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F5DBDD89-4A9F-4F9B-880C-B1F7BD69380A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ADMINISTRACJA NIESTACJONARNE II" sheetId="1" r:id="rId1"/>
    <sheet name="ADMINISTRACJA BEZPIECZEŃSTWA WE" sheetId="4" r:id="rId2"/>
    <sheet name="ADMINISTRACJA PUBLICZNA" sheetId="7" r:id="rId3"/>
    <sheet name="ADMINISTRACJA PODMIOTÓW NIEPUBL" sheetId="8" r:id="rId4"/>
  </sheets>
  <definedNames>
    <definedName name="_xlnm.Print_Area" localSheetId="1">'ADMINISTRACJA BEZPIECZEŃSTWA WE'!$A$1:$S$31</definedName>
    <definedName name="_xlnm.Print_Area" localSheetId="0">'ADMINISTRACJA NIESTACJONARNE II'!$A$1:$AF$58</definedName>
    <definedName name="_xlnm.Print_Titles" localSheetId="0">'ADMINISTRACJA NIESTACJONARNE II'!$A:$I,'ADMINISTRACJA NIESTACJONARNE II'!$5:$9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" i="1" l="1"/>
  <c r="AG16" i="1"/>
  <c r="AG15" i="1"/>
  <c r="AG44" i="1" s="1"/>
  <c r="AG47" i="1" s="1"/>
  <c r="O44" i="1"/>
  <c r="O46" i="1" s="1"/>
  <c r="AA44" i="1" l="1"/>
  <c r="AA46" i="1" s="1"/>
  <c r="AB44" i="1"/>
  <c r="AB46" i="1" s="1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D21" i="4"/>
  <c r="F44" i="1" l="1"/>
  <c r="F46" i="1" s="1"/>
  <c r="G44" i="1"/>
  <c r="G46" i="1" s="1"/>
  <c r="H44" i="1"/>
  <c r="H46" i="1" s="1"/>
  <c r="I44" i="1"/>
  <c r="I46" i="1" s="1"/>
  <c r="J44" i="1"/>
  <c r="J46" i="1" s="1"/>
  <c r="K44" i="1"/>
  <c r="K46" i="1" s="1"/>
  <c r="L44" i="1"/>
  <c r="L46" i="1" s="1"/>
  <c r="M44" i="1"/>
  <c r="M46" i="1" s="1"/>
  <c r="P44" i="1"/>
  <c r="P46" i="1" s="1"/>
  <c r="Q44" i="1"/>
  <c r="Q46" i="1" s="1"/>
  <c r="S44" i="1"/>
  <c r="S46" i="1" s="1"/>
  <c r="T44" i="1"/>
  <c r="T46" i="1" s="1"/>
  <c r="U44" i="1"/>
  <c r="U46" i="1" s="1"/>
  <c r="V44" i="1"/>
  <c r="V46" i="1" s="1"/>
  <c r="W44" i="1"/>
  <c r="W46" i="1" s="1"/>
  <c r="X44" i="1"/>
  <c r="X46" i="1" s="1"/>
  <c r="Z44" i="1"/>
  <c r="Z46" i="1" s="1"/>
  <c r="AC44" i="1"/>
  <c r="AC46" i="1" s="1"/>
  <c r="AD44" i="1"/>
  <c r="AD46" i="1" s="1"/>
  <c r="AE44" i="1"/>
  <c r="AE46" i="1" s="1"/>
  <c r="AF44" i="1"/>
  <c r="E44" i="1"/>
  <c r="E46" i="1" s="1"/>
  <c r="D44" i="1"/>
  <c r="D46" i="1" s="1"/>
</calcChain>
</file>

<file path=xl/sharedStrings.xml><?xml version="1.0" encoding="utf-8"?>
<sst xmlns="http://schemas.openxmlformats.org/spreadsheetml/2006/main" count="352" uniqueCount="177">
  <si>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</si>
  <si>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</si>
  <si>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</si>
  <si>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</si>
  <si>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</si>
  <si>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</si>
  <si>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</si>
  <si>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</si>
  <si>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</si>
  <si>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</si>
  <si>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</si>
  <si>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</si>
  <si>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</si>
  <si>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</si>
  <si>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</si>
  <si>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Przedmioty specjalnościowe</t>
  </si>
  <si>
    <t>Praktyka zawodowa</t>
  </si>
  <si>
    <t>Ogółem:</t>
  </si>
  <si>
    <t>…………………………………….</t>
  </si>
  <si>
    <t>Razem przedmioty: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</si>
  <si>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</si>
  <si>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</si>
  <si>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</si>
  <si>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</si>
  <si>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ZO</t>
  </si>
  <si>
    <t>Z</t>
  </si>
  <si>
    <t>E</t>
  </si>
  <si>
    <t>Język obcy nowożytny</t>
  </si>
  <si>
    <t xml:space="preserve">Ochrona prawna własności intelektualnej </t>
  </si>
  <si>
    <t>A2SO01</t>
  </si>
  <si>
    <t>A2SO02</t>
  </si>
  <si>
    <t>A2SO03</t>
  </si>
  <si>
    <t>A2SO04</t>
  </si>
  <si>
    <t>A2SO05</t>
  </si>
  <si>
    <t>Retoryka</t>
  </si>
  <si>
    <t>Wybrane instytucje administracji i prawa administracyjnego (BN)</t>
  </si>
  <si>
    <t>Nauka o państwie współczesnym (BN)</t>
  </si>
  <si>
    <t>Zasady tworzenia i stosowania prawa (BN)</t>
  </si>
  <si>
    <t>Postępowanie administracyjne i sądowo administracyjne (BN)</t>
  </si>
  <si>
    <t>Zagadnienia partycypacji społecznej (BN)</t>
  </si>
  <si>
    <t>A2SO06</t>
  </si>
  <si>
    <t>A2SO07</t>
  </si>
  <si>
    <t>A2SO08</t>
  </si>
  <si>
    <t>A2SO09</t>
  </si>
  <si>
    <t>A2SO10</t>
  </si>
  <si>
    <t>Międzynarodowe prawo lotnicze i kosmiczne</t>
  </si>
  <si>
    <t>Miedzynarodowe prawo ochrony środowiska</t>
  </si>
  <si>
    <t>Partie i systemy partyjne [BN]</t>
  </si>
  <si>
    <t>Rząd w systemie parlamentarnym [BN]</t>
  </si>
  <si>
    <t>Organizacja usług publicznych w samorządzie terytorialnym</t>
  </si>
  <si>
    <t>Wybrane problemy administracji świadczącej</t>
  </si>
  <si>
    <t>Bezpieczeństwo państwa w doktrynie i praktyce polityczno prawnej</t>
  </si>
  <si>
    <t>Historia myśli ustrojowo-administracyjnej</t>
  </si>
  <si>
    <t>Formy działania administracji publicznej [BN]</t>
  </si>
  <si>
    <t>Systemy samorządu terytorialnego w Europie [BN]</t>
  </si>
  <si>
    <t>Pomoc publiczna</t>
  </si>
  <si>
    <t>Odpowiedzialność za naruszenie dyscypliny finansów publicznych</t>
  </si>
  <si>
    <t>Zarządzanie rozwojem jako zadanie administracji publicznej</t>
  </si>
  <si>
    <t>Administrowanie zasobami środowiska</t>
  </si>
  <si>
    <t>Prawo karne skarbowe</t>
  </si>
  <si>
    <t>Przestępczość gospodarcza</t>
  </si>
  <si>
    <t>Piecza zastępcza</t>
  </si>
  <si>
    <t>Zobowiązania w obrocie gospodarczym</t>
  </si>
  <si>
    <t>Prawo karne wojskowe</t>
  </si>
  <si>
    <t>Postępowanie w sprawach nieletnich</t>
  </si>
  <si>
    <t>A2SO11</t>
  </si>
  <si>
    <t>A2SO12</t>
  </si>
  <si>
    <t>A2SO13</t>
  </si>
  <si>
    <t>A2SO14</t>
  </si>
  <si>
    <t>A2SO15</t>
  </si>
  <si>
    <t>A2SO16</t>
  </si>
  <si>
    <t>A2SO17</t>
  </si>
  <si>
    <t>A2SO18</t>
  </si>
  <si>
    <t>A2SO19</t>
  </si>
  <si>
    <t>A2SO20</t>
  </si>
  <si>
    <t>A2SO21</t>
  </si>
  <si>
    <t>A2SO22</t>
  </si>
  <si>
    <t>A2SO23</t>
  </si>
  <si>
    <t>A2SO24</t>
  </si>
  <si>
    <t>A2SO25</t>
  </si>
  <si>
    <t>A2SO26</t>
  </si>
  <si>
    <t>A2SO27</t>
  </si>
  <si>
    <t>A2SO28</t>
  </si>
  <si>
    <t>A2SO29</t>
  </si>
  <si>
    <t>A2SO30</t>
  </si>
  <si>
    <t>Prawo wykroczeń (BN)</t>
  </si>
  <si>
    <t>Prawo ochrony danych osobowych (BN)</t>
  </si>
  <si>
    <t>Prawo policyjne (BN)</t>
  </si>
  <si>
    <t xml:space="preserve">Zarządzanie kryzysowe </t>
  </si>
  <si>
    <t>Kryminologia i kryminalistyka (BN)</t>
  </si>
  <si>
    <t>Prawo i polityka penitencjarna (BN)</t>
  </si>
  <si>
    <t>Bezpieczeństwo systemu finansowego państwa (BN)</t>
  </si>
  <si>
    <t>Bezpieczeństwo informacji (BN)</t>
  </si>
  <si>
    <t>Prawo migracyjne (BN)</t>
  </si>
  <si>
    <t>Agencje wyspecjalizowane UE (BN)</t>
  </si>
  <si>
    <t>A2SO32</t>
  </si>
  <si>
    <t>A2SO33</t>
  </si>
  <si>
    <t>A2SO34</t>
  </si>
  <si>
    <t>A2SO35</t>
  </si>
  <si>
    <t>A2SO36</t>
  </si>
  <si>
    <t>A2SO37</t>
  </si>
  <si>
    <t>A2SO38</t>
  </si>
  <si>
    <t>A2SO39</t>
  </si>
  <si>
    <t>A2SO40</t>
  </si>
  <si>
    <t>A2SO41</t>
  </si>
  <si>
    <t>A2SO42</t>
  </si>
  <si>
    <t>A2SO43</t>
  </si>
  <si>
    <t>A2SO44</t>
  </si>
  <si>
    <t>A2SO45</t>
  </si>
  <si>
    <t>A2SO46</t>
  </si>
  <si>
    <t>A2SO47</t>
  </si>
  <si>
    <t>A2SO48</t>
  </si>
  <si>
    <t>A2SO49</t>
  </si>
  <si>
    <t>A2SO50</t>
  </si>
  <si>
    <t>A2SO51</t>
  </si>
  <si>
    <t>Patologie w administracji publicznej</t>
  </si>
  <si>
    <t>Organizacjia usług publicznych (BN)</t>
  </si>
  <si>
    <t>Administracja podatkowa (BN)</t>
  </si>
  <si>
    <t>Zagadnienia administracji samorządowej (BN)</t>
  </si>
  <si>
    <t>Organizacja ochrony środowiska (BN)</t>
  </si>
  <si>
    <t>Gospodarowanie nieruchomościami (BN)</t>
  </si>
  <si>
    <t>Kontrola i nadzór nad gospodarką komunalną (BN)</t>
  </si>
  <si>
    <t>Prawo wyborczne i referendalne (BN)</t>
  </si>
  <si>
    <t>Odpowiedzialność w systemie administracji publicznej (BN)</t>
  </si>
  <si>
    <t>Podmioty niepubliczne w administracji publicznej (BN)</t>
  </si>
  <si>
    <t>A2SO52</t>
  </si>
  <si>
    <t>A2SO53</t>
  </si>
  <si>
    <t>A2SO54</t>
  </si>
  <si>
    <t>A2SO55</t>
  </si>
  <si>
    <t>A2SO56</t>
  </si>
  <si>
    <t>A2SO57</t>
  </si>
  <si>
    <t>A2SO58</t>
  </si>
  <si>
    <t>A2SO59</t>
  </si>
  <si>
    <t>A2SO60</t>
  </si>
  <si>
    <t>A2SO61</t>
  </si>
  <si>
    <t>Prawo organizacji pozarządowych (BN)</t>
  </si>
  <si>
    <t>Prawne aspekty prowadzenia działalności gospodarczej (BN)</t>
  </si>
  <si>
    <t>Prawo zamówień publicznych  (BN)</t>
  </si>
  <si>
    <t>Podatki i prawo podatkowe  (BN)</t>
  </si>
  <si>
    <t>Proces inwestycyjno-budowlany (BN)</t>
  </si>
  <si>
    <t>Strategiczne zarządzanie rozwojem (BN)</t>
  </si>
  <si>
    <t>Prawne aspekty systemu finansowania projektów w UE (BN)</t>
  </si>
  <si>
    <t>Prawo ubezpieczeń społecznych (BN)</t>
  </si>
  <si>
    <t>Prawo umów (BN)</t>
  </si>
  <si>
    <t>Public relations i tworzenie wizerunku</t>
  </si>
  <si>
    <t>…………………………………………………………………………..</t>
  </si>
  <si>
    <t>Stwierdza się zgodnośc z programem studiów</t>
  </si>
  <si>
    <t>podpis pracownika dziekantu</t>
  </si>
  <si>
    <t>konwersatorium</t>
  </si>
  <si>
    <t>lektoraty z j. obcych</t>
  </si>
  <si>
    <t>ze specj.</t>
  </si>
  <si>
    <t>A2SO31</t>
  </si>
  <si>
    <t>Przedmioty podstawowe</t>
  </si>
  <si>
    <t xml:space="preserve">Szkolenie BHP - 4 godz. </t>
  </si>
  <si>
    <t>Przedmioty do wyboru - po jednym z każdej grupy</t>
  </si>
  <si>
    <t>Szkolenie biblioteczne w formie e-learningu w I semestrze</t>
  </si>
  <si>
    <t>Dziekan Wydziału</t>
  </si>
  <si>
    <t>wykłady*</t>
  </si>
  <si>
    <t>Kierunek: Administracja   Poziom studiów: II stopień    Profil: ogólnoakademicki    Forma studiów: niestacjonarne</t>
  </si>
  <si>
    <t>specjalność / ścieżka kształcenia: Administracja bezpieczeństwa wewnętrznego</t>
  </si>
  <si>
    <t>specjalność / ścieżka kształcenia:  Administracja publiczna</t>
  </si>
  <si>
    <t>specjalność / ścieżka kształcenia:  Administracja podmiotów niepublicznych</t>
  </si>
  <si>
    <t>Kierunek: Administracja   Poziom studiów: II stopień   Profil: ogólnoakademicki   Forma studiów: niestacjonarne</t>
  </si>
  <si>
    <t xml:space="preserve">         </t>
  </si>
  <si>
    <t xml:space="preserve">       *Zajęcia prowadzone z wykorzystaniem metod i technik kształcenia na odległość w wymiarze 93 godz. i punktów ECTS 17</t>
  </si>
  <si>
    <t xml:space="preserve">        *Zajęcia prowadzone z wykorzystaniem metod i technik kształcenia na odległość w wymiarze 150 godz. i punktów ECTS 40</t>
  </si>
  <si>
    <t xml:space="preserve">          *Zajęcia prowadzone z wykorzystaniem metod i technik kształcenia na odległość w  wymiarze 150 godz. i punktów ECTS 40</t>
  </si>
  <si>
    <t>seminarium dyplomowe</t>
  </si>
  <si>
    <t>Seminarium dyplomowe</t>
  </si>
  <si>
    <t>Cykl kształcenia 2026-2028</t>
  </si>
  <si>
    <t>Realizacja od roku akademickiego 2026/2027</t>
  </si>
  <si>
    <t>Realizacja od roku akademickiego 2026/2027   Cykl kształcenia 2026-2028</t>
  </si>
  <si>
    <t>Realizacja od roku akademickiego 2026/2027 Cykl kształcenia 2026-2028</t>
  </si>
  <si>
    <t xml:space="preserve">Ustalono na posiedzeniu Rady Wydziału Prawa i Administracji w dniu 25 czerwca 2026 r. </t>
  </si>
  <si>
    <t xml:space="preserve">      Dziekan Wydziału</t>
  </si>
  <si>
    <t>………………………………………</t>
  </si>
  <si>
    <t xml:space="preserve">Ustalono na posiedzeniu Rady Wydziału Prawa i Administracji w dniu 25 czerwca 2026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</si>
</sst>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3" xfId="0" applyFont="1" applyBorder="1" applyAlignment="1">
      <alignment horizontal="center" vertical="center" textRotation="90" wrapText="1"/>
    </xf>
    <xf numFmtId="0" fontId="5" fillId="0" borderId="6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2" borderId="5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2" borderId="54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0" borderId="15" xfId="0" applyFont="1" applyBorder="1" applyAlignment="1">
      <alignment horizontal="center" vertical="center" textRotation="90" wrapText="1"/>
    </xf>
    <xf numFmtId="49" fontId="9" fillId="0" borderId="49" xfId="0" applyNumberFormat="1" applyFont="1" applyBorder="1" applyAlignment="1">
      <alignment horizontal="center" vertical="center" textRotation="90" wrapText="1"/>
    </xf>
    <xf numFmtId="49" fontId="9" fillId="0" borderId="15" xfId="0" applyNumberFormat="1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63" xfId="0" applyFont="1" applyBorder="1" applyAlignment="1">
      <alignment horizontal="center" vertical="center" textRotation="90" wrapText="1"/>
    </xf>
    <xf numFmtId="0" fontId="10" fillId="0" borderId="5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9" fillId="0" borderId="3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9" fillId="0" borderId="3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wrapText="1"/>
    </xf>
    <xf numFmtId="0" fontId="9" fillId="0" borderId="3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left" vertical="top" wrapText="1"/>
    </xf>
    <xf numFmtId="0" fontId="9" fillId="0" borderId="4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9" fillId="0" borderId="4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19" xfId="0" applyBorder="1" applyAlignment="1">
      <alignment horizontal="left" vertical="top" wrapText="1"/>
    </xf>
    <xf numFmtId="0" fontId="9" fillId="0" borderId="5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9" fillId="0" borderId="6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0" fillId="0" borderId="58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9" fillId="0" borderId="4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textRotation="90" wrapText="1"/>
    </xf>
    <xf numFmtId="0" fontId="9" fillId="0" borderId="58" xfId="0" applyFont="1" applyBorder="1" applyAlignment="1">
      <alignment horizontal="center" vertical="center" textRotation="90" wrapText="1"/>
    </xf>
    <xf numFmtId="0" fontId="9" fillId="0" borderId="59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view="pageBreakPreview" zoomScaleNormal="70" zoomScaleSheetLayoutView="100" zoomScalePageLayoutView="25" workbookViewId="0">
      <pane ySplit="9" topLeftCell="A36" activePane="bottomLeft" state="frozen"/>
      <selection pane="bottomLeft" activeCell="B51" sqref="B51"/>
    </sheetView>
  </sheetViews>
  <sheetFormatPr defaultColWidth="9.26953125" defaultRowHeight="13" x14ac:dyDescent="0.35"/>
  <cols>
    <col min="1" max="1" width="4.26953125" style="31" customWidth="1"/>
    <col min="2" max="2" width="9.54296875" style="31" customWidth="1"/>
    <col min="3" max="3" width="28.54296875" style="147" customWidth="1"/>
    <col min="4" max="4" width="4.54296875" style="31" customWidth="1"/>
    <col min="5" max="6" width="3.26953125" style="31" customWidth="1"/>
    <col min="7" max="7" width="4" style="31" bestFit="1" customWidth="1"/>
    <col min="8" max="8" width="4" style="31" customWidth="1"/>
    <col min="9" max="12" width="3.26953125" style="31" customWidth="1"/>
    <col min="13" max="13" width="4.26953125" style="31" customWidth="1"/>
    <col min="14" max="15" width="3.26953125" style="31" customWidth="1"/>
    <col min="16" max="16" width="4" style="31" bestFit="1" customWidth="1"/>
    <col min="17" max="19" width="3.26953125" style="31" customWidth="1"/>
    <col min="20" max="20" width="4.7265625" style="31" customWidth="1"/>
    <col min="21" max="29" width="3.26953125" style="31" customWidth="1"/>
    <col min="30" max="30" width="4.453125" style="31" customWidth="1"/>
    <col min="31" max="32" width="7.26953125" style="31" customWidth="1"/>
    <col min="33" max="16384" width="9.26953125" style="31"/>
  </cols>
  <sheetData>
    <row r="1" spans="1:33" x14ac:dyDescent="0.35">
      <c r="A1" s="148" t="s">
        <v>13</v>
      </c>
      <c r="B1" s="149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1"/>
    </row>
    <row r="2" spans="1:33" ht="14.5" x14ac:dyDescent="0.35">
      <c r="A2" s="152" t="s">
        <v>158</v>
      </c>
      <c r="B2" s="153"/>
      <c r="C2" s="153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63"/>
      <c r="T2" s="101"/>
      <c r="U2" s="101"/>
      <c r="V2" s="63"/>
      <c r="W2" s="101"/>
      <c r="X2" s="101"/>
      <c r="Y2" s="101"/>
      <c r="Z2" s="101"/>
      <c r="AA2" s="101"/>
      <c r="AB2" s="101"/>
      <c r="AC2" s="101"/>
      <c r="AD2" s="101"/>
      <c r="AE2" s="101"/>
      <c r="AF2" s="154"/>
    </row>
    <row r="3" spans="1:33" x14ac:dyDescent="0.35">
      <c r="A3" s="152" t="s">
        <v>170</v>
      </c>
      <c r="B3" s="153"/>
      <c r="C3" s="153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54"/>
    </row>
    <row r="4" spans="1:33" ht="13.5" thickBot="1" x14ac:dyDescent="0.4">
      <c r="A4" s="38" t="s">
        <v>169</v>
      </c>
      <c r="B4" s="147"/>
      <c r="AF4" s="154"/>
    </row>
    <row r="5" spans="1:33" s="101" customFormat="1" x14ac:dyDescent="0.35">
      <c r="A5" s="222" t="s">
        <v>12</v>
      </c>
      <c r="B5" s="225" t="s">
        <v>0</v>
      </c>
      <c r="C5" s="222" t="s">
        <v>1</v>
      </c>
      <c r="D5" s="253" t="s">
        <v>11</v>
      </c>
      <c r="E5" s="229"/>
      <c r="F5" s="229"/>
      <c r="G5" s="229"/>
      <c r="H5" s="229"/>
      <c r="I5" s="230"/>
      <c r="J5" s="228" t="s">
        <v>2</v>
      </c>
      <c r="K5" s="229"/>
      <c r="L5" s="229"/>
      <c r="M5" s="229"/>
      <c r="N5" s="229"/>
      <c r="O5" s="229"/>
      <c r="P5" s="229"/>
      <c r="Q5" s="229"/>
      <c r="R5" s="229"/>
      <c r="S5" s="229"/>
      <c r="T5" s="230"/>
      <c r="U5" s="228" t="s">
        <v>7</v>
      </c>
      <c r="V5" s="229"/>
      <c r="W5" s="229"/>
      <c r="X5" s="229"/>
      <c r="Y5" s="229"/>
      <c r="Z5" s="229"/>
      <c r="AA5" s="229"/>
      <c r="AB5" s="229"/>
      <c r="AC5" s="229"/>
      <c r="AD5" s="235"/>
      <c r="AE5" s="218" t="s">
        <v>23</v>
      </c>
      <c r="AF5" s="218" t="s">
        <v>20</v>
      </c>
    </row>
    <row r="6" spans="1:33" s="101" customFormat="1" ht="13.5" thickBot="1" x14ac:dyDescent="0.4">
      <c r="A6" s="223"/>
      <c r="B6" s="226"/>
      <c r="C6" s="223"/>
      <c r="D6" s="254"/>
      <c r="E6" s="233"/>
      <c r="F6" s="233"/>
      <c r="G6" s="233"/>
      <c r="H6" s="233"/>
      <c r="I6" s="234"/>
      <c r="J6" s="231"/>
      <c r="K6" s="232"/>
      <c r="L6" s="232"/>
      <c r="M6" s="232"/>
      <c r="N6" s="232"/>
      <c r="O6" s="233"/>
      <c r="P6" s="233"/>
      <c r="Q6" s="233"/>
      <c r="R6" s="233"/>
      <c r="S6" s="233"/>
      <c r="T6" s="234"/>
      <c r="U6" s="236"/>
      <c r="V6" s="233"/>
      <c r="W6" s="233"/>
      <c r="X6" s="233"/>
      <c r="Y6" s="233"/>
      <c r="Z6" s="233"/>
      <c r="AA6" s="233"/>
      <c r="AB6" s="233"/>
      <c r="AC6" s="233"/>
      <c r="AD6" s="237"/>
      <c r="AE6" s="219"/>
      <c r="AF6" s="219"/>
    </row>
    <row r="7" spans="1:33" s="101" customFormat="1" ht="12.75" customHeight="1" x14ac:dyDescent="0.35">
      <c r="A7" s="223"/>
      <c r="B7" s="226"/>
      <c r="C7" s="223"/>
      <c r="D7" s="254"/>
      <c r="E7" s="233"/>
      <c r="F7" s="233"/>
      <c r="G7" s="233"/>
      <c r="H7" s="233"/>
      <c r="I7" s="237"/>
      <c r="J7" s="239" t="s">
        <v>4</v>
      </c>
      <c r="K7" s="240"/>
      <c r="L7" s="240"/>
      <c r="M7" s="240"/>
      <c r="N7" s="241"/>
      <c r="O7" s="254" t="s">
        <v>6</v>
      </c>
      <c r="P7" s="233"/>
      <c r="Q7" s="233"/>
      <c r="R7" s="233"/>
      <c r="S7" s="233"/>
      <c r="T7" s="234"/>
      <c r="U7" s="245" t="s">
        <v>8</v>
      </c>
      <c r="V7" s="246"/>
      <c r="W7" s="246"/>
      <c r="X7" s="246"/>
      <c r="Y7" s="247"/>
      <c r="Z7" s="233" t="s">
        <v>9</v>
      </c>
      <c r="AA7" s="233"/>
      <c r="AB7" s="233"/>
      <c r="AC7" s="233"/>
      <c r="AD7" s="237"/>
      <c r="AE7" s="219"/>
      <c r="AF7" s="219"/>
    </row>
    <row r="8" spans="1:33" s="101" customFormat="1" ht="13.5" thickBot="1" x14ac:dyDescent="0.4">
      <c r="A8" s="223"/>
      <c r="B8" s="226"/>
      <c r="C8" s="223"/>
      <c r="D8" s="247"/>
      <c r="E8" s="232"/>
      <c r="F8" s="232"/>
      <c r="G8" s="232"/>
      <c r="H8" s="232"/>
      <c r="I8" s="238"/>
      <c r="J8" s="242"/>
      <c r="K8" s="243"/>
      <c r="L8" s="243"/>
      <c r="M8" s="243"/>
      <c r="N8" s="244"/>
      <c r="O8" s="247"/>
      <c r="P8" s="232"/>
      <c r="Q8" s="232"/>
      <c r="R8" s="232"/>
      <c r="S8" s="232"/>
      <c r="T8" s="255"/>
      <c r="U8" s="242"/>
      <c r="V8" s="243"/>
      <c r="W8" s="243"/>
      <c r="X8" s="243"/>
      <c r="Y8" s="248"/>
      <c r="Z8" s="232"/>
      <c r="AA8" s="232"/>
      <c r="AB8" s="232"/>
      <c r="AC8" s="232"/>
      <c r="AD8" s="238"/>
      <c r="AE8" s="219"/>
      <c r="AF8" s="219"/>
    </row>
    <row r="9" spans="1:33" s="101" customFormat="1" ht="107" thickBot="1" x14ac:dyDescent="0.4">
      <c r="A9" s="224"/>
      <c r="B9" s="227"/>
      <c r="C9" s="224"/>
      <c r="D9" s="67" t="s">
        <v>3</v>
      </c>
      <c r="E9" s="69" t="s">
        <v>157</v>
      </c>
      <c r="F9" s="70" t="s">
        <v>149</v>
      </c>
      <c r="G9" s="70" t="s">
        <v>148</v>
      </c>
      <c r="H9" s="70" t="s">
        <v>167</v>
      </c>
      <c r="I9" s="71" t="s">
        <v>21</v>
      </c>
      <c r="J9" s="69" t="s">
        <v>157</v>
      </c>
      <c r="K9" s="70" t="s">
        <v>149</v>
      </c>
      <c r="L9" s="70" t="s">
        <v>148</v>
      </c>
      <c r="M9" s="70" t="s">
        <v>5</v>
      </c>
      <c r="N9" s="71" t="s">
        <v>22</v>
      </c>
      <c r="O9" s="67" t="s">
        <v>149</v>
      </c>
      <c r="P9" s="70" t="s">
        <v>148</v>
      </c>
      <c r="Q9" s="70" t="s">
        <v>167</v>
      </c>
      <c r="R9" s="158" t="s">
        <v>21</v>
      </c>
      <c r="S9" s="70" t="s">
        <v>5</v>
      </c>
      <c r="T9" s="71" t="s">
        <v>22</v>
      </c>
      <c r="U9" s="69" t="s">
        <v>157</v>
      </c>
      <c r="V9" s="70" t="s">
        <v>148</v>
      </c>
      <c r="W9" s="70" t="s">
        <v>167</v>
      </c>
      <c r="X9" s="70" t="s">
        <v>5</v>
      </c>
      <c r="Y9" s="71" t="s">
        <v>22</v>
      </c>
      <c r="Z9" s="69" t="s">
        <v>157</v>
      </c>
      <c r="AA9" s="70" t="s">
        <v>148</v>
      </c>
      <c r="AB9" s="70" t="s">
        <v>167</v>
      </c>
      <c r="AC9" s="70" t="s">
        <v>5</v>
      </c>
      <c r="AD9" s="71" t="s">
        <v>22</v>
      </c>
      <c r="AE9" s="220"/>
      <c r="AF9" s="220"/>
    </row>
    <row r="10" spans="1:33" ht="13.5" thickBot="1" x14ac:dyDescent="0.4">
      <c r="A10" s="239" t="s">
        <v>14</v>
      </c>
      <c r="B10" s="240"/>
      <c r="C10" s="240"/>
      <c r="D10" s="73"/>
      <c r="E10" s="73"/>
      <c r="F10" s="73"/>
      <c r="G10" s="73"/>
      <c r="H10" s="73"/>
      <c r="I10" s="73"/>
      <c r="J10" s="72"/>
      <c r="K10" s="73"/>
      <c r="L10" s="73"/>
      <c r="M10" s="73"/>
      <c r="N10" s="74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4"/>
    </row>
    <row r="11" spans="1:33" ht="14.5" x14ac:dyDescent="0.35">
      <c r="A11" s="75">
        <v>1</v>
      </c>
      <c r="B11" s="112" t="s">
        <v>29</v>
      </c>
      <c r="C11" s="112" t="s">
        <v>27</v>
      </c>
      <c r="D11" s="159">
        <v>36</v>
      </c>
      <c r="E11" s="80"/>
      <c r="F11" s="79">
        <v>36</v>
      </c>
      <c r="G11" s="79"/>
      <c r="H11" s="79"/>
      <c r="I11" s="160"/>
      <c r="J11" s="80"/>
      <c r="K11" s="79">
        <v>18</v>
      </c>
      <c r="L11" s="79"/>
      <c r="M11" s="79">
        <v>2</v>
      </c>
      <c r="N11" s="159" t="s">
        <v>24</v>
      </c>
      <c r="O11" s="77">
        <v>18</v>
      </c>
      <c r="P11" s="79"/>
      <c r="Q11" s="79"/>
      <c r="R11" s="79"/>
      <c r="S11" s="79">
        <v>2</v>
      </c>
      <c r="T11" s="78" t="s">
        <v>24</v>
      </c>
      <c r="U11" s="80"/>
      <c r="V11" s="79"/>
      <c r="W11" s="79"/>
      <c r="X11" s="79"/>
      <c r="Y11" s="77"/>
      <c r="Z11" s="80"/>
      <c r="AA11" s="79"/>
      <c r="AB11" s="79"/>
      <c r="AC11" s="79"/>
      <c r="AD11" s="78"/>
      <c r="AE11" s="75">
        <v>4</v>
      </c>
      <c r="AF11" s="81"/>
    </row>
    <row r="12" spans="1:33" ht="14.5" x14ac:dyDescent="0.35">
      <c r="A12" s="82">
        <v>2</v>
      </c>
      <c r="B12" s="121" t="s">
        <v>30</v>
      </c>
      <c r="C12" s="121" t="s">
        <v>10</v>
      </c>
      <c r="D12" s="124">
        <v>18</v>
      </c>
      <c r="E12" s="87">
        <v>18</v>
      </c>
      <c r="F12" s="86"/>
      <c r="G12" s="86"/>
      <c r="H12" s="86"/>
      <c r="I12" s="123"/>
      <c r="J12" s="87"/>
      <c r="K12" s="86"/>
      <c r="L12" s="86"/>
      <c r="M12" s="86"/>
      <c r="N12" s="124"/>
      <c r="O12" s="84"/>
      <c r="P12" s="86"/>
      <c r="Q12" s="86"/>
      <c r="R12" s="86"/>
      <c r="S12" s="86"/>
      <c r="T12" s="85"/>
      <c r="U12" s="87">
        <v>18</v>
      </c>
      <c r="V12" s="86"/>
      <c r="W12" s="86"/>
      <c r="X12" s="86">
        <v>2</v>
      </c>
      <c r="Y12" s="84" t="s">
        <v>25</v>
      </c>
      <c r="Z12" s="87"/>
      <c r="AA12" s="86"/>
      <c r="AB12" s="86"/>
      <c r="AC12" s="86"/>
      <c r="AD12" s="85"/>
      <c r="AE12" s="82">
        <v>2</v>
      </c>
      <c r="AF12" s="88"/>
    </row>
    <row r="13" spans="1:33" ht="14.5" x14ac:dyDescent="0.35">
      <c r="A13" s="82">
        <v>3</v>
      </c>
      <c r="B13" s="121" t="s">
        <v>31</v>
      </c>
      <c r="C13" s="161" t="s">
        <v>168</v>
      </c>
      <c r="D13" s="127">
        <v>75</v>
      </c>
      <c r="E13" s="87"/>
      <c r="F13" s="86"/>
      <c r="G13" s="86"/>
      <c r="H13" s="86">
        <v>75</v>
      </c>
      <c r="I13" s="123"/>
      <c r="J13" s="87"/>
      <c r="K13" s="86"/>
      <c r="L13" s="86"/>
      <c r="M13" s="86"/>
      <c r="N13" s="124"/>
      <c r="O13" s="84"/>
      <c r="P13" s="86"/>
      <c r="Q13" s="86">
        <v>15</v>
      </c>
      <c r="R13" s="86"/>
      <c r="S13" s="86">
        <v>5</v>
      </c>
      <c r="T13" s="85" t="s">
        <v>25</v>
      </c>
      <c r="U13" s="87"/>
      <c r="V13" s="86"/>
      <c r="W13" s="86">
        <v>30</v>
      </c>
      <c r="X13" s="86">
        <v>5</v>
      </c>
      <c r="Y13" s="84" t="s">
        <v>25</v>
      </c>
      <c r="Z13" s="87"/>
      <c r="AA13" s="86"/>
      <c r="AB13" s="86">
        <v>30</v>
      </c>
      <c r="AC13" s="86">
        <v>6</v>
      </c>
      <c r="AD13" s="85" t="s">
        <v>25</v>
      </c>
      <c r="AE13" s="82">
        <v>16</v>
      </c>
      <c r="AF13" s="88"/>
    </row>
    <row r="14" spans="1:33" ht="29.5" thickBot="1" x14ac:dyDescent="0.4">
      <c r="A14" s="90">
        <v>4</v>
      </c>
      <c r="B14" s="131" t="s">
        <v>33</v>
      </c>
      <c r="C14" s="133" t="s">
        <v>28</v>
      </c>
      <c r="D14" s="135">
        <v>9</v>
      </c>
      <c r="E14" s="95"/>
      <c r="F14" s="94"/>
      <c r="G14" s="94">
        <v>9</v>
      </c>
      <c r="H14" s="94"/>
      <c r="I14" s="134"/>
      <c r="J14" s="95"/>
      <c r="K14" s="94"/>
      <c r="L14" s="94"/>
      <c r="M14" s="94"/>
      <c r="N14" s="135"/>
      <c r="O14" s="92"/>
      <c r="P14" s="94"/>
      <c r="Q14" s="94"/>
      <c r="R14" s="94"/>
      <c r="S14" s="94"/>
      <c r="T14" s="93"/>
      <c r="U14" s="95"/>
      <c r="V14" s="94">
        <v>9</v>
      </c>
      <c r="W14" s="94"/>
      <c r="X14" s="94">
        <v>1</v>
      </c>
      <c r="Y14" s="92" t="s">
        <v>24</v>
      </c>
      <c r="Z14" s="95"/>
      <c r="AA14" s="94"/>
      <c r="AB14" s="94"/>
      <c r="AC14" s="94"/>
      <c r="AD14" s="93"/>
      <c r="AE14" s="90">
        <v>1</v>
      </c>
      <c r="AF14" s="96"/>
    </row>
    <row r="15" spans="1:33" ht="13.5" thickBot="1" x14ac:dyDescent="0.4">
      <c r="A15" s="242" t="s">
        <v>152</v>
      </c>
      <c r="B15" s="243"/>
      <c r="C15" s="243"/>
      <c r="D15" s="155"/>
      <c r="E15" s="155"/>
      <c r="F15" s="155"/>
      <c r="G15" s="155"/>
      <c r="H15" s="155"/>
      <c r="I15" s="155"/>
      <c r="J15" s="144"/>
      <c r="K15" s="155"/>
      <c r="L15" s="155"/>
      <c r="M15" s="157"/>
      <c r="N15" s="155"/>
      <c r="O15" s="144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6"/>
      <c r="AG15" s="31">
        <f>SUM(D11:D14)</f>
        <v>138</v>
      </c>
    </row>
    <row r="16" spans="1:33" ht="15" thickBot="1" x14ac:dyDescent="0.4">
      <c r="A16" s="75">
        <v>5</v>
      </c>
      <c r="B16" s="112" t="s">
        <v>32</v>
      </c>
      <c r="C16" s="162" t="s">
        <v>34</v>
      </c>
      <c r="D16" s="159">
        <v>15</v>
      </c>
      <c r="E16" s="77"/>
      <c r="F16" s="79"/>
      <c r="G16" s="79">
        <v>15</v>
      </c>
      <c r="H16" s="79"/>
      <c r="I16" s="160"/>
      <c r="J16" s="80"/>
      <c r="K16" s="79"/>
      <c r="L16" s="79"/>
      <c r="M16" s="79"/>
      <c r="N16" s="159"/>
      <c r="O16" s="77"/>
      <c r="P16" s="79">
        <v>15</v>
      </c>
      <c r="Q16" s="79"/>
      <c r="R16" s="79"/>
      <c r="S16" s="79">
        <v>3</v>
      </c>
      <c r="T16" s="78" t="s">
        <v>24</v>
      </c>
      <c r="U16" s="80"/>
      <c r="V16" s="79"/>
      <c r="W16" s="79"/>
      <c r="X16" s="79"/>
      <c r="Y16" s="77"/>
      <c r="Z16" s="80"/>
      <c r="AA16" s="79"/>
      <c r="AB16" s="79"/>
      <c r="AC16" s="79"/>
      <c r="AD16" s="78"/>
      <c r="AE16" s="75">
        <v>3</v>
      </c>
      <c r="AF16" s="81"/>
      <c r="AG16" s="31">
        <f>SUM(D16:D21)</f>
        <v>120</v>
      </c>
    </row>
    <row r="17" spans="1:36" ht="29.5" thickBot="1" x14ac:dyDescent="0.4">
      <c r="A17" s="82">
        <v>6</v>
      </c>
      <c r="B17" s="121" t="s">
        <v>40</v>
      </c>
      <c r="C17" s="121" t="s">
        <v>35</v>
      </c>
      <c r="D17" s="124">
        <v>30</v>
      </c>
      <c r="E17" s="84">
        <v>30</v>
      </c>
      <c r="F17" s="86"/>
      <c r="G17" s="86"/>
      <c r="H17" s="86"/>
      <c r="I17" s="123"/>
      <c r="J17" s="87">
        <v>30</v>
      </c>
      <c r="K17" s="86"/>
      <c r="L17" s="86"/>
      <c r="M17" s="86">
        <v>6</v>
      </c>
      <c r="N17" s="85" t="s">
        <v>26</v>
      </c>
      <c r="O17" s="84"/>
      <c r="P17" s="86"/>
      <c r="Q17" s="86"/>
      <c r="R17" s="86"/>
      <c r="S17" s="86"/>
      <c r="U17" s="87"/>
      <c r="V17" s="86"/>
      <c r="W17" s="86"/>
      <c r="X17" s="86"/>
      <c r="Y17" s="84"/>
      <c r="Z17" s="87"/>
      <c r="AA17" s="86"/>
      <c r="AB17" s="86"/>
      <c r="AC17" s="86"/>
      <c r="AD17" s="85"/>
      <c r="AE17" s="82">
        <v>6</v>
      </c>
      <c r="AF17" s="88">
        <v>6</v>
      </c>
      <c r="AJ17" s="163"/>
    </row>
    <row r="18" spans="1:36" ht="29" x14ac:dyDescent="0.35">
      <c r="A18" s="82">
        <v>7</v>
      </c>
      <c r="B18" s="121" t="s">
        <v>41</v>
      </c>
      <c r="C18" s="121" t="s">
        <v>36</v>
      </c>
      <c r="D18" s="124">
        <v>15</v>
      </c>
      <c r="E18" s="84"/>
      <c r="F18" s="86"/>
      <c r="G18" s="86">
        <v>15</v>
      </c>
      <c r="H18" s="86"/>
      <c r="I18" s="123"/>
      <c r="J18" s="87"/>
      <c r="K18" s="86"/>
      <c r="L18" s="86"/>
      <c r="M18" s="86"/>
      <c r="N18" s="124"/>
      <c r="O18" s="84"/>
      <c r="P18" s="86">
        <v>15</v>
      </c>
      <c r="Q18" s="86"/>
      <c r="R18" s="86"/>
      <c r="S18" s="86">
        <v>4</v>
      </c>
      <c r="T18" s="85" t="s">
        <v>26</v>
      </c>
      <c r="U18" s="87"/>
      <c r="V18" s="86"/>
      <c r="W18" s="86"/>
      <c r="X18" s="86"/>
      <c r="Y18" s="84"/>
      <c r="Z18" s="87"/>
      <c r="AA18" s="86"/>
      <c r="AB18" s="86"/>
      <c r="AC18" s="86"/>
      <c r="AD18" s="85"/>
      <c r="AE18" s="82">
        <v>4</v>
      </c>
      <c r="AF18" s="88">
        <v>4</v>
      </c>
    </row>
    <row r="19" spans="1:36" ht="29" x14ac:dyDescent="0.35">
      <c r="A19" s="82">
        <v>8</v>
      </c>
      <c r="B19" s="121" t="s">
        <v>42</v>
      </c>
      <c r="C19" s="121" t="s">
        <v>37</v>
      </c>
      <c r="D19" s="124">
        <v>15</v>
      </c>
      <c r="E19" s="84"/>
      <c r="F19" s="86"/>
      <c r="G19" s="86">
        <v>15</v>
      </c>
      <c r="H19" s="86"/>
      <c r="I19" s="123"/>
      <c r="J19" s="87"/>
      <c r="K19" s="86"/>
      <c r="L19" s="86">
        <v>15</v>
      </c>
      <c r="M19" s="86">
        <v>3</v>
      </c>
      <c r="N19" s="85" t="s">
        <v>26</v>
      </c>
      <c r="O19" s="84"/>
      <c r="P19" s="86"/>
      <c r="Q19" s="86"/>
      <c r="R19" s="86"/>
      <c r="S19" s="86"/>
      <c r="U19" s="87"/>
      <c r="V19" s="86"/>
      <c r="W19" s="86"/>
      <c r="X19" s="86"/>
      <c r="Y19" s="84"/>
      <c r="Z19" s="87"/>
      <c r="AA19" s="86"/>
      <c r="AB19" s="86"/>
      <c r="AC19" s="86"/>
      <c r="AD19" s="85"/>
      <c r="AE19" s="82">
        <v>3</v>
      </c>
      <c r="AF19" s="88">
        <v>3</v>
      </c>
    </row>
    <row r="20" spans="1:36" ht="29" x14ac:dyDescent="0.35">
      <c r="A20" s="82">
        <v>9</v>
      </c>
      <c r="B20" s="121" t="s">
        <v>43</v>
      </c>
      <c r="C20" s="121" t="s">
        <v>38</v>
      </c>
      <c r="D20" s="127">
        <v>30</v>
      </c>
      <c r="E20" s="103">
        <v>30</v>
      </c>
      <c r="F20" s="128"/>
      <c r="G20" s="128"/>
      <c r="H20" s="128"/>
      <c r="I20" s="164"/>
      <c r="J20" s="87"/>
      <c r="K20" s="86"/>
      <c r="L20" s="86"/>
      <c r="M20" s="86"/>
      <c r="N20" s="127"/>
      <c r="O20" s="103"/>
      <c r="P20" s="128"/>
      <c r="Q20" s="128"/>
      <c r="R20" s="128"/>
      <c r="S20" s="128"/>
      <c r="T20" s="129"/>
      <c r="U20" s="165">
        <v>30</v>
      </c>
      <c r="V20" s="128"/>
      <c r="W20" s="128"/>
      <c r="X20" s="128">
        <v>5</v>
      </c>
      <c r="Y20" s="129" t="s">
        <v>26</v>
      </c>
      <c r="Z20" s="165"/>
      <c r="AA20" s="128"/>
      <c r="AB20" s="128"/>
      <c r="AC20" s="128"/>
      <c r="AE20" s="130">
        <v>5</v>
      </c>
      <c r="AF20" s="89">
        <v>5</v>
      </c>
    </row>
    <row r="21" spans="1:36" ht="29.5" thickBot="1" x14ac:dyDescent="0.4">
      <c r="A21" s="90">
        <v>10</v>
      </c>
      <c r="B21" s="131" t="s">
        <v>44</v>
      </c>
      <c r="C21" s="131" t="s">
        <v>39</v>
      </c>
      <c r="D21" s="135">
        <v>15</v>
      </c>
      <c r="E21" s="92">
        <v>15</v>
      </c>
      <c r="F21" s="94"/>
      <c r="G21" s="94"/>
      <c r="H21" s="94"/>
      <c r="I21" s="134"/>
      <c r="J21" s="95"/>
      <c r="K21" s="94"/>
      <c r="L21" s="94"/>
      <c r="M21" s="94"/>
      <c r="N21" s="135"/>
      <c r="O21" s="92"/>
      <c r="P21" s="94"/>
      <c r="Q21" s="94"/>
      <c r="R21" s="94"/>
      <c r="S21" s="94"/>
      <c r="T21" s="93"/>
      <c r="U21" s="95">
        <v>15</v>
      </c>
      <c r="V21" s="94"/>
      <c r="W21" s="94"/>
      <c r="X21" s="94">
        <v>4</v>
      </c>
      <c r="Y21" s="92" t="s">
        <v>26</v>
      </c>
      <c r="Z21" s="95"/>
      <c r="AA21" s="94"/>
      <c r="AB21" s="94"/>
      <c r="AC21" s="94"/>
      <c r="AD21" s="93"/>
      <c r="AE21" s="90">
        <v>4</v>
      </c>
      <c r="AF21" s="96">
        <v>4</v>
      </c>
    </row>
    <row r="22" spans="1:36" ht="13.5" thickBot="1" x14ac:dyDescent="0.4">
      <c r="A22" s="166"/>
      <c r="B22" s="167"/>
      <c r="C22" s="105"/>
      <c r="D22" s="167"/>
      <c r="E22" s="167"/>
      <c r="F22" s="167"/>
      <c r="G22" s="167"/>
      <c r="H22" s="167"/>
      <c r="I22" s="167"/>
      <c r="J22" s="102"/>
      <c r="K22" s="116"/>
      <c r="L22" s="116"/>
      <c r="M22" s="116"/>
      <c r="N22" s="167"/>
      <c r="O22" s="168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9"/>
    </row>
    <row r="23" spans="1:36" ht="24.75" customHeight="1" thickBot="1" x14ac:dyDescent="0.4">
      <c r="A23" s="256" t="s">
        <v>154</v>
      </c>
      <c r="B23" s="257"/>
      <c r="C23" s="258"/>
      <c r="D23" s="106"/>
      <c r="E23" s="107"/>
      <c r="F23" s="108"/>
      <c r="G23" s="108"/>
      <c r="H23" s="108"/>
      <c r="I23" s="109"/>
      <c r="J23" s="97"/>
      <c r="K23" s="108"/>
      <c r="L23" s="108"/>
      <c r="M23" s="108"/>
      <c r="N23" s="110"/>
      <c r="O23" s="97"/>
      <c r="P23" s="108"/>
      <c r="Q23" s="108"/>
      <c r="R23" s="108"/>
      <c r="S23" s="108"/>
      <c r="T23" s="111"/>
      <c r="U23" s="97"/>
      <c r="V23" s="108"/>
      <c r="W23" s="108"/>
      <c r="X23" s="108"/>
      <c r="Y23" s="111"/>
      <c r="Z23" s="97"/>
      <c r="AA23" s="108"/>
      <c r="AB23" s="108"/>
      <c r="AC23" s="108"/>
      <c r="AD23" s="111"/>
      <c r="AE23" s="106"/>
      <c r="AF23" s="106"/>
    </row>
    <row r="24" spans="1:36" ht="29" x14ac:dyDescent="0.35">
      <c r="A24" s="75">
        <v>11</v>
      </c>
      <c r="B24" s="112" t="s">
        <v>65</v>
      </c>
      <c r="C24" s="113" t="s">
        <v>45</v>
      </c>
      <c r="D24" s="259">
        <v>15</v>
      </c>
      <c r="E24" s="114"/>
      <c r="F24" s="115"/>
      <c r="G24" s="200">
        <v>15</v>
      </c>
      <c r="H24" s="115"/>
      <c r="I24" s="117"/>
      <c r="J24" s="118"/>
      <c r="K24" s="115"/>
      <c r="L24" s="115"/>
      <c r="M24" s="115"/>
      <c r="N24" s="119"/>
      <c r="O24" s="118"/>
      <c r="P24" s="200">
        <v>15</v>
      </c>
      <c r="Q24" s="115"/>
      <c r="R24" s="116"/>
      <c r="S24" s="200">
        <v>3</v>
      </c>
      <c r="T24" s="221" t="s">
        <v>24</v>
      </c>
      <c r="U24" s="118"/>
      <c r="V24" s="115"/>
      <c r="W24" s="115"/>
      <c r="X24" s="115"/>
      <c r="Y24" s="119"/>
      <c r="Z24" s="118"/>
      <c r="AA24" s="115"/>
      <c r="AB24" s="115"/>
      <c r="AC24" s="115"/>
      <c r="AD24" s="119"/>
      <c r="AE24" s="203">
        <v>3</v>
      </c>
      <c r="AF24" s="120"/>
      <c r="AG24" s="31">
        <f>SUM(D24:D43)</f>
        <v>150</v>
      </c>
    </row>
    <row r="25" spans="1:36" ht="29.5" thickBot="1" x14ac:dyDescent="0.4">
      <c r="A25" s="82">
        <v>12</v>
      </c>
      <c r="B25" s="121" t="s">
        <v>66</v>
      </c>
      <c r="C25" s="122" t="s">
        <v>46</v>
      </c>
      <c r="D25" s="216"/>
      <c r="E25" s="84"/>
      <c r="F25" s="86"/>
      <c r="G25" s="201"/>
      <c r="H25" s="86"/>
      <c r="I25" s="123"/>
      <c r="J25" s="87"/>
      <c r="K25" s="86"/>
      <c r="L25" s="86"/>
      <c r="M25" s="86"/>
      <c r="N25" s="124"/>
      <c r="O25" s="87"/>
      <c r="P25" s="201"/>
      <c r="Q25" s="86"/>
      <c r="R25" s="115"/>
      <c r="S25" s="201"/>
      <c r="T25" s="212"/>
      <c r="U25" s="87"/>
      <c r="V25" s="86"/>
      <c r="W25" s="86"/>
      <c r="X25" s="86"/>
      <c r="Y25" s="124"/>
      <c r="Z25" s="87"/>
      <c r="AB25" s="86"/>
      <c r="AC25" s="86"/>
      <c r="AD25" s="124"/>
      <c r="AE25" s="204"/>
      <c r="AF25" s="125"/>
    </row>
    <row r="26" spans="1:36" ht="14.5" x14ac:dyDescent="0.35">
      <c r="A26" s="75">
        <v>13</v>
      </c>
      <c r="B26" s="121" t="s">
        <v>67</v>
      </c>
      <c r="C26" s="126" t="s">
        <v>47</v>
      </c>
      <c r="D26" s="215">
        <v>15</v>
      </c>
      <c r="E26" s="84"/>
      <c r="F26" s="86"/>
      <c r="G26" s="200">
        <v>15</v>
      </c>
      <c r="H26" s="86"/>
      <c r="I26" s="123"/>
      <c r="J26" s="87"/>
      <c r="K26" s="86"/>
      <c r="L26" s="86"/>
      <c r="M26" s="86"/>
      <c r="N26" s="124"/>
      <c r="O26" s="87"/>
      <c r="P26" s="202">
        <v>15</v>
      </c>
      <c r="Q26" s="86"/>
      <c r="R26" s="128"/>
      <c r="S26" s="202">
        <v>3</v>
      </c>
      <c r="T26" s="208" t="s">
        <v>24</v>
      </c>
      <c r="U26" s="87"/>
      <c r="V26" s="86"/>
      <c r="W26" s="86"/>
      <c r="X26" s="86"/>
      <c r="Y26" s="124"/>
      <c r="Z26" s="87"/>
      <c r="AA26" s="128"/>
      <c r="AB26" s="86"/>
      <c r="AC26" s="86"/>
      <c r="AD26" s="124"/>
      <c r="AE26" s="205">
        <v>3</v>
      </c>
      <c r="AF26" s="206">
        <v>3</v>
      </c>
    </row>
    <row r="27" spans="1:36" ht="29.5" thickBot="1" x14ac:dyDescent="0.4">
      <c r="A27" s="82">
        <v>14</v>
      </c>
      <c r="B27" s="121" t="s">
        <v>68</v>
      </c>
      <c r="C27" s="122" t="s">
        <v>48</v>
      </c>
      <c r="D27" s="216"/>
      <c r="E27" s="84"/>
      <c r="F27" s="86"/>
      <c r="G27" s="201"/>
      <c r="H27" s="86"/>
      <c r="I27" s="123"/>
      <c r="J27" s="87"/>
      <c r="K27" s="86"/>
      <c r="L27" s="86"/>
      <c r="M27" s="86"/>
      <c r="N27" s="124"/>
      <c r="O27" s="87"/>
      <c r="P27" s="201"/>
      <c r="Q27" s="86"/>
      <c r="R27" s="115"/>
      <c r="S27" s="201"/>
      <c r="T27" s="212"/>
      <c r="U27" s="87"/>
      <c r="V27" s="86"/>
      <c r="W27" s="86"/>
      <c r="X27" s="86"/>
      <c r="Y27" s="124"/>
      <c r="Z27" s="87"/>
      <c r="AA27" s="115"/>
      <c r="AB27" s="86"/>
      <c r="AC27" s="86"/>
      <c r="AD27" s="124"/>
      <c r="AE27" s="204"/>
      <c r="AF27" s="207"/>
    </row>
    <row r="28" spans="1:36" ht="29" x14ac:dyDescent="0.35">
      <c r="A28" s="75">
        <v>15</v>
      </c>
      <c r="B28" s="121" t="s">
        <v>69</v>
      </c>
      <c r="C28" s="122" t="s">
        <v>49</v>
      </c>
      <c r="D28" s="215">
        <v>15</v>
      </c>
      <c r="E28" s="84"/>
      <c r="F28" s="86"/>
      <c r="G28" s="200">
        <v>15</v>
      </c>
      <c r="H28" s="86"/>
      <c r="I28" s="123"/>
      <c r="J28" s="87"/>
      <c r="K28" s="86"/>
      <c r="L28" s="86"/>
      <c r="M28" s="86"/>
      <c r="N28" s="124"/>
      <c r="O28" s="87"/>
      <c r="P28" s="202">
        <v>15</v>
      </c>
      <c r="Q28" s="86"/>
      <c r="R28" s="128"/>
      <c r="S28" s="202">
        <v>3</v>
      </c>
      <c r="T28" s="208" t="s">
        <v>24</v>
      </c>
      <c r="U28" s="87"/>
      <c r="V28" s="86"/>
      <c r="W28" s="86"/>
      <c r="X28" s="86"/>
      <c r="Y28" s="124"/>
      <c r="Z28" s="87"/>
      <c r="AA28" s="128"/>
      <c r="AB28" s="86"/>
      <c r="AC28" s="86"/>
      <c r="AD28" s="124"/>
      <c r="AE28" s="205">
        <v>3</v>
      </c>
      <c r="AF28" s="125"/>
    </row>
    <row r="29" spans="1:36" ht="29.5" thickBot="1" x14ac:dyDescent="0.4">
      <c r="A29" s="82">
        <v>16</v>
      </c>
      <c r="B29" s="121" t="s">
        <v>70</v>
      </c>
      <c r="C29" s="122" t="s">
        <v>50</v>
      </c>
      <c r="D29" s="216"/>
      <c r="E29" s="84"/>
      <c r="F29" s="86"/>
      <c r="G29" s="201"/>
      <c r="H29" s="86"/>
      <c r="I29" s="123"/>
      <c r="J29" s="87"/>
      <c r="K29" s="86"/>
      <c r="L29" s="86"/>
      <c r="M29" s="86"/>
      <c r="N29" s="124"/>
      <c r="O29" s="87"/>
      <c r="P29" s="201"/>
      <c r="Q29" s="86"/>
      <c r="R29" s="115"/>
      <c r="S29" s="201"/>
      <c r="T29" s="212"/>
      <c r="U29" s="87"/>
      <c r="V29" s="86"/>
      <c r="W29" s="86"/>
      <c r="X29" s="86"/>
      <c r="Y29" s="124"/>
      <c r="Z29" s="87"/>
      <c r="AA29" s="115"/>
      <c r="AB29" s="86"/>
      <c r="AC29" s="86"/>
      <c r="AD29" s="124"/>
      <c r="AE29" s="204"/>
      <c r="AF29" s="125"/>
    </row>
    <row r="30" spans="1:36" ht="43.5" x14ac:dyDescent="0.35">
      <c r="A30" s="75">
        <v>17</v>
      </c>
      <c r="B30" s="121" t="s">
        <v>71</v>
      </c>
      <c r="C30" s="122" t="s">
        <v>51</v>
      </c>
      <c r="D30" s="215">
        <v>15</v>
      </c>
      <c r="E30" s="84"/>
      <c r="F30" s="86"/>
      <c r="G30" s="200">
        <v>15</v>
      </c>
      <c r="H30" s="86"/>
      <c r="I30" s="123"/>
      <c r="J30" s="87"/>
      <c r="K30" s="86"/>
      <c r="L30" s="86"/>
      <c r="M30" s="86"/>
      <c r="N30" s="124"/>
      <c r="O30" s="87"/>
      <c r="P30" s="202">
        <v>15</v>
      </c>
      <c r="Q30" s="86"/>
      <c r="R30" s="128"/>
      <c r="S30" s="202">
        <v>3</v>
      </c>
      <c r="T30" s="208" t="s">
        <v>24</v>
      </c>
      <c r="U30" s="87"/>
      <c r="V30" s="86"/>
      <c r="W30" s="86"/>
      <c r="X30" s="86"/>
      <c r="Y30" s="124"/>
      <c r="Z30" s="87"/>
      <c r="AA30" s="128"/>
      <c r="AB30" s="86"/>
      <c r="AC30" s="86"/>
      <c r="AD30" s="124"/>
      <c r="AE30" s="205">
        <v>3</v>
      </c>
      <c r="AF30" s="125"/>
    </row>
    <row r="31" spans="1:36" ht="29.5" thickBot="1" x14ac:dyDescent="0.4">
      <c r="A31" s="82">
        <v>18</v>
      </c>
      <c r="B31" s="121" t="s">
        <v>72</v>
      </c>
      <c r="C31" s="122" t="s">
        <v>52</v>
      </c>
      <c r="D31" s="216"/>
      <c r="E31" s="84"/>
      <c r="F31" s="86"/>
      <c r="G31" s="201"/>
      <c r="H31" s="86"/>
      <c r="I31" s="123"/>
      <c r="J31" s="87"/>
      <c r="K31" s="86"/>
      <c r="L31" s="86"/>
      <c r="M31" s="86"/>
      <c r="N31" s="124"/>
      <c r="O31" s="87"/>
      <c r="P31" s="201"/>
      <c r="Q31" s="86"/>
      <c r="R31" s="115"/>
      <c r="S31" s="201"/>
      <c r="T31" s="212"/>
      <c r="U31" s="87"/>
      <c r="V31" s="86"/>
      <c r="W31" s="86"/>
      <c r="X31" s="86"/>
      <c r="Y31" s="124"/>
      <c r="Z31" s="87"/>
      <c r="AA31" s="115"/>
      <c r="AB31" s="86"/>
      <c r="AC31" s="86"/>
      <c r="AD31" s="124"/>
      <c r="AE31" s="204"/>
      <c r="AF31" s="125"/>
    </row>
    <row r="32" spans="1:36" ht="29" x14ac:dyDescent="0.35">
      <c r="A32" s="75">
        <v>19</v>
      </c>
      <c r="B32" s="121" t="s">
        <v>73</v>
      </c>
      <c r="C32" s="122" t="s">
        <v>53</v>
      </c>
      <c r="D32" s="215">
        <v>15</v>
      </c>
      <c r="E32" s="84"/>
      <c r="F32" s="86"/>
      <c r="G32" s="200">
        <v>15</v>
      </c>
      <c r="H32" s="86"/>
      <c r="I32" s="123"/>
      <c r="J32" s="87"/>
      <c r="K32" s="86"/>
      <c r="L32" s="86"/>
      <c r="M32" s="86"/>
      <c r="N32" s="124"/>
      <c r="O32" s="87"/>
      <c r="P32" s="202">
        <v>15</v>
      </c>
      <c r="Q32" s="86"/>
      <c r="R32" s="128"/>
      <c r="S32" s="202">
        <v>3</v>
      </c>
      <c r="T32" s="208" t="s">
        <v>24</v>
      </c>
      <c r="U32" s="87"/>
      <c r="V32" s="86"/>
      <c r="W32" s="86"/>
      <c r="X32" s="86"/>
      <c r="Y32" s="124"/>
      <c r="Z32" s="87"/>
      <c r="AA32" s="128"/>
      <c r="AB32" s="86"/>
      <c r="AC32" s="86"/>
      <c r="AD32" s="124"/>
      <c r="AE32" s="205">
        <v>3</v>
      </c>
      <c r="AF32" s="206">
        <v>3</v>
      </c>
    </row>
    <row r="33" spans="1:34" ht="29.5" thickBot="1" x14ac:dyDescent="0.4">
      <c r="A33" s="82">
        <v>20</v>
      </c>
      <c r="B33" s="121" t="s">
        <v>74</v>
      </c>
      <c r="C33" s="122" t="s">
        <v>54</v>
      </c>
      <c r="D33" s="216"/>
      <c r="E33" s="84"/>
      <c r="F33" s="86"/>
      <c r="G33" s="201"/>
      <c r="H33" s="86"/>
      <c r="I33" s="123"/>
      <c r="J33" s="87"/>
      <c r="K33" s="86"/>
      <c r="L33" s="86"/>
      <c r="M33" s="86"/>
      <c r="N33" s="124"/>
      <c r="O33" s="87"/>
      <c r="P33" s="201"/>
      <c r="Q33" s="86"/>
      <c r="R33" s="115"/>
      <c r="S33" s="201"/>
      <c r="T33" s="212"/>
      <c r="U33" s="87"/>
      <c r="V33" s="86"/>
      <c r="W33" s="86"/>
      <c r="X33" s="86"/>
      <c r="Y33" s="124"/>
      <c r="Z33" s="87"/>
      <c r="AA33" s="115"/>
      <c r="AB33" s="86"/>
      <c r="AC33" s="86"/>
      <c r="AD33" s="127"/>
      <c r="AE33" s="204"/>
      <c r="AF33" s="207"/>
    </row>
    <row r="34" spans="1:34" ht="14.5" x14ac:dyDescent="0.35">
      <c r="A34" s="75">
        <v>21</v>
      </c>
      <c r="B34" s="121" t="s">
        <v>75</v>
      </c>
      <c r="C34" s="122" t="s">
        <v>55</v>
      </c>
      <c r="D34" s="215">
        <v>15</v>
      </c>
      <c r="E34" s="84"/>
      <c r="F34" s="86"/>
      <c r="G34" s="200">
        <v>15</v>
      </c>
      <c r="H34" s="86"/>
      <c r="I34" s="123"/>
      <c r="J34" s="87"/>
      <c r="K34" s="86"/>
      <c r="L34" s="86"/>
      <c r="M34" s="86"/>
      <c r="N34" s="124"/>
      <c r="O34" s="87"/>
      <c r="P34" s="86"/>
      <c r="Q34" s="86"/>
      <c r="R34" s="115"/>
      <c r="S34" s="115"/>
      <c r="T34" s="85"/>
      <c r="U34" s="87"/>
      <c r="V34" s="86"/>
      <c r="W34" s="86"/>
      <c r="X34" s="86"/>
      <c r="Y34" s="124"/>
      <c r="Z34" s="87"/>
      <c r="AA34" s="202">
        <v>15</v>
      </c>
      <c r="AB34" s="86"/>
      <c r="AC34" s="202">
        <v>3</v>
      </c>
      <c r="AD34" s="208" t="s">
        <v>24</v>
      </c>
      <c r="AE34" s="205">
        <v>3</v>
      </c>
      <c r="AF34" s="125"/>
    </row>
    <row r="35" spans="1:34" ht="29.5" thickBot="1" x14ac:dyDescent="0.4">
      <c r="A35" s="82">
        <v>22</v>
      </c>
      <c r="B35" s="121" t="s">
        <v>76</v>
      </c>
      <c r="C35" s="122" t="s">
        <v>56</v>
      </c>
      <c r="D35" s="216"/>
      <c r="E35" s="84"/>
      <c r="F35" s="86"/>
      <c r="G35" s="201"/>
      <c r="H35" s="86"/>
      <c r="I35" s="123"/>
      <c r="J35" s="87"/>
      <c r="K35" s="86"/>
      <c r="L35" s="86"/>
      <c r="M35" s="86"/>
      <c r="N35" s="124"/>
      <c r="O35" s="87"/>
      <c r="P35" s="86"/>
      <c r="Q35" s="86"/>
      <c r="R35" s="86"/>
      <c r="S35" s="86"/>
      <c r="T35" s="85"/>
      <c r="U35" s="87"/>
      <c r="V35" s="86"/>
      <c r="W35" s="86"/>
      <c r="X35" s="86"/>
      <c r="Y35" s="124"/>
      <c r="Z35" s="87"/>
      <c r="AA35" s="201"/>
      <c r="AB35" s="86"/>
      <c r="AC35" s="201"/>
      <c r="AD35" s="212"/>
      <c r="AE35" s="204"/>
      <c r="AF35" s="125"/>
    </row>
    <row r="36" spans="1:34" ht="29" x14ac:dyDescent="0.35">
      <c r="A36" s="75">
        <v>23</v>
      </c>
      <c r="B36" s="121" t="s">
        <v>77</v>
      </c>
      <c r="C36" s="122" t="s">
        <v>57</v>
      </c>
      <c r="D36" s="215">
        <v>15</v>
      </c>
      <c r="E36" s="84"/>
      <c r="F36" s="86"/>
      <c r="G36" s="200">
        <v>15</v>
      </c>
      <c r="H36" s="86"/>
      <c r="I36" s="123"/>
      <c r="J36" s="87"/>
      <c r="K36" s="86"/>
      <c r="L36" s="86"/>
      <c r="M36" s="86"/>
      <c r="N36" s="124"/>
      <c r="O36" s="87"/>
      <c r="P36" s="86"/>
      <c r="Q36" s="86"/>
      <c r="R36" s="86"/>
      <c r="S36" s="86"/>
      <c r="T36" s="85"/>
      <c r="U36" s="87"/>
      <c r="V36" s="202">
        <v>15</v>
      </c>
      <c r="W36" s="86"/>
      <c r="X36" s="202">
        <v>3</v>
      </c>
      <c r="Y36" s="208" t="s">
        <v>24</v>
      </c>
      <c r="Z36" s="87"/>
      <c r="AA36" s="115"/>
      <c r="AB36" s="86"/>
      <c r="AC36" s="115"/>
      <c r="AE36" s="205">
        <v>3</v>
      </c>
      <c r="AF36" s="125"/>
    </row>
    <row r="37" spans="1:34" ht="29.5" thickBot="1" x14ac:dyDescent="0.4">
      <c r="A37" s="82">
        <v>24</v>
      </c>
      <c r="B37" s="121" t="s">
        <v>78</v>
      </c>
      <c r="C37" s="122" t="s">
        <v>58</v>
      </c>
      <c r="D37" s="216"/>
      <c r="E37" s="84"/>
      <c r="F37" s="86"/>
      <c r="G37" s="201"/>
      <c r="H37" s="86"/>
      <c r="I37" s="123"/>
      <c r="J37" s="87"/>
      <c r="K37" s="86"/>
      <c r="L37" s="86"/>
      <c r="M37" s="86"/>
      <c r="N37" s="124"/>
      <c r="O37" s="87"/>
      <c r="P37" s="86"/>
      <c r="Q37" s="86"/>
      <c r="R37" s="86"/>
      <c r="S37" s="86"/>
      <c r="T37" s="85"/>
      <c r="U37" s="87"/>
      <c r="V37" s="201"/>
      <c r="W37" s="86"/>
      <c r="X37" s="201"/>
      <c r="Y37" s="212"/>
      <c r="Z37" s="87"/>
      <c r="AB37" s="86"/>
      <c r="AD37" s="129"/>
      <c r="AE37" s="204"/>
      <c r="AF37" s="125"/>
    </row>
    <row r="38" spans="1:34" ht="14.5" x14ac:dyDescent="0.35">
      <c r="A38" s="75">
        <v>25</v>
      </c>
      <c r="B38" s="121" t="s">
        <v>79</v>
      </c>
      <c r="C38" s="122" t="s">
        <v>59</v>
      </c>
      <c r="D38" s="215">
        <v>15</v>
      </c>
      <c r="E38" s="84"/>
      <c r="F38" s="86"/>
      <c r="G38" s="200">
        <v>15</v>
      </c>
      <c r="H38" s="86"/>
      <c r="I38" s="123"/>
      <c r="J38" s="87"/>
      <c r="K38" s="86"/>
      <c r="L38" s="86"/>
      <c r="M38" s="86"/>
      <c r="N38" s="124"/>
      <c r="O38" s="87"/>
      <c r="P38" s="86"/>
      <c r="Q38" s="86"/>
      <c r="R38" s="86"/>
      <c r="S38" s="86"/>
      <c r="T38" s="85"/>
      <c r="U38" s="87"/>
      <c r="V38" s="86"/>
      <c r="W38" s="86"/>
      <c r="X38" s="86"/>
      <c r="Y38" s="124"/>
      <c r="Z38" s="87"/>
      <c r="AA38" s="202">
        <v>15</v>
      </c>
      <c r="AB38" s="86"/>
      <c r="AC38" s="202">
        <v>3</v>
      </c>
      <c r="AD38" s="208" t="s">
        <v>24</v>
      </c>
      <c r="AE38" s="205">
        <v>3</v>
      </c>
      <c r="AF38" s="125"/>
    </row>
    <row r="39" spans="1:34" ht="15" thickBot="1" x14ac:dyDescent="0.4">
      <c r="A39" s="82">
        <v>26</v>
      </c>
      <c r="B39" s="121" t="s">
        <v>80</v>
      </c>
      <c r="C39" s="122" t="s">
        <v>60</v>
      </c>
      <c r="D39" s="216"/>
      <c r="E39" s="84"/>
      <c r="F39" s="86"/>
      <c r="G39" s="201"/>
      <c r="H39" s="86"/>
      <c r="I39" s="123"/>
      <c r="J39" s="87"/>
      <c r="K39" s="86"/>
      <c r="L39" s="86"/>
      <c r="M39" s="86"/>
      <c r="N39" s="124"/>
      <c r="O39" s="87"/>
      <c r="P39" s="86"/>
      <c r="Q39" s="86"/>
      <c r="R39" s="86"/>
      <c r="S39" s="86"/>
      <c r="T39" s="85"/>
      <c r="U39" s="87"/>
      <c r="V39" s="86"/>
      <c r="W39" s="86"/>
      <c r="X39" s="86"/>
      <c r="Y39" s="124"/>
      <c r="Z39" s="87"/>
      <c r="AA39" s="201"/>
      <c r="AB39" s="86"/>
      <c r="AC39" s="201"/>
      <c r="AD39" s="212"/>
      <c r="AE39" s="204"/>
      <c r="AF39" s="125"/>
    </row>
    <row r="40" spans="1:34" ht="14.5" x14ac:dyDescent="0.35">
      <c r="A40" s="75">
        <v>27</v>
      </c>
      <c r="B40" s="121" t="s">
        <v>81</v>
      </c>
      <c r="C40" s="122" t="s">
        <v>61</v>
      </c>
      <c r="D40" s="215">
        <v>15</v>
      </c>
      <c r="E40" s="84"/>
      <c r="F40" s="86"/>
      <c r="G40" s="200">
        <v>15</v>
      </c>
      <c r="H40" s="86"/>
      <c r="I40" s="123"/>
      <c r="J40" s="87"/>
      <c r="K40" s="86"/>
      <c r="L40" s="86"/>
      <c r="M40" s="86"/>
      <c r="N40" s="124"/>
      <c r="O40" s="87"/>
      <c r="P40" s="86"/>
      <c r="Q40" s="86"/>
      <c r="R40" s="86"/>
      <c r="S40" s="86"/>
      <c r="T40" s="85"/>
      <c r="U40" s="87"/>
      <c r="V40" s="202">
        <v>15</v>
      </c>
      <c r="X40" s="202">
        <v>3</v>
      </c>
      <c r="Y40" s="213" t="s">
        <v>24</v>
      </c>
      <c r="Z40" s="87"/>
      <c r="AA40" s="115"/>
      <c r="AB40" s="86"/>
      <c r="AC40" s="115"/>
      <c r="AE40" s="205">
        <v>3</v>
      </c>
      <c r="AF40" s="125"/>
    </row>
    <row r="41" spans="1:34" ht="29.5" thickBot="1" x14ac:dyDescent="0.4">
      <c r="A41" s="82">
        <v>28</v>
      </c>
      <c r="B41" s="121" t="s">
        <v>82</v>
      </c>
      <c r="C41" s="122" t="s">
        <v>62</v>
      </c>
      <c r="D41" s="216"/>
      <c r="E41" s="84"/>
      <c r="F41" s="86"/>
      <c r="G41" s="201"/>
      <c r="H41" s="86"/>
      <c r="I41" s="123"/>
      <c r="J41" s="87"/>
      <c r="K41" s="86"/>
      <c r="L41" s="86"/>
      <c r="M41" s="86"/>
      <c r="N41" s="124"/>
      <c r="O41" s="87"/>
      <c r="P41" s="86"/>
      <c r="Q41" s="86"/>
      <c r="R41" s="86"/>
      <c r="S41" s="86"/>
      <c r="T41" s="85"/>
      <c r="U41" s="87"/>
      <c r="V41" s="201"/>
      <c r="W41" s="86"/>
      <c r="X41" s="201"/>
      <c r="Y41" s="214"/>
      <c r="Z41" s="87"/>
      <c r="AB41" s="86"/>
      <c r="AD41" s="129"/>
      <c r="AE41" s="204"/>
      <c r="AF41" s="125"/>
    </row>
    <row r="42" spans="1:34" ht="15" thickBot="1" x14ac:dyDescent="0.4">
      <c r="A42" s="75">
        <v>29</v>
      </c>
      <c r="B42" s="131" t="s">
        <v>83</v>
      </c>
      <c r="C42" s="122" t="s">
        <v>63</v>
      </c>
      <c r="D42" s="215">
        <v>15</v>
      </c>
      <c r="E42" s="84"/>
      <c r="F42" s="86"/>
      <c r="G42" s="200">
        <v>15</v>
      </c>
      <c r="H42" s="86"/>
      <c r="I42" s="123"/>
      <c r="J42" s="87"/>
      <c r="K42" s="86"/>
      <c r="L42" s="86"/>
      <c r="M42" s="86"/>
      <c r="N42" s="124"/>
      <c r="O42" s="87"/>
      <c r="P42" s="86"/>
      <c r="Q42" s="86"/>
      <c r="R42" s="86"/>
      <c r="S42" s="86"/>
      <c r="T42" s="85"/>
      <c r="U42" s="87"/>
      <c r="V42" s="86"/>
      <c r="W42" s="86"/>
      <c r="X42" s="86"/>
      <c r="Y42" s="124"/>
      <c r="Z42" s="87"/>
      <c r="AA42" s="202">
        <v>15</v>
      </c>
      <c r="AB42" s="86"/>
      <c r="AC42" s="202">
        <v>3</v>
      </c>
      <c r="AD42" s="208" t="s">
        <v>24</v>
      </c>
      <c r="AE42" s="205">
        <v>3</v>
      </c>
      <c r="AF42" s="125"/>
    </row>
    <row r="43" spans="1:34" ht="29.5" thickBot="1" x14ac:dyDescent="0.4">
      <c r="A43" s="82">
        <v>30</v>
      </c>
      <c r="B43" s="132" t="s">
        <v>84</v>
      </c>
      <c r="C43" s="133" t="s">
        <v>64</v>
      </c>
      <c r="D43" s="217"/>
      <c r="E43" s="92"/>
      <c r="F43" s="94"/>
      <c r="G43" s="210"/>
      <c r="H43" s="94"/>
      <c r="I43" s="134"/>
      <c r="J43" s="95"/>
      <c r="K43" s="94"/>
      <c r="L43" s="94"/>
      <c r="M43" s="94"/>
      <c r="N43" s="135"/>
      <c r="O43" s="95"/>
      <c r="P43" s="94"/>
      <c r="Q43" s="94"/>
      <c r="R43" s="94"/>
      <c r="S43" s="94"/>
      <c r="T43" s="93"/>
      <c r="U43" s="95"/>
      <c r="V43" s="94"/>
      <c r="W43" s="94"/>
      <c r="X43" s="94"/>
      <c r="Y43" s="135"/>
      <c r="Z43" s="95"/>
      <c r="AA43" s="210"/>
      <c r="AB43" s="94"/>
      <c r="AC43" s="210"/>
      <c r="AD43" s="209"/>
      <c r="AE43" s="211"/>
      <c r="AF43" s="136"/>
    </row>
    <row r="44" spans="1:34" ht="13.5" thickBot="1" x14ac:dyDescent="0.4">
      <c r="A44" s="249" t="s">
        <v>19</v>
      </c>
      <c r="B44" s="250"/>
      <c r="C44" s="250"/>
      <c r="D44" s="137">
        <f t="shared" ref="D44:AF44" si="0">SUM(D11:D43)</f>
        <v>408</v>
      </c>
      <c r="E44" s="97">
        <f t="shared" si="0"/>
        <v>93</v>
      </c>
      <c r="F44" s="108">
        <f t="shared" si="0"/>
        <v>36</v>
      </c>
      <c r="G44" s="108">
        <f t="shared" si="0"/>
        <v>204</v>
      </c>
      <c r="H44" s="108">
        <f t="shared" si="0"/>
        <v>75</v>
      </c>
      <c r="I44" s="111">
        <f t="shared" si="0"/>
        <v>0</v>
      </c>
      <c r="J44" s="97">
        <f t="shared" si="0"/>
        <v>30</v>
      </c>
      <c r="K44" s="108">
        <f t="shared" si="0"/>
        <v>18</v>
      </c>
      <c r="L44" s="108">
        <f t="shared" si="0"/>
        <v>15</v>
      </c>
      <c r="M44" s="108">
        <f t="shared" si="0"/>
        <v>11</v>
      </c>
      <c r="N44" s="111">
        <v>0</v>
      </c>
      <c r="O44" s="97">
        <f t="shared" si="0"/>
        <v>18</v>
      </c>
      <c r="P44" s="108">
        <f t="shared" si="0"/>
        <v>105</v>
      </c>
      <c r="Q44" s="108">
        <f t="shared" si="0"/>
        <v>15</v>
      </c>
      <c r="R44" s="108"/>
      <c r="S44" s="108">
        <f t="shared" si="0"/>
        <v>29</v>
      </c>
      <c r="T44" s="111">
        <f t="shared" si="0"/>
        <v>0</v>
      </c>
      <c r="U44" s="97">
        <f t="shared" si="0"/>
        <v>63</v>
      </c>
      <c r="V44" s="108">
        <f t="shared" si="0"/>
        <v>39</v>
      </c>
      <c r="W44" s="108">
        <f t="shared" si="0"/>
        <v>30</v>
      </c>
      <c r="X44" s="108">
        <f t="shared" si="0"/>
        <v>23</v>
      </c>
      <c r="Y44" s="111"/>
      <c r="Z44" s="97">
        <f t="shared" si="0"/>
        <v>0</v>
      </c>
      <c r="AA44" s="108">
        <f t="shared" ref="AA44" si="1">SUM(AA11:AA43)</f>
        <v>45</v>
      </c>
      <c r="AB44" s="108">
        <f t="shared" si="0"/>
        <v>30</v>
      </c>
      <c r="AC44" s="108">
        <f t="shared" si="0"/>
        <v>15</v>
      </c>
      <c r="AD44" s="111">
        <f t="shared" si="0"/>
        <v>0</v>
      </c>
      <c r="AE44" s="106">
        <f t="shared" si="0"/>
        <v>78</v>
      </c>
      <c r="AF44" s="106">
        <f t="shared" si="0"/>
        <v>28</v>
      </c>
      <c r="AG44" s="31">
        <f>AG15+AG16+AG24</f>
        <v>408</v>
      </c>
    </row>
    <row r="45" spans="1:34" ht="15" thickBot="1" x14ac:dyDescent="0.4">
      <c r="A45" s="138">
        <v>31</v>
      </c>
      <c r="B45" s="139" t="s">
        <v>151</v>
      </c>
      <c r="C45" s="140" t="s">
        <v>16</v>
      </c>
      <c r="D45" s="141">
        <v>90</v>
      </c>
      <c r="E45" s="142"/>
      <c r="F45" s="116"/>
      <c r="G45" s="116"/>
      <c r="H45" s="116"/>
      <c r="I45" s="116">
        <v>90</v>
      </c>
      <c r="J45" s="116"/>
      <c r="K45" s="116"/>
      <c r="L45" s="116"/>
      <c r="M45" s="116"/>
      <c r="N45" s="116"/>
      <c r="O45" s="116"/>
      <c r="P45" s="116"/>
      <c r="Q45" s="116"/>
      <c r="R45" s="116">
        <v>90</v>
      </c>
      <c r="S45" s="116">
        <v>4</v>
      </c>
      <c r="T45" s="116" t="s">
        <v>25</v>
      </c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>
        <v>4</v>
      </c>
      <c r="AF45" s="143"/>
      <c r="AG45" s="31">
        <v>150</v>
      </c>
      <c r="AH45" s="31" t="s">
        <v>150</v>
      </c>
    </row>
    <row r="46" spans="1:34" ht="13.5" thickBot="1" x14ac:dyDescent="0.4">
      <c r="A46" s="251" t="s">
        <v>17</v>
      </c>
      <c r="B46" s="252"/>
      <c r="C46" s="252"/>
      <c r="D46" s="145">
        <f>SUM(D44:D45)</f>
        <v>498</v>
      </c>
      <c r="E46" s="146">
        <f>SUM(E44:E45)</f>
        <v>93</v>
      </c>
      <c r="F46" s="98">
        <f t="shared" ref="F46:AD46" si="2">SUM(F44:F45)</f>
        <v>36</v>
      </c>
      <c r="G46" s="98">
        <f t="shared" si="2"/>
        <v>204</v>
      </c>
      <c r="H46" s="98">
        <f t="shared" si="2"/>
        <v>75</v>
      </c>
      <c r="I46" s="100">
        <f t="shared" si="2"/>
        <v>90</v>
      </c>
      <c r="J46" s="146">
        <f t="shared" si="2"/>
        <v>30</v>
      </c>
      <c r="K46" s="98">
        <f t="shared" si="2"/>
        <v>18</v>
      </c>
      <c r="L46" s="98">
        <f t="shared" si="2"/>
        <v>15</v>
      </c>
      <c r="M46" s="98">
        <f t="shared" si="2"/>
        <v>11</v>
      </c>
      <c r="N46" s="100">
        <v>0</v>
      </c>
      <c r="O46" s="146">
        <f t="shared" si="2"/>
        <v>18</v>
      </c>
      <c r="P46" s="98">
        <f t="shared" si="2"/>
        <v>105</v>
      </c>
      <c r="Q46" s="98">
        <f t="shared" si="2"/>
        <v>15</v>
      </c>
      <c r="R46" s="98">
        <v>90</v>
      </c>
      <c r="S46" s="98">
        <f t="shared" si="2"/>
        <v>33</v>
      </c>
      <c r="T46" s="100">
        <f t="shared" si="2"/>
        <v>0</v>
      </c>
      <c r="U46" s="146">
        <f t="shared" si="2"/>
        <v>63</v>
      </c>
      <c r="V46" s="98">
        <f t="shared" si="2"/>
        <v>39</v>
      </c>
      <c r="W46" s="98">
        <f t="shared" si="2"/>
        <v>30</v>
      </c>
      <c r="X46" s="98">
        <f t="shared" si="2"/>
        <v>23</v>
      </c>
      <c r="Y46" s="100"/>
      <c r="Z46" s="146">
        <f t="shared" si="2"/>
        <v>0</v>
      </c>
      <c r="AA46" s="98">
        <f t="shared" ref="AA46" si="3">SUM(AA44:AA45)</f>
        <v>45</v>
      </c>
      <c r="AB46" s="98">
        <f t="shared" si="2"/>
        <v>30</v>
      </c>
      <c r="AC46" s="98">
        <f t="shared" si="2"/>
        <v>15</v>
      </c>
      <c r="AD46" s="100">
        <f t="shared" si="2"/>
        <v>0</v>
      </c>
      <c r="AE46" s="141">
        <f>SUM(AE44:AE45)</f>
        <v>82</v>
      </c>
      <c r="AF46" s="141"/>
      <c r="AG46" s="31">
        <v>90</v>
      </c>
    </row>
    <row r="47" spans="1:34" x14ac:dyDescent="0.35">
      <c r="A47" s="147" t="s">
        <v>164</v>
      </c>
      <c r="B47" s="147"/>
      <c r="AG47" s="101">
        <f>AG44+AG45+AG46</f>
        <v>648</v>
      </c>
    </row>
    <row r="48" spans="1:34" x14ac:dyDescent="0.35">
      <c r="A48" s="147"/>
      <c r="B48" s="147" t="s">
        <v>153</v>
      </c>
    </row>
    <row r="49" spans="1:19" x14ac:dyDescent="0.35">
      <c r="A49" s="147"/>
      <c r="B49" s="147" t="s">
        <v>155</v>
      </c>
    </row>
    <row r="50" spans="1:19" x14ac:dyDescent="0.35">
      <c r="A50" s="147" t="s">
        <v>163</v>
      </c>
      <c r="B50" s="147"/>
    </row>
    <row r="51" spans="1:19" x14ac:dyDescent="0.35">
      <c r="A51" s="147"/>
      <c r="B51" s="147" t="s">
        <v>173</v>
      </c>
    </row>
    <row r="52" spans="1:19" x14ac:dyDescent="0.35">
      <c r="A52" s="147"/>
      <c r="B52" s="147"/>
    </row>
    <row r="53" spans="1:19" x14ac:dyDescent="0.35">
      <c r="A53" s="147"/>
    </row>
    <row r="54" spans="1:19" x14ac:dyDescent="0.35">
      <c r="A54" s="147"/>
      <c r="S54" s="31" t="s">
        <v>145</v>
      </c>
    </row>
    <row r="55" spans="1:19" x14ac:dyDescent="0.35">
      <c r="A55" s="147"/>
      <c r="B55" s="147" t="s">
        <v>175</v>
      </c>
      <c r="S55" s="31" t="s">
        <v>146</v>
      </c>
    </row>
    <row r="56" spans="1:19" x14ac:dyDescent="0.35">
      <c r="A56" s="147"/>
      <c r="B56" s="147" t="s">
        <v>174</v>
      </c>
      <c r="S56" s="31" t="s">
        <v>147</v>
      </c>
    </row>
    <row r="57" spans="1:19" x14ac:dyDescent="0.35">
      <c r="A57" s="147"/>
      <c r="B57" s="147"/>
    </row>
    <row r="58" spans="1:19" x14ac:dyDescent="0.35">
      <c r="A58" s="147"/>
      <c r="B58" s="147"/>
    </row>
  </sheetData>
  <mergeCells count="79">
    <mergeCell ref="AF5:AF9"/>
    <mergeCell ref="A44:C44"/>
    <mergeCell ref="A46:C46"/>
    <mergeCell ref="D5:I8"/>
    <mergeCell ref="O7:T8"/>
    <mergeCell ref="A23:C23"/>
    <mergeCell ref="A10:C10"/>
    <mergeCell ref="A15:C15"/>
    <mergeCell ref="D24:D25"/>
    <mergeCell ref="D26:D27"/>
    <mergeCell ref="D28:D29"/>
    <mergeCell ref="D30:D31"/>
    <mergeCell ref="D32:D33"/>
    <mergeCell ref="D34:D35"/>
    <mergeCell ref="D36:D37"/>
    <mergeCell ref="A5:A9"/>
    <mergeCell ref="C5:C9"/>
    <mergeCell ref="B5:B9"/>
    <mergeCell ref="J5:T6"/>
    <mergeCell ref="U5:AD6"/>
    <mergeCell ref="Z7:AD8"/>
    <mergeCell ref="J7:N8"/>
    <mergeCell ref="U7:Y8"/>
    <mergeCell ref="AF26:AF27"/>
    <mergeCell ref="D38:D39"/>
    <mergeCell ref="D40:D41"/>
    <mergeCell ref="D42:D43"/>
    <mergeCell ref="AE5:AE9"/>
    <mergeCell ref="T24:T25"/>
    <mergeCell ref="T26:T27"/>
    <mergeCell ref="T28:T29"/>
    <mergeCell ref="T30:T31"/>
    <mergeCell ref="T32:T3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AD34:AD35"/>
    <mergeCell ref="AD38:AD39"/>
    <mergeCell ref="AA38:AA39"/>
    <mergeCell ref="AA42:AA43"/>
    <mergeCell ref="AA34:AA35"/>
    <mergeCell ref="V36:V37"/>
    <mergeCell ref="V40:V41"/>
    <mergeCell ref="X36:X37"/>
    <mergeCell ref="Y36:Y37"/>
    <mergeCell ref="X40:X41"/>
    <mergeCell ref="Y40:Y41"/>
    <mergeCell ref="AF32:AF33"/>
    <mergeCell ref="AD42:AD43"/>
    <mergeCell ref="AC34:AC35"/>
    <mergeCell ref="AC38:AC39"/>
    <mergeCell ref="AC42:AC43"/>
    <mergeCell ref="AE40:AE41"/>
    <mergeCell ref="AE42:AE43"/>
    <mergeCell ref="AE34:AE35"/>
    <mergeCell ref="AE36:AE37"/>
    <mergeCell ref="AE38:AE39"/>
    <mergeCell ref="AE24:AE25"/>
    <mergeCell ref="AE26:AE27"/>
    <mergeCell ref="AE28:AE29"/>
    <mergeCell ref="AE30:AE31"/>
    <mergeCell ref="AE32:AE33"/>
    <mergeCell ref="P24:P25"/>
    <mergeCell ref="P26:P27"/>
    <mergeCell ref="P28:P29"/>
    <mergeCell ref="P30:P31"/>
    <mergeCell ref="P32:P33"/>
    <mergeCell ref="S24:S25"/>
    <mergeCell ref="S26:S27"/>
    <mergeCell ref="S28:S29"/>
    <mergeCell ref="S30:S31"/>
    <mergeCell ref="S32:S33"/>
  </mergeCells>
  <phoneticPr fontId="7" type="noConversion"/>
  <printOptions horizontalCentered="1" verticalCentered="1" gridLines="1"/>
  <pageMargins left="0.23622047244094491" right="0.23622047244094491" top="0.35433070866141736" bottom="0.35433070866141736" header="0.31496062992125984" footer="0.31496062992125984"/>
  <pageSetup paperSize="9" scale="60" pageOrder="overThenDown" orientation="portrait" horizontalDpi="4294967293" r:id="rId1"/>
  <rowBreaks count="1" manualBreakCount="1">
    <brk id="57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view="pageBreakPreview" zoomScaleNormal="100" zoomScaleSheetLayoutView="100" workbookViewId="0">
      <selection activeCell="B24" sqref="B24"/>
    </sheetView>
  </sheetViews>
  <sheetFormatPr defaultColWidth="9.26953125" defaultRowHeight="13" x14ac:dyDescent="0.35"/>
  <cols>
    <col min="1" max="1" width="4.26953125" style="31" customWidth="1"/>
    <col min="2" max="2" width="7.7265625" style="31" customWidth="1"/>
    <col min="3" max="3" width="48.26953125" style="105" customWidth="1"/>
    <col min="4" max="5" width="4.54296875" style="31" customWidth="1"/>
    <col min="6" max="17" width="3.26953125" style="31" customWidth="1"/>
    <col min="18" max="19" width="7.26953125" style="31" customWidth="1"/>
    <col min="20" max="16384" width="9.26953125" style="31"/>
  </cols>
  <sheetData>
    <row r="1" spans="1:19" x14ac:dyDescent="0.35">
      <c r="A1" s="54" t="s">
        <v>13</v>
      </c>
      <c r="B1" s="55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14.5" x14ac:dyDescent="0.35">
      <c r="A2" s="59" t="s">
        <v>158</v>
      </c>
      <c r="B2" s="60"/>
      <c r="C2" s="61"/>
      <c r="D2" s="62"/>
      <c r="E2" s="62"/>
      <c r="F2" s="62"/>
      <c r="G2" s="62"/>
      <c r="H2" s="62"/>
      <c r="I2" s="62"/>
      <c r="J2" s="63"/>
      <c r="K2" s="62"/>
      <c r="L2" s="62"/>
      <c r="M2" s="62"/>
      <c r="N2" s="62"/>
      <c r="O2" s="62"/>
      <c r="P2" s="62"/>
      <c r="Q2" s="62"/>
      <c r="R2" s="62"/>
      <c r="S2" s="64"/>
    </row>
    <row r="3" spans="1:19" x14ac:dyDescent="0.35">
      <c r="A3" s="59" t="s">
        <v>171</v>
      </c>
      <c r="B3" s="60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4"/>
    </row>
    <row r="4" spans="1:19" ht="13.5" thickBot="1" x14ac:dyDescent="0.4">
      <c r="A4" s="59" t="s">
        <v>159</v>
      </c>
      <c r="B4" s="65"/>
      <c r="C4" s="66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64"/>
    </row>
    <row r="5" spans="1:19" s="101" customFormat="1" x14ac:dyDescent="0.35">
      <c r="A5" s="222" t="s">
        <v>12</v>
      </c>
      <c r="B5" s="225" t="s">
        <v>0</v>
      </c>
      <c r="C5" s="222" t="s">
        <v>1</v>
      </c>
      <c r="D5" s="253" t="s">
        <v>11</v>
      </c>
      <c r="E5" s="229"/>
      <c r="F5" s="228" t="s">
        <v>2</v>
      </c>
      <c r="G5" s="229"/>
      <c r="H5" s="229"/>
      <c r="I5" s="229"/>
      <c r="J5" s="229"/>
      <c r="K5" s="230"/>
      <c r="L5" s="228" t="s">
        <v>7</v>
      </c>
      <c r="M5" s="229"/>
      <c r="N5" s="229"/>
      <c r="O5" s="229"/>
      <c r="P5" s="229"/>
      <c r="Q5" s="235"/>
      <c r="R5" s="262" t="s">
        <v>23</v>
      </c>
      <c r="S5" s="262" t="s">
        <v>20</v>
      </c>
    </row>
    <row r="6" spans="1:19" s="101" customFormat="1" x14ac:dyDescent="0.35">
      <c r="A6" s="223"/>
      <c r="B6" s="226"/>
      <c r="C6" s="223"/>
      <c r="D6" s="254"/>
      <c r="E6" s="233"/>
      <c r="F6" s="236"/>
      <c r="G6" s="233"/>
      <c r="H6" s="233"/>
      <c r="I6" s="233"/>
      <c r="J6" s="233"/>
      <c r="K6" s="234"/>
      <c r="L6" s="236"/>
      <c r="M6" s="233"/>
      <c r="N6" s="233"/>
      <c r="O6" s="233"/>
      <c r="P6" s="233"/>
      <c r="Q6" s="237"/>
      <c r="R6" s="263"/>
      <c r="S6" s="263"/>
    </row>
    <row r="7" spans="1:19" s="101" customFormat="1" x14ac:dyDescent="0.35">
      <c r="A7" s="223"/>
      <c r="B7" s="226"/>
      <c r="C7" s="223"/>
      <c r="D7" s="254"/>
      <c r="E7" s="233"/>
      <c r="F7" s="236" t="s">
        <v>4</v>
      </c>
      <c r="G7" s="233"/>
      <c r="H7" s="233"/>
      <c r="I7" s="233" t="s">
        <v>6</v>
      </c>
      <c r="J7" s="233"/>
      <c r="K7" s="234"/>
      <c r="L7" s="236" t="s">
        <v>8</v>
      </c>
      <c r="M7" s="233"/>
      <c r="N7" s="233"/>
      <c r="O7" s="233" t="s">
        <v>9</v>
      </c>
      <c r="P7" s="233"/>
      <c r="Q7" s="237"/>
      <c r="R7" s="263"/>
      <c r="S7" s="263"/>
    </row>
    <row r="8" spans="1:19" s="101" customFormat="1" ht="13.5" thickBot="1" x14ac:dyDescent="0.4">
      <c r="A8" s="223"/>
      <c r="B8" s="226"/>
      <c r="C8" s="223"/>
      <c r="D8" s="247"/>
      <c r="E8" s="232"/>
      <c r="F8" s="231"/>
      <c r="G8" s="232"/>
      <c r="H8" s="232"/>
      <c r="I8" s="232"/>
      <c r="J8" s="232"/>
      <c r="K8" s="255"/>
      <c r="L8" s="231"/>
      <c r="M8" s="232"/>
      <c r="N8" s="232"/>
      <c r="O8" s="232"/>
      <c r="P8" s="232"/>
      <c r="Q8" s="238"/>
      <c r="R8" s="263"/>
      <c r="S8" s="263"/>
    </row>
    <row r="9" spans="1:19" s="101" customFormat="1" ht="73" thickBot="1" x14ac:dyDescent="0.4">
      <c r="A9" s="224"/>
      <c r="B9" s="227"/>
      <c r="C9" s="224"/>
      <c r="D9" s="67" t="s">
        <v>3</v>
      </c>
      <c r="E9" s="68" t="s">
        <v>157</v>
      </c>
      <c r="F9" s="69" t="s">
        <v>157</v>
      </c>
      <c r="G9" s="70" t="s">
        <v>5</v>
      </c>
      <c r="H9" s="71" t="s">
        <v>22</v>
      </c>
      <c r="I9" s="69" t="s">
        <v>157</v>
      </c>
      <c r="J9" s="70" t="s">
        <v>5</v>
      </c>
      <c r="K9" s="71" t="s">
        <v>22</v>
      </c>
      <c r="L9" s="69" t="s">
        <v>157</v>
      </c>
      <c r="M9" s="70" t="s">
        <v>5</v>
      </c>
      <c r="N9" s="71" t="s">
        <v>22</v>
      </c>
      <c r="O9" s="69" t="s">
        <v>157</v>
      </c>
      <c r="P9" s="70" t="s">
        <v>5</v>
      </c>
      <c r="Q9" s="71" t="s">
        <v>22</v>
      </c>
      <c r="R9" s="264"/>
      <c r="S9" s="264"/>
    </row>
    <row r="10" spans="1:19" ht="13.5" thickBot="1" x14ac:dyDescent="0.4">
      <c r="A10" s="239" t="s">
        <v>15</v>
      </c>
      <c r="B10" s="240"/>
      <c r="C10" s="240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4"/>
    </row>
    <row r="11" spans="1:19" ht="14.5" x14ac:dyDescent="0.35">
      <c r="A11" s="75">
        <v>1</v>
      </c>
      <c r="B11" s="75" t="s">
        <v>95</v>
      </c>
      <c r="C11" s="76" t="s">
        <v>85</v>
      </c>
      <c r="D11" s="77">
        <v>15</v>
      </c>
      <c r="E11" s="102">
        <v>15</v>
      </c>
      <c r="F11" s="80"/>
      <c r="G11" s="79"/>
      <c r="H11" s="78"/>
      <c r="I11" s="80">
        <v>15</v>
      </c>
      <c r="J11" s="79">
        <v>4</v>
      </c>
      <c r="K11" s="78" t="s">
        <v>26</v>
      </c>
      <c r="L11" s="80"/>
      <c r="M11" s="79"/>
      <c r="N11" s="78"/>
      <c r="O11" s="80"/>
      <c r="P11" s="79"/>
      <c r="Q11" s="78"/>
      <c r="R11" s="75">
        <v>4</v>
      </c>
      <c r="S11" s="81">
        <v>4</v>
      </c>
    </row>
    <row r="12" spans="1:19" ht="14.5" x14ac:dyDescent="0.35">
      <c r="A12" s="82">
        <v>2</v>
      </c>
      <c r="B12" s="82" t="s">
        <v>96</v>
      </c>
      <c r="C12" s="83" t="s">
        <v>86</v>
      </c>
      <c r="D12" s="84">
        <v>15</v>
      </c>
      <c r="E12" s="103">
        <v>15</v>
      </c>
      <c r="F12" s="87"/>
      <c r="G12" s="86"/>
      <c r="H12" s="85"/>
      <c r="I12" s="87">
        <v>15</v>
      </c>
      <c r="J12" s="86">
        <v>4</v>
      </c>
      <c r="K12" s="85" t="s">
        <v>26</v>
      </c>
      <c r="L12" s="87"/>
      <c r="M12" s="86"/>
      <c r="N12" s="85"/>
      <c r="O12" s="87"/>
      <c r="P12" s="86"/>
      <c r="Q12" s="85"/>
      <c r="R12" s="82">
        <v>4</v>
      </c>
      <c r="S12" s="88">
        <v>4</v>
      </c>
    </row>
    <row r="13" spans="1:19" ht="14.5" x14ac:dyDescent="0.35">
      <c r="A13" s="82">
        <v>3</v>
      </c>
      <c r="B13" s="82" t="s">
        <v>97</v>
      </c>
      <c r="C13" s="83" t="s">
        <v>87</v>
      </c>
      <c r="D13" s="84">
        <v>15</v>
      </c>
      <c r="E13" s="103">
        <v>15</v>
      </c>
      <c r="F13" s="87"/>
      <c r="G13" s="86"/>
      <c r="H13" s="85"/>
      <c r="I13" s="87">
        <v>15</v>
      </c>
      <c r="J13" s="86">
        <v>4</v>
      </c>
      <c r="K13" s="85" t="s">
        <v>26</v>
      </c>
      <c r="L13" s="87"/>
      <c r="M13" s="86"/>
      <c r="N13" s="85"/>
      <c r="O13" s="87"/>
      <c r="P13" s="86"/>
      <c r="Q13" s="85"/>
      <c r="R13" s="82">
        <v>4</v>
      </c>
      <c r="S13" s="88">
        <v>4</v>
      </c>
    </row>
    <row r="14" spans="1:19" ht="14.5" x14ac:dyDescent="0.35">
      <c r="A14" s="82">
        <v>4</v>
      </c>
      <c r="B14" s="82" t="s">
        <v>98</v>
      </c>
      <c r="C14" s="83" t="s">
        <v>88</v>
      </c>
      <c r="D14" s="84">
        <v>15</v>
      </c>
      <c r="E14" s="103">
        <v>15</v>
      </c>
      <c r="F14" s="87"/>
      <c r="G14" s="86"/>
      <c r="H14" s="85"/>
      <c r="I14" s="87">
        <v>15</v>
      </c>
      <c r="J14" s="86">
        <v>4</v>
      </c>
      <c r="K14" s="85" t="s">
        <v>26</v>
      </c>
      <c r="L14" s="87"/>
      <c r="M14" s="86"/>
      <c r="N14" s="85"/>
      <c r="O14" s="87"/>
      <c r="P14" s="86"/>
      <c r="Q14" s="85"/>
      <c r="R14" s="82">
        <v>4</v>
      </c>
      <c r="S14" s="88"/>
    </row>
    <row r="15" spans="1:19" ht="14.5" x14ac:dyDescent="0.35">
      <c r="A15" s="82">
        <v>5</v>
      </c>
      <c r="B15" s="82" t="s">
        <v>99</v>
      </c>
      <c r="C15" s="83" t="s">
        <v>89</v>
      </c>
      <c r="D15" s="84">
        <v>15</v>
      </c>
      <c r="E15" s="103">
        <v>15</v>
      </c>
      <c r="F15" s="87"/>
      <c r="G15" s="86"/>
      <c r="H15" s="85"/>
      <c r="I15" s="87"/>
      <c r="J15" s="86"/>
      <c r="K15" s="85"/>
      <c r="L15" s="87">
        <v>15</v>
      </c>
      <c r="M15" s="86">
        <v>4</v>
      </c>
      <c r="N15" s="85" t="s">
        <v>26</v>
      </c>
      <c r="O15" s="87"/>
      <c r="P15" s="86"/>
      <c r="Q15" s="85"/>
      <c r="R15" s="82">
        <v>4</v>
      </c>
      <c r="S15" s="82">
        <v>4</v>
      </c>
    </row>
    <row r="16" spans="1:19" ht="14.5" x14ac:dyDescent="0.35">
      <c r="A16" s="82">
        <v>6</v>
      </c>
      <c r="B16" s="82" t="s">
        <v>100</v>
      </c>
      <c r="C16" s="83" t="s">
        <v>90</v>
      </c>
      <c r="D16" s="84">
        <v>15</v>
      </c>
      <c r="E16" s="103">
        <v>15</v>
      </c>
      <c r="F16" s="87"/>
      <c r="G16" s="86"/>
      <c r="H16" s="85"/>
      <c r="I16" s="87"/>
      <c r="J16" s="86"/>
      <c r="K16" s="85"/>
      <c r="L16" s="87">
        <v>15</v>
      </c>
      <c r="M16" s="86">
        <v>4</v>
      </c>
      <c r="N16" s="85" t="s">
        <v>26</v>
      </c>
      <c r="O16" s="87"/>
      <c r="P16" s="86"/>
      <c r="Q16" s="85"/>
      <c r="R16" s="82">
        <v>4</v>
      </c>
      <c r="S16" s="82">
        <v>4</v>
      </c>
    </row>
    <row r="17" spans="1:22" ht="15.75" customHeight="1" x14ac:dyDescent="0.35">
      <c r="A17" s="82">
        <v>7</v>
      </c>
      <c r="B17" s="82" t="s">
        <v>101</v>
      </c>
      <c r="C17" s="171" t="s">
        <v>91</v>
      </c>
      <c r="D17" s="84">
        <v>15</v>
      </c>
      <c r="E17" s="103">
        <v>15</v>
      </c>
      <c r="F17" s="87"/>
      <c r="G17" s="86"/>
      <c r="H17" s="85"/>
      <c r="I17" s="87"/>
      <c r="J17" s="86"/>
      <c r="K17" s="85"/>
      <c r="L17" s="87">
        <v>15</v>
      </c>
      <c r="M17" s="86">
        <v>4</v>
      </c>
      <c r="N17" s="85" t="s">
        <v>26</v>
      </c>
      <c r="O17" s="87"/>
      <c r="P17" s="86"/>
      <c r="Q17" s="85"/>
      <c r="R17" s="82">
        <v>4</v>
      </c>
      <c r="S17" s="82">
        <v>4</v>
      </c>
    </row>
    <row r="18" spans="1:22" ht="14.5" x14ac:dyDescent="0.35">
      <c r="A18" s="82">
        <v>8</v>
      </c>
      <c r="B18" s="82" t="s">
        <v>102</v>
      </c>
      <c r="C18" s="83" t="s">
        <v>92</v>
      </c>
      <c r="D18" s="84">
        <v>15</v>
      </c>
      <c r="E18" s="103">
        <v>15</v>
      </c>
      <c r="F18" s="87"/>
      <c r="G18" s="86"/>
      <c r="H18" s="85"/>
      <c r="I18" s="87"/>
      <c r="J18" s="86"/>
      <c r="K18" s="85"/>
      <c r="L18" s="87">
        <v>15</v>
      </c>
      <c r="M18" s="86">
        <v>4</v>
      </c>
      <c r="N18" s="85" t="s">
        <v>26</v>
      </c>
      <c r="O18" s="87"/>
      <c r="P18" s="86"/>
      <c r="Q18" s="85"/>
      <c r="R18" s="82">
        <v>4</v>
      </c>
      <c r="S18" s="88">
        <v>4</v>
      </c>
    </row>
    <row r="19" spans="1:22" ht="14.5" x14ac:dyDescent="0.35">
      <c r="A19" s="82">
        <v>9</v>
      </c>
      <c r="B19" s="82" t="s">
        <v>103</v>
      </c>
      <c r="C19" s="83" t="s">
        <v>93</v>
      </c>
      <c r="D19" s="84">
        <v>15</v>
      </c>
      <c r="E19" s="84">
        <v>15</v>
      </c>
      <c r="F19" s="87"/>
      <c r="G19" s="86"/>
      <c r="H19" s="85"/>
      <c r="I19" s="87"/>
      <c r="J19" s="86"/>
      <c r="K19" s="85"/>
      <c r="L19" s="87"/>
      <c r="M19" s="86"/>
      <c r="N19" s="85"/>
      <c r="O19" s="87">
        <v>15</v>
      </c>
      <c r="P19" s="86">
        <v>4</v>
      </c>
      <c r="Q19" s="85" t="s">
        <v>26</v>
      </c>
      <c r="R19" s="82">
        <v>4</v>
      </c>
      <c r="S19" s="88">
        <v>4</v>
      </c>
    </row>
    <row r="20" spans="1:22" ht="15" thickBot="1" x14ac:dyDescent="0.4">
      <c r="A20" s="90">
        <v>10</v>
      </c>
      <c r="B20" s="90" t="s">
        <v>104</v>
      </c>
      <c r="C20" s="91" t="s">
        <v>94</v>
      </c>
      <c r="D20" s="92">
        <v>15</v>
      </c>
      <c r="E20" s="104">
        <v>15</v>
      </c>
      <c r="F20" s="95"/>
      <c r="G20" s="94"/>
      <c r="H20" s="93"/>
      <c r="I20" s="95"/>
      <c r="J20" s="94"/>
      <c r="K20" s="93"/>
      <c r="L20" s="95"/>
      <c r="M20" s="94"/>
      <c r="N20" s="93"/>
      <c r="O20" s="95">
        <v>15</v>
      </c>
      <c r="P20" s="94">
        <v>4</v>
      </c>
      <c r="Q20" s="93" t="s">
        <v>26</v>
      </c>
      <c r="R20" s="90">
        <v>4</v>
      </c>
      <c r="S20" s="96">
        <v>4</v>
      </c>
    </row>
    <row r="21" spans="1:22" ht="13.5" thickBot="1" x14ac:dyDescent="0.4">
      <c r="A21" s="260" t="s">
        <v>17</v>
      </c>
      <c r="B21" s="261"/>
      <c r="C21" s="261"/>
      <c r="D21" s="99">
        <f>SUM(D11:D20)</f>
        <v>150</v>
      </c>
      <c r="E21" s="98">
        <f t="shared" ref="E21:S21" si="0">SUM(E11:E20)</f>
        <v>150</v>
      </c>
      <c r="F21" s="98">
        <f t="shared" si="0"/>
        <v>0</v>
      </c>
      <c r="G21" s="98">
        <f t="shared" si="0"/>
        <v>0</v>
      </c>
      <c r="H21" s="98">
        <f t="shared" si="0"/>
        <v>0</v>
      </c>
      <c r="I21" s="98">
        <f t="shared" si="0"/>
        <v>60</v>
      </c>
      <c r="J21" s="98">
        <f t="shared" si="0"/>
        <v>16</v>
      </c>
      <c r="K21" s="98">
        <f t="shared" si="0"/>
        <v>0</v>
      </c>
      <c r="L21" s="98">
        <f t="shared" si="0"/>
        <v>60</v>
      </c>
      <c r="M21" s="98">
        <f t="shared" si="0"/>
        <v>16</v>
      </c>
      <c r="N21" s="98">
        <f t="shared" si="0"/>
        <v>0</v>
      </c>
      <c r="O21" s="98">
        <f t="shared" si="0"/>
        <v>30</v>
      </c>
      <c r="P21" s="98">
        <f t="shared" si="0"/>
        <v>8</v>
      </c>
      <c r="Q21" s="98">
        <f t="shared" si="0"/>
        <v>0</v>
      </c>
      <c r="R21" s="98">
        <f t="shared" si="0"/>
        <v>40</v>
      </c>
      <c r="S21" s="100">
        <f t="shared" si="0"/>
        <v>36</v>
      </c>
    </row>
    <row r="22" spans="1:22" x14ac:dyDescent="0.35">
      <c r="A22" s="65"/>
      <c r="B22" s="65"/>
      <c r="C22" s="66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22" x14ac:dyDescent="0.35">
      <c r="A23" s="65" t="s">
        <v>165</v>
      </c>
      <c r="B23" s="65"/>
      <c r="C23" s="6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22" x14ac:dyDescent="0.35">
      <c r="A24" s="65"/>
      <c r="B24" s="65" t="s">
        <v>176</v>
      </c>
      <c r="C24" s="66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22" x14ac:dyDescent="0.35">
      <c r="A25" s="65"/>
      <c r="B25" s="65"/>
      <c r="C25" s="6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22" x14ac:dyDescent="0.35">
      <c r="A26" s="65"/>
      <c r="B26" s="65"/>
      <c r="C26" s="66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22" x14ac:dyDescent="0.35">
      <c r="A27" s="65"/>
      <c r="B27" s="65" t="s">
        <v>18</v>
      </c>
      <c r="C27" s="66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P27" s="30" t="s">
        <v>145</v>
      </c>
      <c r="R27" s="30"/>
      <c r="S27" s="30"/>
      <c r="T27" s="30"/>
      <c r="U27" s="30"/>
      <c r="V27" s="30"/>
    </row>
    <row r="28" spans="1:22" x14ac:dyDescent="0.35">
      <c r="A28" s="65"/>
      <c r="B28" s="65" t="s">
        <v>156</v>
      </c>
      <c r="C28" s="6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 t="s">
        <v>146</v>
      </c>
      <c r="Q28" s="30"/>
      <c r="R28" s="30"/>
      <c r="S28" s="30"/>
      <c r="T28" s="30"/>
      <c r="U28" s="30"/>
      <c r="V28" s="30"/>
    </row>
    <row r="29" spans="1:22" x14ac:dyDescent="0.35">
      <c r="A29" s="65"/>
      <c r="B29" s="65"/>
      <c r="C29" s="66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 t="s">
        <v>147</v>
      </c>
      <c r="Q29" s="30"/>
      <c r="R29" s="30"/>
      <c r="S29" s="30"/>
      <c r="T29" s="30"/>
      <c r="U29" s="30"/>
      <c r="V29" s="30"/>
    </row>
    <row r="30" spans="1:22" x14ac:dyDescent="0.35">
      <c r="A30" s="65"/>
      <c r="B30" s="65"/>
      <c r="C30" s="66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x14ac:dyDescent="0.35">
      <c r="A31" s="65"/>
      <c r="B31" s="65"/>
      <c r="C31" s="66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</sheetData>
  <mergeCells count="14">
    <mergeCell ref="F5:K6"/>
    <mergeCell ref="L5:Q6"/>
    <mergeCell ref="A21:C21"/>
    <mergeCell ref="R5:R9"/>
    <mergeCell ref="S5:S9"/>
    <mergeCell ref="F7:H8"/>
    <mergeCell ref="I7:K8"/>
    <mergeCell ref="L7:N8"/>
    <mergeCell ref="O7:Q8"/>
    <mergeCell ref="A10:C10"/>
    <mergeCell ref="A5:A9"/>
    <mergeCell ref="B5:B9"/>
    <mergeCell ref="C5:C9"/>
    <mergeCell ref="D5:E8"/>
  </mergeCells>
  <phoneticPr fontId="7" type="noConversion"/>
  <pageMargins left="0.98425196850393704" right="0.59055118110236227" top="0.94488188976377963" bottom="0.74803149606299213" header="0.31496062992125984" footer="0.31496062992125984"/>
  <pageSetup paperSize="9" orientation="landscape" r:id="rId1"/>
  <rowBreaks count="1" manualBreakCount="1">
    <brk id="30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0327-8AAA-4000-BFD2-ADF59024CDB1}">
  <dimension ref="A1:T31"/>
  <sheetViews>
    <sheetView zoomScale="115" zoomScaleNormal="115" workbookViewId="0">
      <selection activeCell="C27" sqref="C27"/>
    </sheetView>
  </sheetViews>
  <sheetFormatPr defaultColWidth="9.26953125" defaultRowHeight="13" x14ac:dyDescent="0.35"/>
  <cols>
    <col min="1" max="1" width="4.26953125" style="2" customWidth="1"/>
    <col min="2" max="2" width="7.7265625" style="2" customWidth="1"/>
    <col min="3" max="3" width="51.81640625" style="29" customWidth="1"/>
    <col min="4" max="4" width="4.54296875" style="2" customWidth="1"/>
    <col min="5" max="5" width="4.7265625" style="2" customWidth="1"/>
    <col min="6" max="17" width="3.26953125" style="2" customWidth="1"/>
    <col min="18" max="18" width="7.26953125" style="2" customWidth="1"/>
    <col min="19" max="19" width="7.26953125" style="4" customWidth="1"/>
    <col min="20" max="16384" width="9.26953125" style="2"/>
  </cols>
  <sheetData>
    <row r="1" spans="1:19" x14ac:dyDescent="0.35">
      <c r="A1" s="54" t="s">
        <v>13</v>
      </c>
      <c r="B1" s="55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14.5" x14ac:dyDescent="0.35">
      <c r="A2" s="59" t="s">
        <v>158</v>
      </c>
      <c r="B2" s="60"/>
      <c r="C2" s="61"/>
      <c r="D2" s="62"/>
      <c r="E2" s="62"/>
      <c r="F2" s="62"/>
      <c r="G2" s="62"/>
      <c r="H2" s="62"/>
      <c r="I2" s="62"/>
      <c r="J2" s="63"/>
      <c r="K2" s="62"/>
      <c r="L2" s="62"/>
      <c r="M2" s="62"/>
      <c r="N2" s="62"/>
      <c r="O2" s="62"/>
      <c r="P2" s="62"/>
      <c r="Q2" s="62"/>
      <c r="R2" s="62"/>
      <c r="S2" s="64"/>
    </row>
    <row r="3" spans="1:19" x14ac:dyDescent="0.35">
      <c r="A3" s="59" t="s">
        <v>172</v>
      </c>
      <c r="B3" s="60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4"/>
    </row>
    <row r="4" spans="1:19" ht="13.5" thickBot="1" x14ac:dyDescent="0.4">
      <c r="A4" s="59" t="s">
        <v>160</v>
      </c>
      <c r="B4" s="65"/>
      <c r="C4" s="17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64"/>
    </row>
    <row r="5" spans="1:19" s="1" customFormat="1" x14ac:dyDescent="0.35">
      <c r="A5" s="222" t="s">
        <v>12</v>
      </c>
      <c r="B5" s="225" t="s">
        <v>0</v>
      </c>
      <c r="C5" s="222" t="s">
        <v>1</v>
      </c>
      <c r="D5" s="253" t="s">
        <v>11</v>
      </c>
      <c r="E5" s="229"/>
      <c r="F5" s="228" t="s">
        <v>2</v>
      </c>
      <c r="G5" s="229"/>
      <c r="H5" s="229"/>
      <c r="I5" s="229"/>
      <c r="J5" s="229"/>
      <c r="K5" s="230"/>
      <c r="L5" s="228" t="s">
        <v>7</v>
      </c>
      <c r="M5" s="229"/>
      <c r="N5" s="229"/>
      <c r="O5" s="229"/>
      <c r="P5" s="229"/>
      <c r="Q5" s="235"/>
      <c r="R5" s="262" t="s">
        <v>23</v>
      </c>
      <c r="S5" s="262" t="s">
        <v>20</v>
      </c>
    </row>
    <row r="6" spans="1:19" s="1" customFormat="1" x14ac:dyDescent="0.35">
      <c r="A6" s="223"/>
      <c r="B6" s="226"/>
      <c r="C6" s="223"/>
      <c r="D6" s="254"/>
      <c r="E6" s="233"/>
      <c r="F6" s="236"/>
      <c r="G6" s="233"/>
      <c r="H6" s="233"/>
      <c r="I6" s="233"/>
      <c r="J6" s="233"/>
      <c r="K6" s="234"/>
      <c r="L6" s="236"/>
      <c r="M6" s="233"/>
      <c r="N6" s="233"/>
      <c r="O6" s="233"/>
      <c r="P6" s="233"/>
      <c r="Q6" s="237"/>
      <c r="R6" s="263"/>
      <c r="S6" s="263"/>
    </row>
    <row r="7" spans="1:19" s="1" customFormat="1" x14ac:dyDescent="0.35">
      <c r="A7" s="223"/>
      <c r="B7" s="226"/>
      <c r="C7" s="223"/>
      <c r="D7" s="254"/>
      <c r="E7" s="233"/>
      <c r="F7" s="236" t="s">
        <v>4</v>
      </c>
      <c r="G7" s="233"/>
      <c r="H7" s="233"/>
      <c r="I7" s="233" t="s">
        <v>6</v>
      </c>
      <c r="J7" s="233"/>
      <c r="K7" s="234"/>
      <c r="L7" s="236" t="s">
        <v>8</v>
      </c>
      <c r="M7" s="233"/>
      <c r="N7" s="233"/>
      <c r="O7" s="233" t="s">
        <v>9</v>
      </c>
      <c r="P7" s="233"/>
      <c r="Q7" s="237"/>
      <c r="R7" s="263"/>
      <c r="S7" s="263"/>
    </row>
    <row r="8" spans="1:19" s="1" customFormat="1" ht="13.5" thickBot="1" x14ac:dyDescent="0.4">
      <c r="A8" s="223"/>
      <c r="B8" s="226"/>
      <c r="C8" s="223"/>
      <c r="D8" s="247"/>
      <c r="E8" s="232"/>
      <c r="F8" s="231"/>
      <c r="G8" s="232"/>
      <c r="H8" s="232"/>
      <c r="I8" s="232"/>
      <c r="J8" s="232"/>
      <c r="K8" s="255"/>
      <c r="L8" s="231"/>
      <c r="M8" s="232"/>
      <c r="N8" s="232"/>
      <c r="O8" s="232"/>
      <c r="P8" s="232"/>
      <c r="Q8" s="238"/>
      <c r="R8" s="263"/>
      <c r="S8" s="263"/>
    </row>
    <row r="9" spans="1:19" s="1" customFormat="1" ht="72.5" thickBot="1" x14ac:dyDescent="0.4">
      <c r="A9" s="224"/>
      <c r="B9" s="227"/>
      <c r="C9" s="224"/>
      <c r="D9" s="67" t="s">
        <v>3</v>
      </c>
      <c r="E9" s="68" t="s">
        <v>157</v>
      </c>
      <c r="F9" s="69" t="s">
        <v>157</v>
      </c>
      <c r="G9" s="70" t="s">
        <v>5</v>
      </c>
      <c r="H9" s="71" t="s">
        <v>22</v>
      </c>
      <c r="I9" s="69" t="s">
        <v>157</v>
      </c>
      <c r="J9" s="70" t="s">
        <v>5</v>
      </c>
      <c r="K9" s="71" t="s">
        <v>22</v>
      </c>
      <c r="L9" s="69" t="s">
        <v>157</v>
      </c>
      <c r="M9" s="70" t="s">
        <v>5</v>
      </c>
      <c r="N9" s="71" t="s">
        <v>22</v>
      </c>
      <c r="O9" s="69" t="s">
        <v>157</v>
      </c>
      <c r="P9" s="70" t="s">
        <v>5</v>
      </c>
      <c r="Q9" s="71" t="s">
        <v>22</v>
      </c>
      <c r="R9" s="264"/>
      <c r="S9" s="264"/>
    </row>
    <row r="10" spans="1:19" ht="13.5" thickBot="1" x14ac:dyDescent="0.4">
      <c r="A10" s="239" t="s">
        <v>15</v>
      </c>
      <c r="B10" s="240"/>
      <c r="C10" s="240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4"/>
    </row>
    <row r="11" spans="1:19" ht="14.5" x14ac:dyDescent="0.35">
      <c r="A11" s="75">
        <v>1</v>
      </c>
      <c r="B11" s="75" t="s">
        <v>105</v>
      </c>
      <c r="C11" s="76" t="s">
        <v>115</v>
      </c>
      <c r="D11" s="77">
        <v>15</v>
      </c>
      <c r="E11" s="78">
        <v>15</v>
      </c>
      <c r="F11" s="77"/>
      <c r="G11" s="79"/>
      <c r="H11" s="78"/>
      <c r="I11" s="80">
        <v>15</v>
      </c>
      <c r="J11" s="79">
        <v>4</v>
      </c>
      <c r="K11" s="78" t="s">
        <v>26</v>
      </c>
      <c r="L11" s="80"/>
      <c r="M11" s="79"/>
      <c r="N11" s="78"/>
      <c r="O11" s="80"/>
      <c r="P11" s="79"/>
      <c r="Q11" s="78"/>
      <c r="R11" s="75">
        <v>4</v>
      </c>
      <c r="S11" s="81"/>
    </row>
    <row r="12" spans="1:19" ht="14.5" x14ac:dyDescent="0.35">
      <c r="A12" s="82">
        <v>2</v>
      </c>
      <c r="B12" s="82" t="s">
        <v>106</v>
      </c>
      <c r="C12" s="83" t="s">
        <v>116</v>
      </c>
      <c r="D12" s="84">
        <v>15</v>
      </c>
      <c r="E12" s="85">
        <v>15</v>
      </c>
      <c r="F12" s="84"/>
      <c r="G12" s="86"/>
      <c r="H12" s="85"/>
      <c r="I12" s="87">
        <v>15</v>
      </c>
      <c r="J12" s="86">
        <v>4</v>
      </c>
      <c r="K12" s="85" t="s">
        <v>26</v>
      </c>
      <c r="L12" s="87"/>
      <c r="M12" s="86"/>
      <c r="N12" s="85"/>
      <c r="O12" s="87"/>
      <c r="P12" s="86"/>
      <c r="Q12" s="85"/>
      <c r="R12" s="82">
        <v>4</v>
      </c>
      <c r="S12" s="88">
        <v>4</v>
      </c>
    </row>
    <row r="13" spans="1:19" ht="14.5" x14ac:dyDescent="0.35">
      <c r="A13" s="82">
        <v>3</v>
      </c>
      <c r="B13" s="82" t="s">
        <v>107</v>
      </c>
      <c r="C13" s="83" t="s">
        <v>117</v>
      </c>
      <c r="D13" s="84">
        <v>15</v>
      </c>
      <c r="E13" s="85">
        <v>15</v>
      </c>
      <c r="F13" s="84"/>
      <c r="G13" s="86"/>
      <c r="H13" s="85"/>
      <c r="I13" s="87">
        <v>15</v>
      </c>
      <c r="J13" s="86">
        <v>4</v>
      </c>
      <c r="K13" s="85" t="s">
        <v>26</v>
      </c>
      <c r="L13" s="87"/>
      <c r="M13" s="86"/>
      <c r="N13" s="85"/>
      <c r="O13" s="87"/>
      <c r="P13" s="86"/>
      <c r="Q13" s="85"/>
      <c r="R13" s="82">
        <v>4</v>
      </c>
      <c r="S13" s="89">
        <v>4</v>
      </c>
    </row>
    <row r="14" spans="1:19" ht="14.5" x14ac:dyDescent="0.35">
      <c r="A14" s="82">
        <v>4</v>
      </c>
      <c r="B14" s="82" t="s">
        <v>108</v>
      </c>
      <c r="C14" s="83" t="s">
        <v>118</v>
      </c>
      <c r="D14" s="84">
        <v>15</v>
      </c>
      <c r="E14" s="85">
        <v>15</v>
      </c>
      <c r="F14" s="84"/>
      <c r="G14" s="86"/>
      <c r="H14" s="85"/>
      <c r="I14" s="87">
        <v>15</v>
      </c>
      <c r="J14" s="86">
        <v>4</v>
      </c>
      <c r="K14" s="85" t="s">
        <v>26</v>
      </c>
      <c r="L14" s="87"/>
      <c r="M14" s="86"/>
      <c r="N14" s="85"/>
      <c r="O14" s="87"/>
      <c r="P14" s="86"/>
      <c r="Q14" s="85"/>
      <c r="R14" s="82">
        <v>4</v>
      </c>
      <c r="S14" s="88">
        <v>4</v>
      </c>
    </row>
    <row r="15" spans="1:19" ht="14.5" x14ac:dyDescent="0.35">
      <c r="A15" s="82">
        <v>5</v>
      </c>
      <c r="B15" s="82" t="s">
        <v>109</v>
      </c>
      <c r="C15" s="83" t="s">
        <v>119</v>
      </c>
      <c r="D15" s="84">
        <v>15</v>
      </c>
      <c r="E15" s="85">
        <v>15</v>
      </c>
      <c r="F15" s="84"/>
      <c r="G15" s="86"/>
      <c r="H15" s="85"/>
      <c r="I15" s="87"/>
      <c r="J15" s="86"/>
      <c r="K15" s="85"/>
      <c r="L15" s="87">
        <v>15</v>
      </c>
      <c r="M15" s="86">
        <v>4</v>
      </c>
      <c r="N15" s="85" t="s">
        <v>26</v>
      </c>
      <c r="O15" s="87"/>
      <c r="P15" s="86"/>
      <c r="Q15" s="85"/>
      <c r="R15" s="82">
        <v>4</v>
      </c>
      <c r="S15" s="82">
        <v>4</v>
      </c>
    </row>
    <row r="16" spans="1:19" ht="14.5" x14ac:dyDescent="0.35">
      <c r="A16" s="82">
        <v>6</v>
      </c>
      <c r="B16" s="82" t="s">
        <v>110</v>
      </c>
      <c r="C16" s="83" t="s">
        <v>120</v>
      </c>
      <c r="D16" s="84">
        <v>15</v>
      </c>
      <c r="E16" s="85">
        <v>15</v>
      </c>
      <c r="F16" s="84"/>
      <c r="G16" s="86"/>
      <c r="H16" s="85"/>
      <c r="I16" s="87"/>
      <c r="J16" s="86"/>
      <c r="K16" s="85"/>
      <c r="L16" s="87">
        <v>15</v>
      </c>
      <c r="M16" s="86">
        <v>4</v>
      </c>
      <c r="N16" s="85" t="s">
        <v>26</v>
      </c>
      <c r="O16" s="87"/>
      <c r="P16" s="86"/>
      <c r="Q16" s="85"/>
      <c r="R16" s="82">
        <v>4</v>
      </c>
      <c r="S16" s="82">
        <v>4</v>
      </c>
    </row>
    <row r="17" spans="1:20" ht="14.5" x14ac:dyDescent="0.35">
      <c r="A17" s="82">
        <v>7</v>
      </c>
      <c r="B17" s="82" t="s">
        <v>111</v>
      </c>
      <c r="C17" s="83" t="s">
        <v>121</v>
      </c>
      <c r="D17" s="84">
        <v>15</v>
      </c>
      <c r="E17" s="85">
        <v>15</v>
      </c>
      <c r="F17" s="84"/>
      <c r="G17" s="86"/>
      <c r="H17" s="85"/>
      <c r="I17" s="87"/>
      <c r="J17" s="86"/>
      <c r="K17" s="85"/>
      <c r="L17" s="87">
        <v>15</v>
      </c>
      <c r="M17" s="86">
        <v>4</v>
      </c>
      <c r="N17" s="85" t="s">
        <v>26</v>
      </c>
      <c r="O17" s="87"/>
      <c r="P17" s="86"/>
      <c r="Q17" s="85"/>
      <c r="R17" s="82">
        <v>4</v>
      </c>
      <c r="S17" s="82">
        <v>4</v>
      </c>
    </row>
    <row r="18" spans="1:20" ht="14.5" x14ac:dyDescent="0.35">
      <c r="A18" s="82">
        <v>8</v>
      </c>
      <c r="B18" s="82" t="s">
        <v>112</v>
      </c>
      <c r="C18" s="83" t="s">
        <v>122</v>
      </c>
      <c r="D18" s="84">
        <v>15</v>
      </c>
      <c r="E18" s="85">
        <v>15</v>
      </c>
      <c r="F18" s="84"/>
      <c r="G18" s="86"/>
      <c r="H18" s="85"/>
      <c r="I18" s="87"/>
      <c r="J18" s="86"/>
      <c r="K18" s="85"/>
      <c r="L18" s="87"/>
      <c r="M18" s="86"/>
      <c r="N18" s="85"/>
      <c r="O18" s="87">
        <v>15</v>
      </c>
      <c r="P18" s="86">
        <v>4</v>
      </c>
      <c r="Q18" s="85" t="s">
        <v>26</v>
      </c>
      <c r="R18" s="82">
        <v>4</v>
      </c>
      <c r="S18" s="88">
        <v>4</v>
      </c>
    </row>
    <row r="19" spans="1:20" ht="16.5" customHeight="1" x14ac:dyDescent="0.35">
      <c r="A19" s="82">
        <v>9</v>
      </c>
      <c r="B19" s="82" t="s">
        <v>113</v>
      </c>
      <c r="C19" s="171" t="s">
        <v>123</v>
      </c>
      <c r="D19" s="84">
        <v>15</v>
      </c>
      <c r="E19" s="85">
        <v>15</v>
      </c>
      <c r="F19" s="84"/>
      <c r="G19" s="86"/>
      <c r="H19" s="85"/>
      <c r="I19" s="87"/>
      <c r="J19" s="86"/>
      <c r="K19" s="85"/>
      <c r="L19" s="87"/>
      <c r="M19" s="86"/>
      <c r="N19" s="85"/>
      <c r="O19" s="87">
        <v>15</v>
      </c>
      <c r="P19" s="86">
        <v>4</v>
      </c>
      <c r="Q19" s="85" t="s">
        <v>26</v>
      </c>
      <c r="R19" s="82">
        <v>4</v>
      </c>
      <c r="S19" s="88">
        <v>4</v>
      </c>
    </row>
    <row r="20" spans="1:20" ht="15" thickBot="1" x14ac:dyDescent="0.4">
      <c r="A20" s="90">
        <v>10</v>
      </c>
      <c r="B20" s="90" t="s">
        <v>114</v>
      </c>
      <c r="C20" s="91" t="s">
        <v>124</v>
      </c>
      <c r="D20" s="92">
        <v>15</v>
      </c>
      <c r="E20" s="93">
        <v>15</v>
      </c>
      <c r="F20" s="92"/>
      <c r="G20" s="94"/>
      <c r="H20" s="93"/>
      <c r="I20" s="95"/>
      <c r="J20" s="94"/>
      <c r="K20" s="93"/>
      <c r="L20" s="95"/>
      <c r="M20" s="94"/>
      <c r="N20" s="93"/>
      <c r="O20" s="87">
        <v>15</v>
      </c>
      <c r="P20" s="86">
        <v>4</v>
      </c>
      <c r="Q20" s="85" t="s">
        <v>26</v>
      </c>
      <c r="R20" s="90">
        <v>4</v>
      </c>
      <c r="S20" s="96">
        <v>4</v>
      </c>
    </row>
    <row r="21" spans="1:20" ht="13.5" thickBot="1" x14ac:dyDescent="0.4">
      <c r="A21" s="260" t="s">
        <v>17</v>
      </c>
      <c r="B21" s="261"/>
      <c r="C21" s="261"/>
      <c r="D21" s="99">
        <f>SUM(D11:D20)</f>
        <v>150</v>
      </c>
      <c r="E21" s="99">
        <f t="shared" ref="E21:R21" si="0">SUM(E11:E20)</f>
        <v>150</v>
      </c>
      <c r="F21" s="98">
        <f t="shared" si="0"/>
        <v>0</v>
      </c>
      <c r="G21" s="98">
        <f t="shared" si="0"/>
        <v>0</v>
      </c>
      <c r="H21" s="98">
        <f t="shared" si="0"/>
        <v>0</v>
      </c>
      <c r="I21" s="98">
        <f t="shared" si="0"/>
        <v>60</v>
      </c>
      <c r="J21" s="98">
        <f t="shared" si="0"/>
        <v>16</v>
      </c>
      <c r="K21" s="98">
        <f t="shared" si="0"/>
        <v>0</v>
      </c>
      <c r="L21" s="98">
        <f t="shared" si="0"/>
        <v>45</v>
      </c>
      <c r="M21" s="98">
        <f t="shared" si="0"/>
        <v>12</v>
      </c>
      <c r="N21" s="98">
        <f t="shared" si="0"/>
        <v>0</v>
      </c>
      <c r="O21" s="98">
        <f t="shared" si="0"/>
        <v>45</v>
      </c>
      <c r="P21" s="98">
        <f t="shared" si="0"/>
        <v>12</v>
      </c>
      <c r="Q21" s="98">
        <f t="shared" si="0"/>
        <v>0</v>
      </c>
      <c r="R21" s="98">
        <f t="shared" si="0"/>
        <v>40</v>
      </c>
      <c r="S21" s="100">
        <f>SUM(S12:S20)</f>
        <v>36</v>
      </c>
    </row>
    <row r="22" spans="1:20" x14ac:dyDescent="0.35">
      <c r="A22" s="265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</row>
    <row r="23" spans="1:20" x14ac:dyDescent="0.35">
      <c r="A23" s="65" t="s">
        <v>166</v>
      </c>
      <c r="B23" s="65"/>
      <c r="C23" s="6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20" x14ac:dyDescent="0.35">
      <c r="A24" s="65"/>
      <c r="B24" s="65" t="s">
        <v>176</v>
      </c>
      <c r="C24" s="66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20" x14ac:dyDescent="0.35">
      <c r="A25" s="21"/>
      <c r="B25" s="21"/>
      <c r="C25" s="28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x14ac:dyDescent="0.35">
      <c r="A26" s="21"/>
      <c r="B26" s="21"/>
      <c r="C26" s="28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20" x14ac:dyDescent="0.35">
      <c r="A27" s="21"/>
      <c r="B27" s="21" t="s">
        <v>18</v>
      </c>
      <c r="C27" s="28"/>
      <c r="D27" s="22"/>
      <c r="E27" s="22"/>
      <c r="F27" s="22"/>
      <c r="G27" s="22"/>
      <c r="H27" s="30"/>
      <c r="I27" s="30"/>
      <c r="J27" s="30"/>
      <c r="K27" s="30"/>
      <c r="L27" s="30"/>
      <c r="M27" s="31"/>
      <c r="N27" s="30" t="s">
        <v>145</v>
      </c>
      <c r="O27" s="31"/>
      <c r="P27" s="30"/>
      <c r="Q27" s="30"/>
      <c r="R27" s="30"/>
      <c r="S27" s="30"/>
      <c r="T27" s="30"/>
    </row>
    <row r="28" spans="1:20" x14ac:dyDescent="0.35">
      <c r="A28" s="21"/>
      <c r="B28" s="21" t="s">
        <v>156</v>
      </c>
      <c r="C28" s="28"/>
      <c r="D28" s="22"/>
      <c r="E28" s="22"/>
      <c r="F28" s="22"/>
      <c r="G28" s="22"/>
      <c r="H28" s="30"/>
      <c r="I28" s="30"/>
      <c r="J28" s="30"/>
      <c r="K28" s="30"/>
      <c r="L28" s="30"/>
      <c r="M28" s="30"/>
      <c r="N28" s="30" t="s">
        <v>146</v>
      </c>
      <c r="O28" s="30"/>
      <c r="P28" s="30"/>
      <c r="Q28" s="30"/>
      <c r="R28" s="30"/>
      <c r="S28" s="30"/>
      <c r="T28" s="30"/>
    </row>
    <row r="29" spans="1:20" x14ac:dyDescent="0.35">
      <c r="A29" s="21"/>
      <c r="B29" s="21"/>
      <c r="C29" s="28"/>
      <c r="D29" s="22"/>
      <c r="E29" s="22"/>
      <c r="F29" s="22"/>
      <c r="G29" s="22"/>
      <c r="H29" s="30"/>
      <c r="I29" s="30"/>
      <c r="J29" s="30"/>
      <c r="K29" s="30"/>
      <c r="L29" s="30"/>
      <c r="M29" s="30"/>
      <c r="N29" s="30" t="s">
        <v>147</v>
      </c>
      <c r="O29" s="30"/>
      <c r="P29" s="30"/>
      <c r="Q29" s="30"/>
      <c r="R29" s="30"/>
      <c r="S29" s="30"/>
      <c r="T29" s="30"/>
    </row>
    <row r="30" spans="1:20" x14ac:dyDescent="0.35">
      <c r="A30" s="21"/>
      <c r="B30" s="21"/>
      <c r="C30" s="28"/>
      <c r="D30" s="22"/>
      <c r="E30" s="22"/>
      <c r="F30" s="22"/>
      <c r="G30" s="22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 x14ac:dyDescent="0.35">
      <c r="A31" s="21"/>
      <c r="B31" s="21"/>
      <c r="C31" s="2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7" type="noConversion"/>
  <pageMargins left="0.98425196850393704" right="0.59055118110236227" top="0.9448818897637796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C3D0-DD57-4BF1-A780-662B12FE5C44}">
  <sheetPr>
    <pageSetUpPr fitToPage="1"/>
  </sheetPr>
  <dimension ref="A1:S31"/>
  <sheetViews>
    <sheetView tabSelected="1" zoomScaleNormal="100" workbookViewId="0">
      <selection activeCell="B24" sqref="B24"/>
    </sheetView>
  </sheetViews>
  <sheetFormatPr defaultColWidth="9.26953125" defaultRowHeight="13" x14ac:dyDescent="0.35"/>
  <cols>
    <col min="1" max="1" width="4.26953125" style="2" customWidth="1"/>
    <col min="2" max="2" width="7.7265625" style="2" customWidth="1"/>
    <col min="3" max="3" width="55.54296875" style="20" bestFit="1" customWidth="1"/>
    <col min="4" max="4" width="4.54296875" style="2" customWidth="1"/>
    <col min="5" max="5" width="5.26953125" style="2" customWidth="1"/>
    <col min="6" max="17" width="3.26953125" style="2" customWidth="1"/>
    <col min="18" max="18" width="7.26953125" style="2" customWidth="1"/>
    <col min="19" max="19" width="7.26953125" style="4" customWidth="1"/>
    <col min="20" max="16384" width="9.26953125" style="2"/>
  </cols>
  <sheetData>
    <row r="1" spans="1:19" x14ac:dyDescent="0.35">
      <c r="A1" s="40" t="s">
        <v>13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19" ht="14.5" x14ac:dyDescent="0.35">
      <c r="A2" s="44" t="s">
        <v>162</v>
      </c>
      <c r="B2" s="45"/>
      <c r="C2" s="45"/>
      <c r="D2" s="46"/>
      <c r="E2" s="46"/>
      <c r="F2" s="46"/>
      <c r="G2" s="46"/>
      <c r="H2" s="46"/>
      <c r="I2" s="46"/>
      <c r="J2" s="39"/>
      <c r="K2" s="46"/>
      <c r="L2" s="46"/>
      <c r="M2" s="46"/>
      <c r="N2" s="46"/>
      <c r="O2" s="46"/>
      <c r="P2" s="46"/>
      <c r="Q2" s="46"/>
      <c r="R2" s="46"/>
      <c r="S2" s="47"/>
    </row>
    <row r="3" spans="1:19" x14ac:dyDescent="0.35">
      <c r="A3" s="44" t="s">
        <v>172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19" ht="13.5" thickBot="1" x14ac:dyDescent="0.4">
      <c r="A4" s="44" t="s">
        <v>161</v>
      </c>
      <c r="B4" s="21"/>
      <c r="C4" s="21"/>
      <c r="D4" s="22"/>
      <c r="E4" s="22"/>
      <c r="F4" s="22"/>
      <c r="G4" s="22"/>
      <c r="H4" s="22"/>
      <c r="I4" s="49"/>
      <c r="J4" s="22"/>
      <c r="K4" s="22"/>
      <c r="L4" s="22"/>
      <c r="M4" s="22"/>
      <c r="N4" s="22"/>
      <c r="O4" s="22"/>
      <c r="P4" s="22"/>
      <c r="Q4" s="22"/>
      <c r="R4" s="22"/>
      <c r="S4" s="47"/>
    </row>
    <row r="5" spans="1:19" s="1" customFormat="1" ht="15.75" customHeight="1" x14ac:dyDescent="0.35">
      <c r="A5" s="187" t="s">
        <v>12</v>
      </c>
      <c r="B5" s="190" t="s">
        <v>0</v>
      </c>
      <c r="C5" s="187" t="s">
        <v>1</v>
      </c>
      <c r="D5" s="193" t="s">
        <v>11</v>
      </c>
      <c r="E5" s="194"/>
      <c r="F5" s="197" t="s">
        <v>2</v>
      </c>
      <c r="G5" s="194"/>
      <c r="H5" s="194"/>
      <c r="I5" s="194"/>
      <c r="J5" s="194"/>
      <c r="K5" s="198"/>
      <c r="L5" s="197" t="s">
        <v>7</v>
      </c>
      <c r="M5" s="194"/>
      <c r="N5" s="194"/>
      <c r="O5" s="194"/>
      <c r="P5" s="194"/>
      <c r="Q5" s="199"/>
      <c r="R5" s="176" t="s">
        <v>23</v>
      </c>
      <c r="S5" s="176" t="s">
        <v>20</v>
      </c>
    </row>
    <row r="6" spans="1:19" s="1" customFormat="1" ht="8.25" customHeight="1" x14ac:dyDescent="0.35">
      <c r="A6" s="188"/>
      <c r="B6" s="191"/>
      <c r="C6" s="188"/>
      <c r="D6" s="195"/>
      <c r="E6" s="180"/>
      <c r="F6" s="179"/>
      <c r="G6" s="180"/>
      <c r="H6" s="180"/>
      <c r="I6" s="180"/>
      <c r="J6" s="180"/>
      <c r="K6" s="183"/>
      <c r="L6" s="179"/>
      <c r="M6" s="180"/>
      <c r="N6" s="180"/>
      <c r="O6" s="180"/>
      <c r="P6" s="180"/>
      <c r="Q6" s="185"/>
      <c r="R6" s="177"/>
      <c r="S6" s="177"/>
    </row>
    <row r="7" spans="1:19" s="1" customFormat="1" ht="15.75" customHeight="1" x14ac:dyDescent="0.35">
      <c r="A7" s="188"/>
      <c r="B7" s="191"/>
      <c r="C7" s="188"/>
      <c r="D7" s="195"/>
      <c r="E7" s="180"/>
      <c r="F7" s="179" t="s">
        <v>4</v>
      </c>
      <c r="G7" s="180"/>
      <c r="H7" s="180"/>
      <c r="I7" s="180" t="s">
        <v>6</v>
      </c>
      <c r="J7" s="180"/>
      <c r="K7" s="183"/>
      <c r="L7" s="179" t="s">
        <v>8</v>
      </c>
      <c r="M7" s="180"/>
      <c r="N7" s="180"/>
      <c r="O7" s="180" t="s">
        <v>9</v>
      </c>
      <c r="P7" s="180"/>
      <c r="Q7" s="185"/>
      <c r="R7" s="177"/>
      <c r="S7" s="177"/>
    </row>
    <row r="8" spans="1:19" s="1" customFormat="1" ht="9" customHeight="1" thickBot="1" x14ac:dyDescent="0.4">
      <c r="A8" s="188"/>
      <c r="B8" s="191"/>
      <c r="C8" s="188"/>
      <c r="D8" s="196"/>
      <c r="E8" s="182"/>
      <c r="F8" s="181"/>
      <c r="G8" s="182"/>
      <c r="H8" s="182"/>
      <c r="I8" s="182"/>
      <c r="J8" s="182"/>
      <c r="K8" s="184"/>
      <c r="L8" s="181"/>
      <c r="M8" s="182"/>
      <c r="N8" s="182"/>
      <c r="O8" s="182"/>
      <c r="P8" s="182"/>
      <c r="Q8" s="186"/>
      <c r="R8" s="177"/>
      <c r="S8" s="177"/>
    </row>
    <row r="9" spans="1:19" s="1" customFormat="1" ht="93" customHeight="1" thickBot="1" x14ac:dyDescent="0.4">
      <c r="A9" s="189"/>
      <c r="B9" s="192"/>
      <c r="C9" s="189"/>
      <c r="D9" s="33" t="s">
        <v>3</v>
      </c>
      <c r="E9" s="48" t="s">
        <v>157</v>
      </c>
      <c r="F9" s="34" t="s">
        <v>157</v>
      </c>
      <c r="G9" s="35" t="s">
        <v>5</v>
      </c>
      <c r="H9" s="36" t="s">
        <v>22</v>
      </c>
      <c r="I9" s="34" t="s">
        <v>157</v>
      </c>
      <c r="J9" s="35" t="s">
        <v>5</v>
      </c>
      <c r="K9" s="36" t="s">
        <v>22</v>
      </c>
      <c r="L9" s="34" t="s">
        <v>157</v>
      </c>
      <c r="M9" s="35" t="s">
        <v>5</v>
      </c>
      <c r="N9" s="36" t="s">
        <v>22</v>
      </c>
      <c r="O9" s="34" t="s">
        <v>157</v>
      </c>
      <c r="P9" s="35" t="s">
        <v>5</v>
      </c>
      <c r="Q9" s="36" t="s">
        <v>22</v>
      </c>
      <c r="R9" s="178"/>
      <c r="S9" s="178"/>
    </row>
    <row r="10" spans="1:19" ht="18" customHeight="1" thickBot="1" x14ac:dyDescent="0.4">
      <c r="A10" s="172" t="s">
        <v>15</v>
      </c>
      <c r="B10" s="173"/>
      <c r="C10" s="17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19" ht="15.75" customHeight="1" x14ac:dyDescent="0.35">
      <c r="A11" s="6">
        <v>1</v>
      </c>
      <c r="B11" s="6" t="s">
        <v>125</v>
      </c>
      <c r="C11" s="50" t="s">
        <v>135</v>
      </c>
      <c r="D11" s="24">
        <v>15</v>
      </c>
      <c r="E11" s="11">
        <v>15</v>
      </c>
      <c r="F11" s="24"/>
      <c r="G11" s="10"/>
      <c r="H11" s="11"/>
      <c r="I11" s="9">
        <v>15</v>
      </c>
      <c r="J11" s="10">
        <v>4</v>
      </c>
      <c r="K11" s="11" t="s">
        <v>26</v>
      </c>
      <c r="L11" s="9"/>
      <c r="M11" s="10"/>
      <c r="N11" s="11"/>
      <c r="O11" s="9"/>
      <c r="P11" s="10"/>
      <c r="Q11" s="11"/>
      <c r="R11" s="6">
        <v>4</v>
      </c>
      <c r="S11" s="17">
        <v>4</v>
      </c>
    </row>
    <row r="12" spans="1:19" ht="15.75" customHeight="1" x14ac:dyDescent="0.35">
      <c r="A12" s="7">
        <v>2</v>
      </c>
      <c r="B12" s="7" t="s">
        <v>126</v>
      </c>
      <c r="C12" s="51" t="s">
        <v>136</v>
      </c>
      <c r="D12" s="25">
        <v>15</v>
      </c>
      <c r="E12" s="13">
        <v>15</v>
      </c>
      <c r="F12" s="25"/>
      <c r="G12" s="3"/>
      <c r="H12" s="13"/>
      <c r="I12" s="12">
        <v>15</v>
      </c>
      <c r="J12" s="3">
        <v>4</v>
      </c>
      <c r="K12" s="13" t="s">
        <v>26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19" ht="15.75" customHeight="1" x14ac:dyDescent="0.35">
      <c r="A13" s="7">
        <v>3</v>
      </c>
      <c r="B13" s="7" t="s">
        <v>127</v>
      </c>
      <c r="C13" s="51" t="s">
        <v>137</v>
      </c>
      <c r="D13" s="25">
        <v>15</v>
      </c>
      <c r="E13" s="13">
        <v>15</v>
      </c>
      <c r="F13" s="25"/>
      <c r="G13" s="3"/>
      <c r="H13" s="13"/>
      <c r="I13" s="12">
        <v>15</v>
      </c>
      <c r="J13" s="3">
        <v>4</v>
      </c>
      <c r="K13" s="13" t="s">
        <v>26</v>
      </c>
      <c r="L13" s="12"/>
      <c r="M13" s="3"/>
      <c r="N13" s="13"/>
      <c r="O13" s="12"/>
      <c r="P13" s="3"/>
      <c r="Q13" s="13"/>
      <c r="R13" s="7">
        <v>4</v>
      </c>
      <c r="S13" s="18">
        <v>4</v>
      </c>
    </row>
    <row r="14" spans="1:19" ht="15.75" customHeight="1" x14ac:dyDescent="0.35">
      <c r="A14" s="7">
        <v>4</v>
      </c>
      <c r="B14" s="7" t="s">
        <v>128</v>
      </c>
      <c r="C14" s="52" t="s">
        <v>138</v>
      </c>
      <c r="D14" s="25">
        <v>15</v>
      </c>
      <c r="E14" s="13">
        <v>15</v>
      </c>
      <c r="F14" s="25"/>
      <c r="G14" s="3"/>
      <c r="H14" s="13"/>
      <c r="I14" s="12">
        <v>15</v>
      </c>
      <c r="J14" s="3">
        <v>4</v>
      </c>
      <c r="K14" s="13" t="s">
        <v>26</v>
      </c>
      <c r="L14" s="12"/>
      <c r="M14" s="3"/>
      <c r="N14" s="13"/>
      <c r="O14" s="12"/>
      <c r="P14" s="3"/>
      <c r="Q14" s="13"/>
      <c r="R14" s="7">
        <v>4</v>
      </c>
      <c r="S14" s="18">
        <v>4</v>
      </c>
    </row>
    <row r="15" spans="1:19" ht="15.75" customHeight="1" x14ac:dyDescent="0.35">
      <c r="A15" s="7">
        <v>5</v>
      </c>
      <c r="B15" s="7" t="s">
        <v>129</v>
      </c>
      <c r="C15" s="52" t="s">
        <v>139</v>
      </c>
      <c r="D15" s="25">
        <v>15</v>
      </c>
      <c r="E15" s="13">
        <v>15</v>
      </c>
      <c r="F15" s="25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26</v>
      </c>
      <c r="O15" s="12"/>
      <c r="P15" s="3"/>
      <c r="Q15" s="13"/>
      <c r="R15" s="7">
        <v>4</v>
      </c>
      <c r="S15" s="7">
        <v>4</v>
      </c>
    </row>
    <row r="16" spans="1:19" ht="15.75" customHeight="1" x14ac:dyDescent="0.35">
      <c r="A16" s="7">
        <v>6</v>
      </c>
      <c r="B16" s="7" t="s">
        <v>130</v>
      </c>
      <c r="C16" s="52" t="s">
        <v>140</v>
      </c>
      <c r="D16" s="25">
        <v>15</v>
      </c>
      <c r="E16" s="13">
        <v>15</v>
      </c>
      <c r="F16" s="25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26</v>
      </c>
      <c r="O16" s="12"/>
      <c r="P16" s="3"/>
      <c r="Q16" s="13"/>
      <c r="R16" s="7">
        <v>4</v>
      </c>
      <c r="S16" s="7">
        <v>4</v>
      </c>
    </row>
    <row r="17" spans="1:19" ht="15.75" customHeight="1" x14ac:dyDescent="0.35">
      <c r="A17" s="7">
        <v>7</v>
      </c>
      <c r="B17" s="7" t="s">
        <v>131</v>
      </c>
      <c r="C17" s="52" t="s">
        <v>141</v>
      </c>
      <c r="D17" s="25">
        <v>15</v>
      </c>
      <c r="E17" s="13">
        <v>15</v>
      </c>
      <c r="F17" s="25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26</v>
      </c>
      <c r="O17" s="12"/>
      <c r="P17" s="3"/>
      <c r="Q17" s="13"/>
      <c r="R17" s="7">
        <v>4</v>
      </c>
      <c r="S17" s="7">
        <v>4</v>
      </c>
    </row>
    <row r="18" spans="1:19" ht="15.75" customHeight="1" x14ac:dyDescent="0.35">
      <c r="A18" s="7">
        <v>8</v>
      </c>
      <c r="B18" s="7" t="s">
        <v>132</v>
      </c>
      <c r="C18" s="52" t="s">
        <v>142</v>
      </c>
      <c r="D18" s="25">
        <v>15</v>
      </c>
      <c r="E18" s="13">
        <v>15</v>
      </c>
      <c r="F18" s="25"/>
      <c r="G18" s="3"/>
      <c r="H18" s="13"/>
      <c r="I18" s="12"/>
      <c r="J18" s="3"/>
      <c r="K18" s="13"/>
      <c r="L18" s="12"/>
      <c r="M18" s="3"/>
      <c r="N18" s="13"/>
      <c r="O18" s="12">
        <v>15</v>
      </c>
      <c r="P18" s="3">
        <v>4</v>
      </c>
      <c r="Q18" s="13" t="s">
        <v>26</v>
      </c>
      <c r="R18" s="7">
        <v>4</v>
      </c>
      <c r="S18" s="18">
        <v>4</v>
      </c>
    </row>
    <row r="19" spans="1:19" ht="15.75" customHeight="1" x14ac:dyDescent="0.35">
      <c r="A19" s="7">
        <v>9</v>
      </c>
      <c r="B19" s="7" t="s">
        <v>133</v>
      </c>
      <c r="C19" s="52" t="s">
        <v>143</v>
      </c>
      <c r="D19" s="25">
        <v>15</v>
      </c>
      <c r="E19" s="13">
        <v>15</v>
      </c>
      <c r="F19" s="25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26</v>
      </c>
      <c r="R19" s="7">
        <v>4</v>
      </c>
      <c r="S19" s="18">
        <v>4</v>
      </c>
    </row>
    <row r="20" spans="1:19" ht="15.75" customHeight="1" thickBot="1" x14ac:dyDescent="0.4">
      <c r="A20" s="8">
        <v>10</v>
      </c>
      <c r="B20" s="8" t="s">
        <v>134</v>
      </c>
      <c r="C20" s="53" t="s">
        <v>144</v>
      </c>
      <c r="D20" s="26">
        <v>15</v>
      </c>
      <c r="E20" s="16">
        <v>15</v>
      </c>
      <c r="F20" s="26"/>
      <c r="G20" s="15"/>
      <c r="H20" s="16"/>
      <c r="I20" s="14"/>
      <c r="J20" s="15"/>
      <c r="K20" s="16"/>
      <c r="L20" s="14"/>
      <c r="M20" s="15"/>
      <c r="N20" s="16"/>
      <c r="O20" s="12">
        <v>15</v>
      </c>
      <c r="P20" s="3">
        <v>4</v>
      </c>
      <c r="Q20" s="13" t="s">
        <v>26</v>
      </c>
      <c r="R20" s="8">
        <v>4</v>
      </c>
      <c r="S20" s="19"/>
    </row>
    <row r="21" spans="1:19" ht="15.75" customHeight="1" thickBot="1" x14ac:dyDescent="0.4">
      <c r="A21" s="174" t="s">
        <v>17</v>
      </c>
      <c r="B21" s="175"/>
      <c r="C21" s="175"/>
      <c r="D21" s="27">
        <f>SUM(D11:D20)</f>
        <v>150</v>
      </c>
      <c r="E21" s="27">
        <f t="shared" ref="E21:S21" si="0">SUM(E11:E20)</f>
        <v>150</v>
      </c>
      <c r="F21" s="32">
        <f t="shared" si="0"/>
        <v>0</v>
      </c>
      <c r="G21" s="32">
        <f t="shared" si="0"/>
        <v>0</v>
      </c>
      <c r="H21" s="32">
        <f t="shared" si="0"/>
        <v>0</v>
      </c>
      <c r="I21" s="32">
        <f t="shared" si="0"/>
        <v>60</v>
      </c>
      <c r="J21" s="32">
        <f t="shared" si="0"/>
        <v>16</v>
      </c>
      <c r="K21" s="32">
        <f t="shared" si="0"/>
        <v>0</v>
      </c>
      <c r="L21" s="32">
        <f t="shared" si="0"/>
        <v>45</v>
      </c>
      <c r="M21" s="32">
        <f t="shared" si="0"/>
        <v>12</v>
      </c>
      <c r="N21" s="32">
        <f t="shared" si="0"/>
        <v>0</v>
      </c>
      <c r="O21" s="32">
        <f t="shared" si="0"/>
        <v>45</v>
      </c>
      <c r="P21" s="32">
        <f t="shared" si="0"/>
        <v>12</v>
      </c>
      <c r="Q21" s="32">
        <f t="shared" si="0"/>
        <v>0</v>
      </c>
      <c r="R21" s="32">
        <f t="shared" si="0"/>
        <v>40</v>
      </c>
      <c r="S21" s="37">
        <f t="shared" si="0"/>
        <v>36</v>
      </c>
    </row>
    <row r="22" spans="1:19" ht="15.75" customHeight="1" x14ac:dyDescent="0.35">
      <c r="A22" s="267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</row>
    <row r="23" spans="1:19" x14ac:dyDescent="0.35">
      <c r="A23" s="21" t="s">
        <v>165</v>
      </c>
      <c r="B23" s="21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35">
      <c r="A24" s="21"/>
      <c r="B24" s="21" t="s">
        <v>173</v>
      </c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3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x14ac:dyDescent="0.35">
      <c r="A26" s="21"/>
      <c r="B26" s="21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x14ac:dyDescent="0.35">
      <c r="A27" s="21"/>
      <c r="B27" s="21" t="s">
        <v>18</v>
      </c>
      <c r="C27" s="21"/>
      <c r="D27" s="30"/>
      <c r="E27" s="30"/>
      <c r="F27" s="30"/>
      <c r="G27" s="30"/>
      <c r="H27" s="30"/>
      <c r="I27" s="31"/>
      <c r="J27" s="30" t="s">
        <v>145</v>
      </c>
      <c r="K27" s="31"/>
      <c r="L27" s="30"/>
      <c r="M27" s="30"/>
      <c r="N27" s="30"/>
      <c r="O27" s="30"/>
      <c r="P27" s="30"/>
      <c r="Q27" s="22"/>
      <c r="R27" s="22"/>
      <c r="S27" s="22"/>
    </row>
    <row r="28" spans="1:19" x14ac:dyDescent="0.35">
      <c r="A28" s="21"/>
      <c r="B28" s="21" t="s">
        <v>156</v>
      </c>
      <c r="C28" s="21"/>
      <c r="D28" s="30"/>
      <c r="E28" s="30"/>
      <c r="F28" s="30"/>
      <c r="G28" s="30"/>
      <c r="H28" s="30"/>
      <c r="I28" s="30"/>
      <c r="J28" s="30" t="s">
        <v>146</v>
      </c>
      <c r="K28" s="30"/>
      <c r="L28" s="30"/>
      <c r="M28" s="30"/>
      <c r="N28" s="30"/>
      <c r="O28" s="30"/>
      <c r="P28" s="30"/>
      <c r="Q28" s="22"/>
      <c r="R28" s="22"/>
      <c r="S28" s="22"/>
    </row>
    <row r="29" spans="1:19" x14ac:dyDescent="0.35">
      <c r="A29" s="21"/>
      <c r="B29" s="21"/>
      <c r="C29" s="21"/>
      <c r="D29" s="30"/>
      <c r="E29" s="30"/>
      <c r="F29" s="30"/>
      <c r="G29" s="30"/>
      <c r="H29" s="30"/>
      <c r="I29" s="30"/>
      <c r="J29" s="30" t="s">
        <v>147</v>
      </c>
      <c r="K29" s="30"/>
      <c r="L29" s="30"/>
      <c r="M29" s="30"/>
      <c r="N29" s="30"/>
      <c r="O29" s="30"/>
      <c r="P29" s="30"/>
      <c r="Q29" s="22"/>
      <c r="R29" s="22"/>
      <c r="S29" s="22"/>
    </row>
    <row r="30" spans="1:19" x14ac:dyDescent="0.35">
      <c r="A30" s="21"/>
      <c r="B30" s="21"/>
      <c r="C30" s="2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22"/>
      <c r="R30" s="22"/>
      <c r="S30" s="22"/>
    </row>
    <row r="31" spans="1:19" x14ac:dyDescent="0.35">
      <c r="A31" s="21"/>
      <c r="B31" s="21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7" type="noConversion"/>
  <pageMargins left="1.1811023622047245" right="0.70866141732283472" top="0.9448818897637796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ADMINISTRACJA NIESTACJONARNE II</vt:lpstr>
      <vt:lpstr>ADMINISTRACJA BEZPIECZEŃSTWA WE</vt:lpstr>
      <vt:lpstr>ADMINISTRACJA PUBLICZNA</vt:lpstr>
      <vt:lpstr>ADMINISTRACJA PODMIOTÓW NIEPUBL</vt:lpstr>
      <vt:lpstr>'ADMINISTRACJA BEZPIECZEŃSTWA WE'!Obszar_wydruku</vt:lpstr>
      <vt:lpstr>'ADMINISTRACJA NIESTACJONARNE II'!Obszar_wydruku</vt:lpstr>
      <vt:lpstr>'ADMINISTRACJA NIESTACJONARNE II'!Tytuły_wydruku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2026-06-17T07:31:39Z</dcterms:modified>
</cp:coreProperties>
</file>