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F20DAE8A-AFF8-4DEA-AF85-14B87B27CC14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Plan studiów - wzór" sheetId="1" r:id="rId1"/>
    <sheet name="Specjalność" sheetId="4" r:id="rId2"/>
  </sheets>
  <definedNames>
    <definedName name="_xlnm.Print_Area" localSheetId="0">'Plan studiów - wzór'!$A$1:$AU$77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64" i="1" l="1"/>
  <c r="AI64" i="1"/>
  <c r="AJ64" i="1"/>
  <c r="AC64" i="1"/>
  <c r="AD64" i="1"/>
  <c r="AE64" i="1"/>
  <c r="AE35" i="1"/>
  <c r="AF35" i="1"/>
  <c r="AG35" i="1"/>
  <c r="AH35" i="1"/>
  <c r="AI35" i="1"/>
  <c r="AJ35" i="1"/>
  <c r="AK35" i="1"/>
  <c r="AC35" i="1"/>
  <c r="AD35" i="1"/>
  <c r="AH21" i="1"/>
  <c r="AI21" i="1"/>
  <c r="AJ21" i="1"/>
  <c r="AC21" i="1"/>
  <c r="AC65" i="1" s="1"/>
  <c r="AD21" i="1"/>
  <c r="V64" i="1"/>
  <c r="W64" i="1"/>
  <c r="X64" i="1"/>
  <c r="V35" i="1"/>
  <c r="W35" i="1"/>
  <c r="X35" i="1"/>
  <c r="V21" i="1"/>
  <c r="W21" i="1"/>
  <c r="X21" i="1"/>
  <c r="P64" i="1"/>
  <c r="Q64" i="1"/>
  <c r="R64" i="1"/>
  <c r="P35" i="1"/>
  <c r="Q35" i="1"/>
  <c r="R35" i="1"/>
  <c r="P21" i="1"/>
  <c r="Q21" i="1"/>
  <c r="R21" i="1"/>
  <c r="I64" i="1"/>
  <c r="J64" i="1"/>
  <c r="K64" i="1"/>
  <c r="I35" i="1"/>
  <c r="J35" i="1"/>
  <c r="K35" i="1"/>
  <c r="L35" i="1"/>
  <c r="J21" i="1"/>
  <c r="K21" i="1"/>
  <c r="L21" i="1"/>
  <c r="S21" i="1"/>
  <c r="S35" i="1"/>
  <c r="S64" i="1"/>
  <c r="X65" i="1" l="1"/>
  <c r="AJ65" i="1"/>
  <c r="AH65" i="1"/>
  <c r="W65" i="1"/>
  <c r="V65" i="1"/>
  <c r="J65" i="1"/>
  <c r="R65" i="1"/>
  <c r="AI65" i="1"/>
  <c r="AD65" i="1"/>
  <c r="S65" i="1"/>
  <c r="P65" i="1"/>
  <c r="K65" i="1"/>
  <c r="Q65" i="1"/>
  <c r="AS64" i="1"/>
  <c r="AS65" i="1" s="1"/>
  <c r="AQ37" i="4" l="1"/>
  <c r="M37" i="4"/>
  <c r="M44" i="4"/>
  <c r="J44" i="4"/>
  <c r="I44" i="4"/>
  <c r="Y23" i="4"/>
  <c r="E37" i="4" l="1"/>
  <c r="M21" i="1" l="1"/>
  <c r="E21" i="1" l="1"/>
  <c r="E64" i="1"/>
  <c r="E35" i="1"/>
  <c r="E65" i="1" l="1"/>
  <c r="H64" i="1"/>
  <c r="L64" i="1"/>
  <c r="M64" i="1"/>
  <c r="Y64" i="1"/>
  <c r="AA64" i="1"/>
  <c r="AB64" i="1"/>
  <c r="AF64" i="1"/>
  <c r="AG64" i="1"/>
  <c r="AL64" i="1"/>
  <c r="AM64" i="1"/>
  <c r="AO64" i="1"/>
  <c r="AP64" i="1"/>
  <c r="AQ64" i="1"/>
  <c r="AT64" i="1"/>
  <c r="T35" i="1"/>
  <c r="U35" i="1"/>
  <c r="Z35" i="1"/>
  <c r="AA35" i="1"/>
  <c r="AB35" i="1"/>
  <c r="H35" i="1"/>
  <c r="M35" i="1"/>
  <c r="AN21" i="1"/>
  <c r="AN65" i="1" s="1"/>
  <c r="AR21" i="1"/>
  <c r="AR65" i="1" s="1"/>
  <c r="H21" i="1"/>
  <c r="I21" i="1"/>
  <c r="I65" i="1" s="1"/>
  <c r="N44" i="4"/>
  <c r="N37" i="4"/>
  <c r="N30" i="4"/>
  <c r="N23" i="4"/>
  <c r="N45" i="4" l="1"/>
  <c r="M65" i="1"/>
  <c r="Y65" i="1"/>
  <c r="L65" i="1"/>
  <c r="AL65" i="1"/>
  <c r="AA65" i="1"/>
  <c r="H65" i="1"/>
  <c r="U21" i="1"/>
  <c r="T64" i="1"/>
  <c r="U64" i="1"/>
  <c r="Z21" i="1"/>
  <c r="Z64" i="1"/>
  <c r="N21" i="1"/>
  <c r="N35" i="1"/>
  <c r="N64" i="1"/>
  <c r="T65" i="1" l="1"/>
  <c r="Z65" i="1"/>
  <c r="U65" i="1"/>
  <c r="N65" i="1"/>
  <c r="G64" i="1"/>
  <c r="G35" i="1"/>
  <c r="G21" i="1"/>
  <c r="G65" i="1" l="1"/>
  <c r="J37" i="4"/>
  <c r="J30" i="4"/>
  <c r="J23" i="4"/>
  <c r="O64" i="1"/>
  <c r="F64" i="1" l="1"/>
  <c r="O35" i="1"/>
  <c r="F35" i="1"/>
  <c r="F21" i="1"/>
  <c r="O21" i="1"/>
  <c r="AB21" i="1"/>
  <c r="AB65" i="1" s="1"/>
  <c r="AE21" i="1"/>
  <c r="AE65" i="1" s="1"/>
  <c r="AF21" i="1"/>
  <c r="AF65" i="1" s="1"/>
  <c r="AG21" i="1"/>
  <c r="AG65" i="1" s="1"/>
  <c r="AK21" i="1"/>
  <c r="AK65" i="1" s="1"/>
  <c r="AM65" i="1"/>
  <c r="AO21" i="1"/>
  <c r="AO65" i="1" s="1"/>
  <c r="AP21" i="1"/>
  <c r="AP65" i="1" s="1"/>
  <c r="AQ65" i="1"/>
  <c r="AT21" i="1"/>
  <c r="AT65" i="1" s="1"/>
  <c r="O65" i="1" l="1"/>
  <c r="F65" i="1"/>
  <c r="Y30" i="4"/>
  <c r="Z30" i="4"/>
  <c r="AC30" i="4"/>
  <c r="Z23" i="4"/>
  <c r="AC23" i="4"/>
  <c r="AR44" i="4"/>
  <c r="AO44" i="4"/>
  <c r="AN44" i="4"/>
  <c r="AM44" i="4"/>
  <c r="AJ44" i="4"/>
  <c r="AI44" i="4"/>
  <c r="AR37" i="4"/>
  <c r="AO37" i="4"/>
  <c r="AN37" i="4"/>
  <c r="AM37" i="4"/>
  <c r="AJ37" i="4"/>
  <c r="AI37" i="4"/>
  <c r="AH37" i="4"/>
  <c r="AE37" i="4"/>
  <c r="AD37" i="4"/>
  <c r="I37" i="4"/>
  <c r="AH30" i="4"/>
  <c r="AE30" i="4"/>
  <c r="AD30" i="4"/>
  <c r="I30" i="4"/>
  <c r="AH23" i="4"/>
  <c r="AE23" i="4"/>
  <c r="AD23" i="4"/>
  <c r="I23" i="4"/>
  <c r="E45" i="4" l="1"/>
</calcChain>
</file>

<file path=xl/sharedStrings.xml><?xml version="1.0" encoding="utf-8"?>
<sst xmlns="http://schemas.openxmlformats.org/spreadsheetml/2006/main" count="312" uniqueCount="160">
  <si>
    <t>Kod przedmiotu</t>
  </si>
  <si>
    <t>Przedmiot</t>
  </si>
  <si>
    <t>Forma zaliczenia</t>
  </si>
  <si>
    <t>I ROK</t>
  </si>
  <si>
    <t>Razem</t>
  </si>
  <si>
    <t>Wykład</t>
  </si>
  <si>
    <t>Laboratoria</t>
  </si>
  <si>
    <t>Seminarium</t>
  </si>
  <si>
    <t>1 semestr</t>
  </si>
  <si>
    <t>ECTS</t>
  </si>
  <si>
    <t>2 semestr</t>
  </si>
  <si>
    <t>II ROK</t>
  </si>
  <si>
    <t>3 semestr</t>
  </si>
  <si>
    <t>4 semestr</t>
  </si>
  <si>
    <t>III ROK</t>
  </si>
  <si>
    <t>5 semestr</t>
  </si>
  <si>
    <t>6 semestr</t>
  </si>
  <si>
    <t>Grupa treści ogólnych</t>
  </si>
  <si>
    <t>Język obcy</t>
  </si>
  <si>
    <t>Przedmiot ogólnouczelniany</t>
  </si>
  <si>
    <t>Wychowanie fizyczne</t>
  </si>
  <si>
    <t>Razem przedmioty ogólne</t>
  </si>
  <si>
    <t>Grupa treści podstawowych</t>
  </si>
  <si>
    <t>Razem przedmioty podstawowe</t>
  </si>
  <si>
    <t>Grupa treści kierunkowych</t>
  </si>
  <si>
    <t>Razem przedmioty kierunkowe</t>
  </si>
  <si>
    <t>Grupa treści specjalnościowych</t>
  </si>
  <si>
    <t>Razem przedmioty specjalnościowe</t>
  </si>
  <si>
    <t>Grupa treści specjalnościowych do wyboru</t>
  </si>
  <si>
    <t>Razem przedmioty specjalnościowe do wyboru</t>
  </si>
  <si>
    <t>Praktyka……….</t>
  </si>
  <si>
    <t>Specjalność: ………………….</t>
  </si>
  <si>
    <t>L.p.</t>
  </si>
  <si>
    <t>Plan studiów stacjonarnych I stopnia</t>
  </si>
  <si>
    <t>Kierunek: ZDROWIE PUBLICZNE</t>
  </si>
  <si>
    <t>Profil: praktyczny</t>
  </si>
  <si>
    <t>Studia kończą się uzyskaniem tytułu licencjata</t>
  </si>
  <si>
    <t>Etyka i bioetyka</t>
  </si>
  <si>
    <t>Technologie informacyjne</t>
  </si>
  <si>
    <t>Rozwój naukowy i zawodowy w zdrowiu publicznym</t>
  </si>
  <si>
    <t>Seminarium licencjackie</t>
  </si>
  <si>
    <t>Nauka o człowieku: Patomorfologia i patofizjologia</t>
  </si>
  <si>
    <t>Filozofia człowieka</t>
  </si>
  <si>
    <t>Podstawy epidemiologii</t>
  </si>
  <si>
    <t>Podstawy ubezpieczeń społecznych i zdrowotnych</t>
  </si>
  <si>
    <t>Podstawy zdrowia środowiskowego</t>
  </si>
  <si>
    <t>Podstawy ochrony środowiska</t>
  </si>
  <si>
    <t>Podstawy demografii</t>
  </si>
  <si>
    <t>Podstawy socjologii</t>
  </si>
  <si>
    <t>Nauka o człowieku: Anatomia człowieka</t>
  </si>
  <si>
    <t>Nauka o człowieku: Fizjologia człowieka</t>
  </si>
  <si>
    <t>Propedeutyka zdrowia publicznego</t>
  </si>
  <si>
    <t>Kwalifikowana pierwsza pomoc</t>
  </si>
  <si>
    <t>Podstawy nadzoru sanitarno-epidemiologicznego</t>
  </si>
  <si>
    <t>Podstawy żywienia człowieka</t>
  </si>
  <si>
    <t>Diagnostyka laboratoryjna</t>
  </si>
  <si>
    <t>Wybrane problemy niepełnosprawności</t>
  </si>
  <si>
    <t>Podstawy marketingu usług zdrowotnych</t>
  </si>
  <si>
    <t>Ratownictwo medyczne</t>
  </si>
  <si>
    <t>Systemy opieki zdrowotnej</t>
  </si>
  <si>
    <t>Propedeutyka chorób wewnętrznych</t>
  </si>
  <si>
    <t>Propedeutyka położnictwa i ginekologii</t>
  </si>
  <si>
    <t>Propedeutyka chorób dzieci</t>
  </si>
  <si>
    <t>Propedeutyka geriatrii</t>
  </si>
  <si>
    <t>Propedeutyka medycyny rodzinnej</t>
  </si>
  <si>
    <t>E</t>
  </si>
  <si>
    <t>ZO/E</t>
  </si>
  <si>
    <t>ZO</t>
  </si>
  <si>
    <t>Przedmiot do wyboru: Logika</t>
  </si>
  <si>
    <t>1A</t>
  </si>
  <si>
    <t>1B</t>
  </si>
  <si>
    <t>1C</t>
  </si>
  <si>
    <t>Zachowania zdrowotne</t>
  </si>
  <si>
    <t>1D</t>
  </si>
  <si>
    <t>1E</t>
  </si>
  <si>
    <t>2A</t>
  </si>
  <si>
    <t>Podstawy prawa medycznego</t>
  </si>
  <si>
    <t>2B</t>
  </si>
  <si>
    <t>Podstawy ekonomiki i finansowania w ochronie zdrowia</t>
  </si>
  <si>
    <t>2C</t>
  </si>
  <si>
    <t>Jakość usług medycznych</t>
  </si>
  <si>
    <t>2D</t>
  </si>
  <si>
    <t>Regulacje prawne w dziedzinie zdrowia publicznego</t>
  </si>
  <si>
    <t>2E</t>
  </si>
  <si>
    <t>4A</t>
  </si>
  <si>
    <t>Podstawy telemedycyny</t>
  </si>
  <si>
    <t>4B</t>
  </si>
  <si>
    <t>Telekonsultacje i telediagnostyka</t>
  </si>
  <si>
    <t>4C</t>
  </si>
  <si>
    <t>Medyczne systemy informatyczne</t>
  </si>
  <si>
    <t>4D</t>
  </si>
  <si>
    <t>Zasoby i systemy informacyjne w ochronie zdrowia</t>
  </si>
  <si>
    <t>4E</t>
  </si>
  <si>
    <t>Technologie IT w ochronie zdrowia</t>
  </si>
  <si>
    <t>Z</t>
  </si>
  <si>
    <t xml:space="preserve">Podstawy zarządzania strategicznego </t>
  </si>
  <si>
    <t>Komunikacja interpersonalna</t>
  </si>
  <si>
    <t>praktyki zawodowe</t>
  </si>
  <si>
    <t>Praktyka zawodowa w podmiotach leczniczych</t>
  </si>
  <si>
    <t>Praktyka zawodowa w stacji sanitarno-epidemiologicznej</t>
  </si>
  <si>
    <t>Praktyka zawodowa w jednostkach ubezpieczenia społecznego i zdrowotnego</t>
  </si>
  <si>
    <t>Praktyki zawodowe</t>
  </si>
  <si>
    <t>Praktyka zawodowa w administracji instytucji i jednostek rządowych, samorządowych i pozarządowych</t>
  </si>
  <si>
    <t>Metodologia badań naukowych</t>
  </si>
  <si>
    <t>Szczepienia ochronne w międzynarodowym ruchu turystycznym</t>
  </si>
  <si>
    <t>Choroby tropikalne</t>
  </si>
  <si>
    <t>Profilaktyka zdrowotna w międzynarodowym ruchu turystycznym</t>
  </si>
  <si>
    <t>Międzynarodowe programy zapobiegania chorobom zakaźnym i pasożytniczym</t>
  </si>
  <si>
    <t>Geografia turystyki</t>
  </si>
  <si>
    <t>Socjologia zdrowia i choroby</t>
  </si>
  <si>
    <t>Psychologia zdrowia</t>
  </si>
  <si>
    <t>Komunikacja medialna</t>
  </si>
  <si>
    <t>Programy zdrowotne</t>
  </si>
  <si>
    <t>Public relations</t>
  </si>
  <si>
    <t>Podstawy organizacji i zarządzania</t>
  </si>
  <si>
    <t>Podstawy pedagogiki</t>
  </si>
  <si>
    <t>Podstawy toksykologii i farmakologii</t>
  </si>
  <si>
    <t>Toksykologiczna ocena ryzyka zdrowotnego</t>
  </si>
  <si>
    <t>Razem przedmioty do wyboru</t>
  </si>
  <si>
    <t>S1: Telemedycyna i e-zdrowie</t>
  </si>
  <si>
    <t>S2: Zarządzanie w opiece zdrowotnej</t>
  </si>
  <si>
    <t>M1: Medycyna podróży i zdrowie międzynarodowe</t>
  </si>
  <si>
    <t>Razem moduł do wyboru</t>
  </si>
  <si>
    <t>M2: Promocja zdrowia i edukacja zdrowotna</t>
  </si>
  <si>
    <t>Podstawy promocji i edukacji zdrowotnej</t>
  </si>
  <si>
    <t>10;/11;</t>
  </si>
  <si>
    <t>Punkty ECTS powiązane z kształtowaniem umiejętności praktycznych</t>
  </si>
  <si>
    <t>Student zobowiązany jest do odbycia szkolenia BHP oraz szkolenia bibliotecznego.</t>
  </si>
  <si>
    <t>Punkty ECTS powiązanez kształtowaniem umiejętności praktycznych</t>
  </si>
  <si>
    <t>Kształcenie
 on line</t>
  </si>
  <si>
    <t>Forma</t>
  </si>
  <si>
    <t>liczba godzin</t>
  </si>
  <si>
    <t>Formy zajęć</t>
  </si>
  <si>
    <r>
      <rPr>
        <b/>
        <sz val="14"/>
        <color theme="1"/>
        <rFont val="Calibri"/>
        <family val="2"/>
        <charset val="238"/>
        <scheme val="minor"/>
      </rPr>
      <t xml:space="preserve">Łącznej liczby punktów ECTS uzyskanych: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Za zajęcia z dziedziny nauk humanistycznych lub nauk społecznych, nie mniejsza niż 5 pkt ECTS – w przypadku kierunków studiów przyporządkowanych do dyscyplin w ramach dziedzin innych niż odpowiednio nauki humanistyczne lub społeczne                                                                                                      2. W ramach  zajęć kształtujących umiejętności praktyczne min. 96 pkt ECTS (dla profilu praktycznego) 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</si>
  <si>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2 semestr </t>
  </si>
  <si>
    <t xml:space="preserve">6 semestr </t>
  </si>
  <si>
    <t>Forma zajęć</t>
  </si>
  <si>
    <t>Ćwiczenia</t>
  </si>
  <si>
    <t xml:space="preserve">Laboratoria </t>
  </si>
  <si>
    <t>laboratoria</t>
  </si>
  <si>
    <t>lektorat j. obcego</t>
  </si>
  <si>
    <t>zajęcia z wych. Fiz.</t>
  </si>
  <si>
    <t>Seminarium dyplomowe</t>
  </si>
  <si>
    <t>*Zajęcia prowadzone z wykorzystaniem metod i technik kształcenia na odległość w wymiarze 0 godz. i punktów ECTS  0</t>
  </si>
  <si>
    <t>Szkolenie biblioteczne …..</t>
  </si>
  <si>
    <t>Szkolenie BHP w wymiarze 4 godz.</t>
  </si>
  <si>
    <t>Ustalono na posiedzeniu Rady Wydziału w dniu ……..</t>
  </si>
  <si>
    <t>…………………………………….</t>
  </si>
  <si>
    <t>………………………………………………………</t>
  </si>
  <si>
    <t>Dziekan Wydziału</t>
  </si>
  <si>
    <t>Stwierdza się zgodnośc z programem studiów</t>
  </si>
  <si>
    <t>podpis pracownika dziekantu</t>
  </si>
  <si>
    <t>Harmonogram studiów</t>
  </si>
  <si>
    <t xml:space="preserve">Kierunek: ZDROWIE PUBLICZNE  Poziom studiów: studia pierwszego stopnia  </t>
  </si>
  <si>
    <t>Profil: praktyczny   Forma studiów: studia stacjonatne</t>
  </si>
  <si>
    <t>Ogółem*</t>
  </si>
  <si>
    <t>realizacja od roku akademickiego 2026/2027</t>
  </si>
  <si>
    <t>Podstawy prawa i własności intelektualnej</t>
  </si>
  <si>
    <t>Podstawy biostatystyki</t>
  </si>
  <si>
    <t>Podstawy polityki społecznej i zdrowotnej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</si>
</sst>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6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B8007F"/>
        <bgColor indexed="64"/>
      </patternFill>
    </fill>
  </fills>
  <borders count="105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ck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54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2" fillId="0" borderId="0" xfId="0" applyFont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/>
    <xf numFmtId="0" fontId="3" fillId="0" borderId="0" xfId="0" applyFont="1"/>
    <xf numFmtId="0" fontId="3" fillId="0" borderId="72" xfId="0" applyFont="1" applyBorder="1"/>
    <xf numFmtId="0" fontId="3" fillId="0" borderId="4" xfId="0" applyFont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 textRotation="90"/>
    </xf>
    <xf numFmtId="0" fontId="3" fillId="0" borderId="71" xfId="0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3" xfId="0" applyFont="1" applyBorder="1" applyAlignment="1">
      <alignment horizontal="center"/>
    </xf>
    <xf numFmtId="0" fontId="3" fillId="0" borderId="11" xfId="0" applyFont="1" applyBorder="1"/>
    <xf numFmtId="0" fontId="3" fillId="0" borderId="6" xfId="0" applyFont="1" applyBorder="1"/>
    <xf numFmtId="0" fontId="3" fillId="0" borderId="12" xfId="0" applyFont="1" applyBorder="1"/>
    <xf numFmtId="0" fontId="3" fillId="0" borderId="19" xfId="0" applyFont="1" applyBorder="1"/>
    <xf numFmtId="0" fontId="3" fillId="0" borderId="70" xfId="0" applyFont="1" applyBorder="1"/>
    <xf numFmtId="0" fontId="3" fillId="0" borderId="21" xfId="0" applyFont="1" applyBorder="1"/>
    <xf numFmtId="0" fontId="3" fillId="0" borderId="27" xfId="0" applyFont="1" applyBorder="1"/>
    <xf numFmtId="0" fontId="3" fillId="0" borderId="43" xfId="0" applyFont="1" applyBorder="1"/>
    <xf numFmtId="0" fontId="3" fillId="0" borderId="66" xfId="0" applyFont="1" applyBorder="1"/>
    <xf numFmtId="0" fontId="3" fillId="0" borderId="49" xfId="0" applyFont="1" applyBorder="1"/>
    <xf numFmtId="0" fontId="3" fillId="0" borderId="56" xfId="0" applyFont="1" applyBorder="1"/>
    <xf numFmtId="0" fontId="3" fillId="2" borderId="15" xfId="0" applyFont="1" applyFill="1" applyBorder="1" applyAlignment="1">
      <alignment horizontal="center" vertical="center"/>
    </xf>
    <xf numFmtId="0" fontId="3" fillId="2" borderId="34" xfId="0" applyFont="1" applyFill="1" applyBorder="1"/>
    <xf numFmtId="0" fontId="3" fillId="2" borderId="48" xfId="0" applyFont="1" applyFill="1" applyBorder="1"/>
    <xf numFmtId="0" fontId="3" fillId="2" borderId="26" xfId="0" applyFont="1" applyFill="1" applyBorder="1"/>
    <xf numFmtId="0" fontId="3" fillId="0" borderId="23" xfId="0" applyFont="1" applyBorder="1"/>
    <xf numFmtId="0" fontId="3" fillId="2" borderId="23" xfId="0" applyFont="1" applyFill="1" applyBorder="1"/>
    <xf numFmtId="0" fontId="3" fillId="2" borderId="52" xfId="0" applyFont="1" applyFill="1" applyBorder="1"/>
    <xf numFmtId="0" fontId="3" fillId="2" borderId="25" xfId="0" applyFont="1" applyFill="1" applyBorder="1"/>
    <xf numFmtId="0" fontId="3" fillId="0" borderId="34" xfId="0" applyFont="1" applyBorder="1"/>
    <xf numFmtId="0" fontId="3" fillId="0" borderId="48" xfId="0" applyFont="1" applyBorder="1"/>
    <xf numFmtId="0" fontId="3" fillId="0" borderId="26" xfId="0" applyFont="1" applyBorder="1"/>
    <xf numFmtId="0" fontId="3" fillId="0" borderId="28" xfId="0" applyFont="1" applyBorder="1"/>
    <xf numFmtId="0" fontId="3" fillId="0" borderId="67" xfId="0" applyFont="1" applyBorder="1"/>
    <xf numFmtId="0" fontId="3" fillId="0" borderId="52" xfId="0" applyFont="1" applyBorder="1"/>
    <xf numFmtId="0" fontId="3" fillId="0" borderId="2" xfId="0" applyFont="1" applyBorder="1" applyAlignment="1">
      <alignment horizontal="center" vertical="center"/>
    </xf>
    <xf numFmtId="0" fontId="3" fillId="0" borderId="38" xfId="0" applyFont="1" applyBorder="1"/>
    <xf numFmtId="0" fontId="3" fillId="2" borderId="38" xfId="0" applyFont="1" applyFill="1" applyBorder="1"/>
    <xf numFmtId="0" fontId="3" fillId="0" borderId="4" xfId="0" applyFont="1" applyBorder="1"/>
    <xf numFmtId="0" fontId="3" fillId="0" borderId="13" xfId="0" applyFont="1" applyBorder="1"/>
    <xf numFmtId="0" fontId="3" fillId="0" borderId="71" xfId="0" applyFont="1" applyBorder="1"/>
    <xf numFmtId="0" fontId="3" fillId="0" borderId="9" xfId="0" applyFont="1" applyBorder="1"/>
    <xf numFmtId="0" fontId="3" fillId="2" borderId="41" xfId="0" applyFont="1" applyFill="1" applyBorder="1"/>
    <xf numFmtId="0" fontId="3" fillId="2" borderId="20" xfId="0" applyFont="1" applyFill="1" applyBorder="1"/>
    <xf numFmtId="0" fontId="3" fillId="2" borderId="17" xfId="0" applyFont="1" applyFill="1" applyBorder="1"/>
    <xf numFmtId="0" fontId="3" fillId="2" borderId="24" xfId="0" applyFont="1" applyFill="1" applyBorder="1"/>
    <xf numFmtId="0" fontId="3" fillId="2" borderId="82" xfId="0" applyFont="1" applyFill="1" applyBorder="1"/>
    <xf numFmtId="0" fontId="3" fillId="2" borderId="4" xfId="0" applyFont="1" applyFill="1" applyBorder="1" applyAlignment="1">
      <alignment horizontal="center" vertical="center"/>
    </xf>
    <xf numFmtId="0" fontId="3" fillId="2" borderId="86" xfId="0" applyFont="1" applyFill="1" applyBorder="1"/>
    <xf numFmtId="0" fontId="3" fillId="2" borderId="36" xfId="0" applyFont="1" applyFill="1" applyBorder="1"/>
    <xf numFmtId="0" fontId="3" fillId="2" borderId="45" xfId="0" applyFont="1" applyFill="1" applyBorder="1"/>
    <xf numFmtId="0" fontId="3" fillId="0" borderId="8" xfId="0" applyFont="1" applyBorder="1"/>
    <xf numFmtId="0" fontId="3" fillId="0" borderId="15" xfId="0" applyFont="1" applyBorder="1" applyAlignment="1">
      <alignment horizontal="center" vertical="center"/>
    </xf>
    <xf numFmtId="0" fontId="3" fillId="0" borderId="24" xfId="0" applyFont="1" applyBorder="1"/>
    <xf numFmtId="0" fontId="4" fillId="0" borderId="48" xfId="0" applyFont="1" applyBorder="1"/>
    <xf numFmtId="0" fontId="4" fillId="0" borderId="68" xfId="0" applyFont="1" applyBorder="1"/>
    <xf numFmtId="0" fontId="4" fillId="0" borderId="67" xfId="0" applyFont="1" applyBorder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6" borderId="0" xfId="0" applyFont="1" applyFill="1"/>
    <xf numFmtId="0" fontId="3" fillId="7" borderId="0" xfId="0" applyFont="1" applyFill="1"/>
    <xf numFmtId="0" fontId="3" fillId="0" borderId="14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3" fillId="0" borderId="65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/>
    </xf>
    <xf numFmtId="0" fontId="1" fillId="0" borderId="11" xfId="0" applyFont="1" applyBorder="1"/>
    <xf numFmtId="0" fontId="1" fillId="0" borderId="2" xfId="0" applyFont="1" applyBorder="1" applyAlignment="1">
      <alignment horizontal="center"/>
    </xf>
    <xf numFmtId="0" fontId="3" fillId="0" borderId="74" xfId="0" applyFont="1" applyBorder="1"/>
    <xf numFmtId="0" fontId="1" fillId="0" borderId="0" xfId="0" applyFont="1"/>
    <xf numFmtId="0" fontId="3" fillId="0" borderId="44" xfId="0" applyFont="1" applyBorder="1"/>
    <xf numFmtId="0" fontId="1" fillId="0" borderId="6" xfId="0" applyFont="1" applyBorder="1"/>
    <xf numFmtId="0" fontId="3" fillId="0" borderId="9" xfId="0" applyFont="1" applyBorder="1" applyAlignment="1">
      <alignment horizontal="center"/>
    </xf>
    <xf numFmtId="0" fontId="3" fillId="2" borderId="0" xfId="0" applyFont="1" applyFill="1"/>
    <xf numFmtId="0" fontId="2" fillId="0" borderId="23" xfId="0" applyFont="1" applyBorder="1"/>
    <xf numFmtId="0" fontId="5" fillId="0" borderId="23" xfId="0" applyFont="1" applyBorder="1"/>
    <xf numFmtId="0" fontId="5" fillId="0" borderId="0" xfId="0" applyFont="1"/>
    <xf numFmtId="0" fontId="5" fillId="0" borderId="0" xfId="0" applyFont="1" applyAlignment="1">
      <alignment wrapText="1"/>
    </xf>
    <xf numFmtId="0" fontId="4" fillId="2" borderId="23" xfId="0" applyFont="1" applyFill="1" applyBorder="1"/>
    <xf numFmtId="0" fontId="4" fillId="2" borderId="26" xfId="0" applyFont="1" applyFill="1" applyBorder="1"/>
    <xf numFmtId="0" fontId="0" fillId="9" borderId="0" xfId="0" applyFill="1"/>
    <xf numFmtId="0" fontId="0" fillId="10" borderId="0" xfId="0" applyFill="1"/>
    <xf numFmtId="0" fontId="0" fillId="8" borderId="0" xfId="0" applyFill="1"/>
    <xf numFmtId="0" fontId="3" fillId="0" borderId="31" xfId="0" applyFont="1" applyBorder="1"/>
    <xf numFmtId="0" fontId="4" fillId="0" borderId="0" xfId="0" applyFont="1"/>
    <xf numFmtId="0" fontId="4" fillId="0" borderId="9" xfId="0" applyFont="1" applyBorder="1"/>
    <xf numFmtId="0" fontId="6" fillId="0" borderId="23" xfId="0" applyFont="1" applyBorder="1"/>
    <xf numFmtId="0" fontId="7" fillId="5" borderId="5" xfId="0" applyFont="1" applyFill="1" applyBorder="1"/>
    <xf numFmtId="0" fontId="4" fillId="5" borderId="70" xfId="0" applyFont="1" applyFill="1" applyBorder="1"/>
    <xf numFmtId="0" fontId="4" fillId="0" borderId="19" xfId="0" applyFont="1" applyBorder="1"/>
    <xf numFmtId="0" fontId="4" fillId="0" borderId="37" xfId="0" applyFont="1" applyBorder="1"/>
    <xf numFmtId="0" fontId="4" fillId="0" borderId="43" xfId="0" applyFont="1" applyBorder="1"/>
    <xf numFmtId="0" fontId="4" fillId="0" borderId="6" xfId="0" applyFont="1" applyBorder="1"/>
    <xf numFmtId="0" fontId="4" fillId="0" borderId="16" xfId="0" applyFont="1" applyBorder="1"/>
    <xf numFmtId="0" fontId="4" fillId="0" borderId="56" xfId="0" applyFont="1" applyBorder="1"/>
    <xf numFmtId="0" fontId="4" fillId="0" borderId="49" xfId="0" applyFont="1" applyBorder="1"/>
    <xf numFmtId="0" fontId="4" fillId="0" borderId="27" xfId="0" applyFont="1" applyBorder="1"/>
    <xf numFmtId="0" fontId="4" fillId="0" borderId="33" xfId="0" applyFont="1" applyBorder="1"/>
    <xf numFmtId="0" fontId="4" fillId="0" borderId="57" xfId="0" applyFont="1" applyBorder="1"/>
    <xf numFmtId="0" fontId="4" fillId="0" borderId="82" xfId="0" applyFont="1" applyBorder="1"/>
    <xf numFmtId="0" fontId="7" fillId="5" borderId="34" xfId="0" applyFont="1" applyFill="1" applyBorder="1"/>
    <xf numFmtId="0" fontId="4" fillId="5" borderId="48" xfId="0" applyFont="1" applyFill="1" applyBorder="1"/>
    <xf numFmtId="0" fontId="4" fillId="0" borderId="23" xfId="0" applyFont="1" applyBorder="1"/>
    <xf numFmtId="0" fontId="4" fillId="0" borderId="24" xfId="0" applyFont="1" applyBorder="1"/>
    <xf numFmtId="0" fontId="4" fillId="0" borderId="26" xfId="0" applyFont="1" applyBorder="1"/>
    <xf numFmtId="0" fontId="4" fillId="0" borderId="52" xfId="0" applyFont="1" applyBorder="1"/>
    <xf numFmtId="0" fontId="4" fillId="5" borderId="48" xfId="0" applyFont="1" applyFill="1" applyBorder="1" applyAlignment="1">
      <alignment wrapText="1"/>
    </xf>
    <xf numFmtId="0" fontId="7" fillId="5" borderId="38" xfId="0" applyFont="1" applyFill="1" applyBorder="1"/>
    <xf numFmtId="0" fontId="4" fillId="5" borderId="46" xfId="0" applyFont="1" applyFill="1" applyBorder="1"/>
    <xf numFmtId="0" fontId="4" fillId="0" borderId="30" xfId="0" applyFont="1" applyBorder="1"/>
    <xf numFmtId="0" fontId="4" fillId="0" borderId="47" xfId="0" applyFont="1" applyBorder="1"/>
    <xf numFmtId="0" fontId="4" fillId="0" borderId="32" xfId="0" applyFont="1" applyBorder="1"/>
    <xf numFmtId="0" fontId="4" fillId="0" borderId="39" xfId="0" applyFont="1" applyBorder="1"/>
    <xf numFmtId="0" fontId="4" fillId="0" borderId="86" xfId="0" applyFont="1" applyBorder="1"/>
    <xf numFmtId="0" fontId="4" fillId="0" borderId="79" xfId="0" applyFont="1" applyBorder="1"/>
    <xf numFmtId="0" fontId="4" fillId="0" borderId="46" xfId="0" applyFont="1" applyBorder="1"/>
    <xf numFmtId="0" fontId="7" fillId="0" borderId="4" xfId="0" applyFont="1" applyBorder="1"/>
    <xf numFmtId="0" fontId="4" fillId="0" borderId="4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1" xfId="0" applyFont="1" applyBorder="1"/>
    <xf numFmtId="0" fontId="4" fillId="0" borderId="71" xfId="0" applyFont="1" applyBorder="1"/>
    <xf numFmtId="0" fontId="4" fillId="0" borderId="8" xfId="0" applyFont="1" applyBorder="1"/>
    <xf numFmtId="0" fontId="4" fillId="0" borderId="59" xfId="0" applyFont="1" applyBorder="1"/>
    <xf numFmtId="0" fontId="4" fillId="0" borderId="81" xfId="0" applyFont="1" applyBorder="1"/>
    <xf numFmtId="0" fontId="7" fillId="4" borderId="83" xfId="0" applyFont="1" applyFill="1" applyBorder="1"/>
    <xf numFmtId="0" fontId="4" fillId="4" borderId="68" xfId="0" applyFont="1" applyFill="1" applyBorder="1" applyAlignment="1">
      <alignment wrapText="1"/>
    </xf>
    <xf numFmtId="0" fontId="4" fillId="0" borderId="28" xfId="0" applyFont="1" applyBorder="1"/>
    <xf numFmtId="0" fontId="4" fillId="0" borderId="70" xfId="0" applyFont="1" applyBorder="1"/>
    <xf numFmtId="0" fontId="7" fillId="4" borderId="38" xfId="0" applyFont="1" applyFill="1" applyBorder="1"/>
    <xf numFmtId="0" fontId="4" fillId="4" borderId="48" xfId="0" applyFont="1" applyFill="1" applyBorder="1" applyAlignment="1">
      <alignment wrapText="1"/>
    </xf>
    <xf numFmtId="0" fontId="4" fillId="0" borderId="22" xfId="0" applyFont="1" applyBorder="1"/>
    <xf numFmtId="0" fontId="4" fillId="4" borderId="46" xfId="0" applyFont="1" applyFill="1" applyBorder="1" applyAlignment="1">
      <alignment wrapText="1"/>
    </xf>
    <xf numFmtId="0" fontId="4" fillId="0" borderId="55" xfId="0" applyFont="1" applyBorder="1"/>
    <xf numFmtId="0" fontId="4" fillId="0" borderId="29" xfId="0" applyFont="1" applyBorder="1"/>
    <xf numFmtId="0" fontId="4" fillId="0" borderId="53" xfId="0" applyFont="1" applyBorder="1"/>
    <xf numFmtId="0" fontId="4" fillId="0" borderId="76" xfId="0" applyFont="1" applyBorder="1"/>
    <xf numFmtId="0" fontId="4" fillId="0" borderId="69" xfId="0" applyFont="1" applyBorder="1"/>
    <xf numFmtId="0" fontId="7" fillId="3" borderId="17" xfId="0" applyFont="1" applyFill="1" applyBorder="1"/>
    <xf numFmtId="0" fontId="4" fillId="3" borderId="70" xfId="0" applyFont="1" applyFill="1" applyBorder="1"/>
    <xf numFmtId="0" fontId="4" fillId="0" borderId="62" xfId="0" applyFont="1" applyBorder="1"/>
    <xf numFmtId="0" fontId="4" fillId="0" borderId="51" xfId="0" applyFont="1" applyBorder="1"/>
    <xf numFmtId="0" fontId="4" fillId="3" borderId="48" xfId="0" applyFont="1" applyFill="1" applyBorder="1"/>
    <xf numFmtId="0" fontId="4" fillId="0" borderId="64" xfId="0" applyFont="1" applyBorder="1"/>
    <xf numFmtId="0" fontId="7" fillId="3" borderId="36" xfId="0" applyFont="1" applyFill="1" applyBorder="1"/>
    <xf numFmtId="0" fontId="4" fillId="3" borderId="46" xfId="0" applyFont="1" applyFill="1" applyBorder="1"/>
    <xf numFmtId="0" fontId="4" fillId="0" borderId="63" xfId="0" applyFont="1" applyBorder="1"/>
    <xf numFmtId="0" fontId="4" fillId="0" borderId="58" xfId="0" applyFont="1" applyBorder="1"/>
    <xf numFmtId="0" fontId="7" fillId="0" borderId="15" xfId="0" applyFont="1" applyBorder="1"/>
    <xf numFmtId="0" fontId="4" fillId="0" borderId="15" xfId="0" applyFont="1" applyBorder="1"/>
    <xf numFmtId="0" fontId="4" fillId="0" borderId="3" xfId="0" applyFont="1" applyBorder="1"/>
    <xf numFmtId="0" fontId="4" fillId="0" borderId="11" xfId="0" applyFont="1" applyBorder="1" applyAlignment="1">
      <alignment wrapText="1"/>
    </xf>
    <xf numFmtId="0" fontId="4" fillId="2" borderId="47" xfId="0" applyFont="1" applyFill="1" applyBorder="1"/>
    <xf numFmtId="0" fontId="4" fillId="2" borderId="32" xfId="0" applyFont="1" applyFill="1" applyBorder="1"/>
    <xf numFmtId="0" fontId="4" fillId="2" borderId="39" xfId="0" applyFont="1" applyFill="1" applyBorder="1"/>
    <xf numFmtId="0" fontId="4" fillId="2" borderId="30" xfId="0" applyFont="1" applyFill="1" applyBorder="1"/>
    <xf numFmtId="0" fontId="4" fillId="2" borderId="54" xfId="0" applyFont="1" applyFill="1" applyBorder="1"/>
    <xf numFmtId="0" fontId="4" fillId="2" borderId="0" xfId="0" applyFont="1" applyFill="1"/>
    <xf numFmtId="0" fontId="4" fillId="2" borderId="70" xfId="0" applyFont="1" applyFill="1" applyBorder="1"/>
    <xf numFmtId="0" fontId="4" fillId="2" borderId="6" xfId="0" applyFont="1" applyFill="1" applyBorder="1"/>
    <xf numFmtId="0" fontId="4" fillId="2" borderId="43" xfId="0" applyFont="1" applyFill="1" applyBorder="1"/>
    <xf numFmtId="0" fontId="4" fillId="2" borderId="21" xfId="0" applyFont="1" applyFill="1" applyBorder="1"/>
    <xf numFmtId="0" fontId="4" fillId="2" borderId="20" xfId="0" applyFont="1" applyFill="1" applyBorder="1"/>
    <xf numFmtId="0" fontId="4" fillId="2" borderId="61" xfId="0" applyFont="1" applyFill="1" applyBorder="1"/>
    <xf numFmtId="0" fontId="4" fillId="2" borderId="31" xfId="0" applyFont="1" applyFill="1" applyBorder="1"/>
    <xf numFmtId="0" fontId="4" fillId="2" borderId="51" xfId="0" applyFont="1" applyFill="1" applyBorder="1"/>
    <xf numFmtId="0" fontId="4" fillId="2" borderId="37" xfId="0" applyFont="1" applyFill="1" applyBorder="1"/>
    <xf numFmtId="0" fontId="4" fillId="2" borderId="48" xfId="0" applyFont="1" applyFill="1" applyBorder="1"/>
    <xf numFmtId="0" fontId="4" fillId="2" borderId="25" xfId="0" applyFont="1" applyFill="1" applyBorder="1"/>
    <xf numFmtId="0" fontId="4" fillId="2" borderId="44" xfId="0" applyFont="1" applyFill="1" applyBorder="1"/>
    <xf numFmtId="0" fontId="4" fillId="2" borderId="24" xfId="0" applyFont="1" applyFill="1" applyBorder="1"/>
    <xf numFmtId="0" fontId="4" fillId="2" borderId="62" xfId="0" applyFont="1" applyFill="1" applyBorder="1"/>
    <xf numFmtId="0" fontId="4" fillId="2" borderId="82" xfId="0" applyFont="1" applyFill="1" applyBorder="1"/>
    <xf numFmtId="0" fontId="4" fillId="2" borderId="68" xfId="0" applyFont="1" applyFill="1" applyBorder="1"/>
    <xf numFmtId="0" fontId="4" fillId="2" borderId="57" xfId="0" applyFont="1" applyFill="1" applyBorder="1"/>
    <xf numFmtId="0" fontId="4" fillId="2" borderId="33" xfId="0" applyFont="1" applyFill="1" applyBorder="1"/>
    <xf numFmtId="0" fontId="4" fillId="2" borderId="67" xfId="0" applyFont="1" applyFill="1" applyBorder="1"/>
    <xf numFmtId="0" fontId="4" fillId="2" borderId="46" xfId="0" applyFont="1" applyFill="1" applyBorder="1"/>
    <xf numFmtId="0" fontId="4" fillId="2" borderId="83" xfId="0" applyFont="1" applyFill="1" applyBorder="1"/>
    <xf numFmtId="0" fontId="4" fillId="2" borderId="34" xfId="0" applyFont="1" applyFill="1" applyBorder="1"/>
    <xf numFmtId="0" fontId="4" fillId="2" borderId="52" xfId="0" applyFont="1" applyFill="1" applyBorder="1"/>
    <xf numFmtId="0" fontId="4" fillId="2" borderId="28" xfId="0" applyFont="1" applyFill="1" applyBorder="1"/>
    <xf numFmtId="0" fontId="4" fillId="2" borderId="75" xfId="0" applyFont="1" applyFill="1" applyBorder="1"/>
    <xf numFmtId="0" fontId="4" fillId="2" borderId="22" xfId="0" applyFont="1" applyFill="1" applyBorder="1"/>
    <xf numFmtId="0" fontId="4" fillId="2" borderId="67" xfId="0" applyFont="1" applyFill="1" applyBorder="1" applyAlignment="1">
      <alignment wrapText="1"/>
    </xf>
    <xf numFmtId="0" fontId="4" fillId="2" borderId="48" xfId="0" applyFont="1" applyFill="1" applyBorder="1" applyAlignment="1">
      <alignment wrapText="1"/>
    </xf>
    <xf numFmtId="0" fontId="4" fillId="2" borderId="64" xfId="0" applyFont="1" applyFill="1" applyBorder="1"/>
    <xf numFmtId="0" fontId="4" fillId="2" borderId="80" xfId="0" applyFont="1" applyFill="1" applyBorder="1"/>
    <xf numFmtId="0" fontId="4" fillId="2" borderId="86" xfId="0" applyFont="1" applyFill="1" applyBorder="1"/>
    <xf numFmtId="0" fontId="4" fillId="2" borderId="87" xfId="0" applyFont="1" applyFill="1" applyBorder="1"/>
    <xf numFmtId="0" fontId="4" fillId="2" borderId="79" xfId="0" applyFont="1" applyFill="1" applyBorder="1"/>
    <xf numFmtId="0" fontId="4" fillId="2" borderId="9" xfId="0" applyFont="1" applyFill="1" applyBorder="1"/>
    <xf numFmtId="0" fontId="4" fillId="2" borderId="42" xfId="0" applyFont="1" applyFill="1" applyBorder="1"/>
    <xf numFmtId="0" fontId="4" fillId="2" borderId="60" xfId="0" applyFont="1" applyFill="1" applyBorder="1"/>
    <xf numFmtId="0" fontId="4" fillId="2" borderId="45" xfId="0" applyFont="1" applyFill="1" applyBorder="1"/>
    <xf numFmtId="0" fontId="4" fillId="0" borderId="5" xfId="0" applyFont="1" applyBorder="1"/>
    <xf numFmtId="0" fontId="4" fillId="0" borderId="78" xfId="0" applyFont="1" applyBorder="1"/>
    <xf numFmtId="0" fontId="4" fillId="0" borderId="89" xfId="0" applyFont="1" applyBorder="1"/>
    <xf numFmtId="0" fontId="4" fillId="0" borderId="21" xfId="0" applyFont="1" applyBorder="1"/>
    <xf numFmtId="0" fontId="4" fillId="0" borderId="48" xfId="0" applyFont="1" applyBorder="1" applyAlignment="1">
      <alignment wrapText="1"/>
    </xf>
    <xf numFmtId="0" fontId="1" fillId="2" borderId="4" xfId="0" applyFont="1" applyFill="1" applyBorder="1" applyAlignment="1">
      <alignment horizontal="center"/>
    </xf>
    <xf numFmtId="0" fontId="4" fillId="0" borderId="39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4" fillId="2" borderId="81" xfId="0" applyFont="1" applyFill="1" applyBorder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11" borderId="100" xfId="0" applyFont="1" applyFill="1" applyBorder="1" applyAlignment="1">
      <alignment horizontal="center" vertical="center" textRotation="90" wrapText="1"/>
    </xf>
    <xf numFmtId="0" fontId="4" fillId="2" borderId="46" xfId="0" applyFont="1" applyFill="1" applyBorder="1" applyAlignment="1">
      <alignment wrapText="1"/>
    </xf>
    <xf numFmtId="0" fontId="3" fillId="2" borderId="18" xfId="0" applyFont="1" applyFill="1" applyBorder="1"/>
    <xf numFmtId="0" fontId="4" fillId="2" borderId="46" xfId="0" applyFont="1" applyFill="1" applyBorder="1" applyAlignment="1">
      <alignment vertical="center" wrapText="1"/>
    </xf>
    <xf numFmtId="0" fontId="4" fillId="2" borderId="53" xfId="0" applyFont="1" applyFill="1" applyBorder="1"/>
    <xf numFmtId="0" fontId="3" fillId="2" borderId="44" xfId="0" applyFont="1" applyFill="1" applyBorder="1"/>
    <xf numFmtId="0" fontId="4" fillId="2" borderId="49" xfId="0" applyFont="1" applyFill="1" applyBorder="1"/>
    <xf numFmtId="0" fontId="4" fillId="2" borderId="27" xfId="0" applyFont="1" applyFill="1" applyBorder="1"/>
    <xf numFmtId="0" fontId="7" fillId="12" borderId="11" xfId="0" applyFont="1" applyFill="1" applyBorder="1"/>
    <xf numFmtId="0" fontId="4" fillId="12" borderId="13" xfId="0" applyFont="1" applyFill="1" applyBorder="1"/>
    <xf numFmtId="0" fontId="7" fillId="12" borderId="83" xfId="0" applyFont="1" applyFill="1" applyBorder="1"/>
    <xf numFmtId="0" fontId="4" fillId="12" borderId="70" xfId="0" applyFont="1" applyFill="1" applyBorder="1"/>
    <xf numFmtId="0" fontId="7" fillId="12" borderId="38" xfId="0" applyFont="1" applyFill="1" applyBorder="1"/>
    <xf numFmtId="0" fontId="4" fillId="12" borderId="46" xfId="0" applyFont="1" applyFill="1" applyBorder="1" applyAlignment="1">
      <alignment wrapText="1"/>
    </xf>
    <xf numFmtId="0" fontId="4" fillId="12" borderId="48" xfId="0" applyFont="1" applyFill="1" applyBorder="1" applyAlignment="1">
      <alignment wrapText="1"/>
    </xf>
    <xf numFmtId="0" fontId="4" fillId="12" borderId="48" xfId="0" applyFont="1" applyFill="1" applyBorder="1"/>
    <xf numFmtId="0" fontId="3" fillId="2" borderId="80" xfId="0" applyFont="1" applyFill="1" applyBorder="1"/>
    <xf numFmtId="0" fontId="3" fillId="0" borderId="73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2" fillId="0" borderId="26" xfId="0" applyFont="1" applyBorder="1"/>
    <xf numFmtId="0" fontId="3" fillId="0" borderId="101" xfId="0" applyFont="1" applyBorder="1"/>
    <xf numFmtId="0" fontId="4" fillId="0" borderId="39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3" fillId="0" borderId="102" xfId="0" applyFont="1" applyBorder="1"/>
    <xf numFmtId="0" fontId="3" fillId="0" borderId="103" xfId="0" applyFont="1" applyBorder="1"/>
    <xf numFmtId="0" fontId="3" fillId="0" borderId="104" xfId="0" applyFont="1" applyBorder="1"/>
    <xf numFmtId="0" fontId="11" fillId="0" borderId="13" xfId="0" applyFont="1" applyBorder="1" applyAlignment="1">
      <alignment horizontal="center" vertical="center" textRotation="90"/>
    </xf>
    <xf numFmtId="0" fontId="3" fillId="0" borderId="37" xfId="0" applyFont="1" applyBorder="1"/>
    <xf numFmtId="0" fontId="13" fillId="0" borderId="13" xfId="0" applyFont="1" applyBorder="1" applyAlignment="1">
      <alignment horizontal="center" vertical="center" textRotation="90" wrapText="1"/>
    </xf>
    <xf numFmtId="0" fontId="4" fillId="0" borderId="20" xfId="0" applyFont="1" applyBorder="1"/>
    <xf numFmtId="0" fontId="4" fillId="0" borderId="31" xfId="0" applyFont="1" applyBorder="1"/>
    <xf numFmtId="0" fontId="5" fillId="13" borderId="23" xfId="0" applyFont="1" applyFill="1" applyBorder="1"/>
    <xf numFmtId="0" fontId="10" fillId="13" borderId="23" xfId="0" applyFont="1" applyFill="1" applyBorder="1"/>
    <xf numFmtId="0" fontId="3" fillId="14" borderId="3" xfId="0" applyFont="1" applyFill="1" applyBorder="1"/>
    <xf numFmtId="0" fontId="3" fillId="14" borderId="0" xfId="0" applyFont="1" applyFill="1"/>
    <xf numFmtId="0" fontId="3" fillId="14" borderId="0" xfId="0" applyFont="1" applyFill="1" applyAlignment="1">
      <alignment vertical="center"/>
    </xf>
    <xf numFmtId="0" fontId="3" fillId="14" borderId="72" xfId="0" applyFont="1" applyFill="1" applyBorder="1"/>
    <xf numFmtId="0" fontId="3" fillId="14" borderId="2" xfId="0" applyFont="1" applyFill="1" applyBorder="1" applyAlignment="1">
      <alignment horizontal="center" vertical="center" textRotation="90"/>
    </xf>
    <xf numFmtId="0" fontId="3" fillId="14" borderId="1" xfId="0" applyFont="1" applyFill="1" applyBorder="1" applyAlignment="1">
      <alignment horizontal="center" vertical="center" textRotation="90"/>
    </xf>
    <xf numFmtId="0" fontId="11" fillId="14" borderId="13" xfId="0" applyFont="1" applyFill="1" applyBorder="1" applyAlignment="1">
      <alignment horizontal="center" vertical="center" textRotation="90"/>
    </xf>
    <xf numFmtId="0" fontId="3" fillId="14" borderId="63" xfId="0" applyFont="1" applyFill="1" applyBorder="1" applyAlignment="1">
      <alignment horizontal="center" vertical="center" textRotation="90"/>
    </xf>
    <xf numFmtId="0" fontId="3" fillId="14" borderId="4" xfId="0" applyFont="1" applyFill="1" applyBorder="1" applyAlignment="1">
      <alignment horizontal="center"/>
    </xf>
    <xf numFmtId="0" fontId="3" fillId="14" borderId="13" xfId="0" applyFont="1" applyFill="1" applyBorder="1" applyAlignment="1">
      <alignment horizontal="center"/>
    </xf>
    <xf numFmtId="0" fontId="3" fillId="14" borderId="71" xfId="0" applyFont="1" applyFill="1" applyBorder="1" applyAlignment="1">
      <alignment horizontal="center"/>
    </xf>
    <xf numFmtId="0" fontId="3" fillId="14" borderId="21" xfId="0" applyFont="1" applyFill="1" applyBorder="1"/>
    <xf numFmtId="0" fontId="3" fillId="14" borderId="20" xfId="0" applyFont="1" applyFill="1" applyBorder="1"/>
    <xf numFmtId="0" fontId="3" fillId="14" borderId="37" xfId="0" applyFont="1" applyFill="1" applyBorder="1"/>
    <xf numFmtId="0" fontId="3" fillId="14" borderId="51" xfId="0" applyFont="1" applyFill="1" applyBorder="1"/>
    <xf numFmtId="0" fontId="3" fillId="14" borderId="26" xfId="0" applyFont="1" applyFill="1" applyBorder="1"/>
    <xf numFmtId="0" fontId="3" fillId="14" borderId="23" xfId="0" applyFont="1" applyFill="1" applyBorder="1"/>
    <xf numFmtId="0" fontId="3" fillId="14" borderId="52" xfId="0" applyFont="1" applyFill="1" applyBorder="1"/>
    <xf numFmtId="0" fontId="3" fillId="14" borderId="22" xfId="0" applyFont="1" applyFill="1" applyBorder="1"/>
    <xf numFmtId="0" fontId="3" fillId="14" borderId="28" xfId="0" applyFont="1" applyFill="1" applyBorder="1"/>
    <xf numFmtId="0" fontId="4" fillId="14" borderId="26" xfId="0" applyFont="1" applyFill="1" applyBorder="1"/>
    <xf numFmtId="0" fontId="4" fillId="14" borderId="23" xfId="0" applyFont="1" applyFill="1" applyBorder="1"/>
    <xf numFmtId="0" fontId="4" fillId="14" borderId="52" xfId="0" applyFont="1" applyFill="1" applyBorder="1"/>
    <xf numFmtId="0" fontId="14" fillId="14" borderId="32" xfId="0" applyFont="1" applyFill="1" applyBorder="1"/>
    <xf numFmtId="0" fontId="14" fillId="14" borderId="39" xfId="0" applyFont="1" applyFill="1" applyBorder="1"/>
    <xf numFmtId="0" fontId="4" fillId="14" borderId="39" xfId="0" applyFont="1" applyFill="1" applyBorder="1"/>
    <xf numFmtId="0" fontId="14" fillId="14" borderId="52" xfId="0" applyFont="1" applyFill="1" applyBorder="1"/>
    <xf numFmtId="0" fontId="4" fillId="14" borderId="39" xfId="0" applyFont="1" applyFill="1" applyBorder="1" applyAlignment="1">
      <alignment horizontal="center"/>
    </xf>
    <xf numFmtId="0" fontId="4" fillId="14" borderId="39" xfId="0" applyFont="1" applyFill="1" applyBorder="1" applyAlignment="1">
      <alignment horizontal="right"/>
    </xf>
    <xf numFmtId="0" fontId="4" fillId="14" borderId="43" xfId="0" applyFont="1" applyFill="1" applyBorder="1" applyAlignment="1">
      <alignment horizontal="center"/>
    </xf>
    <xf numFmtId="0" fontId="4" fillId="14" borderId="43" xfId="0" applyFont="1" applyFill="1" applyBorder="1" applyAlignment="1">
      <alignment horizontal="right"/>
    </xf>
    <xf numFmtId="0" fontId="4" fillId="14" borderId="32" xfId="0" applyFont="1" applyFill="1" applyBorder="1"/>
    <xf numFmtId="0" fontId="4" fillId="14" borderId="30" xfId="0" applyFont="1" applyFill="1" applyBorder="1"/>
    <xf numFmtId="0" fontId="4" fillId="14" borderId="54" xfId="0" applyFont="1" applyFill="1" applyBorder="1"/>
    <xf numFmtId="0" fontId="4" fillId="14" borderId="13" xfId="0" applyFont="1" applyFill="1" applyBorder="1"/>
    <xf numFmtId="0" fontId="4" fillId="14" borderId="4" xfId="0" applyFont="1" applyFill="1" applyBorder="1"/>
    <xf numFmtId="0" fontId="4" fillId="14" borderId="71" xfId="0" applyFont="1" applyFill="1" applyBorder="1"/>
    <xf numFmtId="0" fontId="4" fillId="14" borderId="12" xfId="0" applyFont="1" applyFill="1" applyBorder="1"/>
    <xf numFmtId="0" fontId="4" fillId="14" borderId="9" xfId="0" applyFont="1" applyFill="1" applyBorder="1"/>
    <xf numFmtId="0" fontId="14" fillId="14" borderId="33" xfId="0" applyFont="1" applyFill="1" applyBorder="1"/>
    <xf numFmtId="0" fontId="4" fillId="14" borderId="43" xfId="0" applyFont="1" applyFill="1" applyBorder="1"/>
    <xf numFmtId="0" fontId="14" fillId="14" borderId="57" xfId="0" applyFont="1" applyFill="1" applyBorder="1"/>
    <xf numFmtId="0" fontId="4" fillId="14" borderId="33" xfId="0" applyFont="1" applyFill="1" applyBorder="1"/>
    <xf numFmtId="0" fontId="4" fillId="14" borderId="82" xfId="0" applyFont="1" applyFill="1" applyBorder="1"/>
    <xf numFmtId="0" fontId="4" fillId="14" borderId="57" xfId="0" applyFont="1" applyFill="1" applyBorder="1"/>
    <xf numFmtId="0" fontId="3" fillId="14" borderId="24" xfId="0" applyFont="1" applyFill="1" applyBorder="1"/>
    <xf numFmtId="0" fontId="4" fillId="14" borderId="24" xfId="0" applyFont="1" applyFill="1" applyBorder="1"/>
    <xf numFmtId="0" fontId="4" fillId="14" borderId="22" xfId="0" applyFont="1" applyFill="1" applyBorder="1"/>
    <xf numFmtId="0" fontId="4" fillId="14" borderId="28" xfId="0" applyFont="1" applyFill="1" applyBorder="1"/>
    <xf numFmtId="0" fontId="4" fillId="14" borderId="81" xfId="0" applyFont="1" applyFill="1" applyBorder="1"/>
    <xf numFmtId="0" fontId="4" fillId="14" borderId="53" xfId="0" applyFont="1" applyFill="1" applyBorder="1"/>
    <xf numFmtId="0" fontId="4" fillId="14" borderId="0" xfId="0" applyFont="1" applyFill="1"/>
    <xf numFmtId="0" fontId="4" fillId="14" borderId="21" xfId="0" applyFont="1" applyFill="1" applyBorder="1"/>
    <xf numFmtId="0" fontId="4" fillId="14" borderId="37" xfId="0" applyFont="1" applyFill="1" applyBorder="1"/>
    <xf numFmtId="0" fontId="4" fillId="14" borderId="51" xfId="0" applyFont="1" applyFill="1" applyBorder="1"/>
    <xf numFmtId="0" fontId="14" fillId="14" borderId="26" xfId="0" applyFont="1" applyFill="1" applyBorder="1"/>
    <xf numFmtId="0" fontId="14" fillId="14" borderId="23" xfId="0" applyFont="1" applyFill="1" applyBorder="1"/>
    <xf numFmtId="0" fontId="4" fillId="14" borderId="55" xfId="0" applyFont="1" applyFill="1" applyBorder="1"/>
    <xf numFmtId="0" fontId="4" fillId="14" borderId="29" xfId="0" applyFont="1" applyFill="1" applyBorder="1"/>
    <xf numFmtId="0" fontId="4" fillId="14" borderId="11" xfId="0" applyFont="1" applyFill="1" applyBorder="1"/>
    <xf numFmtId="0" fontId="3" fillId="14" borderId="4" xfId="0" applyFont="1" applyFill="1" applyBorder="1"/>
    <xf numFmtId="0" fontId="3" fillId="14" borderId="65" xfId="0" applyFont="1" applyFill="1" applyBorder="1"/>
    <xf numFmtId="0" fontId="3" fillId="14" borderId="12" xfId="0" applyFont="1" applyFill="1" applyBorder="1"/>
    <xf numFmtId="0" fontId="3" fillId="14" borderId="11" xfId="0" applyFont="1" applyFill="1" applyBorder="1"/>
    <xf numFmtId="0" fontId="3" fillId="14" borderId="8" xfId="0" applyFont="1" applyFill="1" applyBorder="1"/>
    <xf numFmtId="0" fontId="3" fillId="15" borderId="0" xfId="0" applyFont="1" applyFill="1"/>
    <xf numFmtId="0" fontId="3" fillId="15" borderId="0" xfId="0" applyFont="1" applyFill="1" applyAlignment="1">
      <alignment vertical="center"/>
    </xf>
    <xf numFmtId="0" fontId="3" fillId="15" borderId="1" xfId="0" applyFont="1" applyFill="1" applyBorder="1"/>
    <xf numFmtId="0" fontId="3" fillId="15" borderId="1" xfId="0" applyFont="1" applyFill="1" applyBorder="1" applyAlignment="1">
      <alignment horizontal="center" vertical="center" textRotation="90"/>
    </xf>
    <xf numFmtId="0" fontId="11" fillId="15" borderId="13" xfId="0" applyFont="1" applyFill="1" applyBorder="1" applyAlignment="1">
      <alignment horizontal="center" vertical="center" textRotation="90"/>
    </xf>
    <xf numFmtId="0" fontId="3" fillId="15" borderId="13" xfId="0" applyFont="1" applyFill="1" applyBorder="1" applyAlignment="1">
      <alignment horizontal="center" vertical="center" textRotation="90"/>
    </xf>
    <xf numFmtId="0" fontId="3" fillId="15" borderId="4" xfId="0" applyFont="1" applyFill="1" applyBorder="1" applyAlignment="1">
      <alignment horizontal="center" vertical="center" textRotation="90"/>
    </xf>
    <xf numFmtId="0" fontId="3" fillId="15" borderId="13" xfId="0" applyFont="1" applyFill="1" applyBorder="1" applyAlignment="1">
      <alignment horizontal="center"/>
    </xf>
    <xf numFmtId="0" fontId="3" fillId="15" borderId="14" xfId="0" applyFont="1" applyFill="1" applyBorder="1" applyAlignment="1">
      <alignment horizontal="center"/>
    </xf>
    <xf numFmtId="0" fontId="3" fillId="15" borderId="6" xfId="0" applyFont="1" applyFill="1" applyBorder="1"/>
    <xf numFmtId="0" fontId="3" fillId="15" borderId="21" xfId="0" applyFont="1" applyFill="1" applyBorder="1"/>
    <xf numFmtId="0" fontId="3" fillId="15" borderId="37" xfId="0" applyFont="1" applyFill="1" applyBorder="1"/>
    <xf numFmtId="0" fontId="3" fillId="15" borderId="20" xfId="0" applyFont="1" applyFill="1" applyBorder="1"/>
    <xf numFmtId="0" fontId="3" fillId="15" borderId="66" xfId="0" applyFont="1" applyFill="1" applyBorder="1"/>
    <xf numFmtId="0" fontId="3" fillId="15" borderId="26" xfId="0" applyFont="1" applyFill="1" applyBorder="1"/>
    <xf numFmtId="0" fontId="3" fillId="15" borderId="33" xfId="0" applyFont="1" applyFill="1" applyBorder="1"/>
    <xf numFmtId="0" fontId="3" fillId="15" borderId="23" xfId="0" applyFont="1" applyFill="1" applyBorder="1"/>
    <xf numFmtId="0" fontId="3" fillId="15" borderId="48" xfId="0" applyFont="1" applyFill="1" applyBorder="1"/>
    <xf numFmtId="0" fontId="3" fillId="15" borderId="28" xfId="0" applyFont="1" applyFill="1" applyBorder="1"/>
    <xf numFmtId="0" fontId="4" fillId="15" borderId="22" xfId="0" applyFont="1" applyFill="1" applyBorder="1"/>
    <xf numFmtId="0" fontId="4" fillId="15" borderId="23" xfId="0" applyFont="1" applyFill="1" applyBorder="1"/>
    <xf numFmtId="0" fontId="4" fillId="15" borderId="43" xfId="0" applyFont="1" applyFill="1" applyBorder="1"/>
    <xf numFmtId="0" fontId="4" fillId="15" borderId="67" xfId="0" applyFont="1" applyFill="1" applyBorder="1"/>
    <xf numFmtId="0" fontId="4" fillId="15" borderId="32" xfId="0" applyFont="1" applyFill="1" applyBorder="1"/>
    <xf numFmtId="0" fontId="4" fillId="15" borderId="39" xfId="0" applyFont="1" applyFill="1" applyBorder="1"/>
    <xf numFmtId="0" fontId="4" fillId="15" borderId="46" xfId="0" applyFont="1" applyFill="1" applyBorder="1"/>
    <xf numFmtId="0" fontId="4" fillId="15" borderId="39" xfId="0" applyFont="1" applyFill="1" applyBorder="1" applyAlignment="1">
      <alignment horizontal="right"/>
    </xf>
    <xf numFmtId="0" fontId="4" fillId="15" borderId="43" xfId="0" applyFont="1" applyFill="1" applyBorder="1" applyAlignment="1">
      <alignment horizontal="right"/>
    </xf>
    <xf numFmtId="0" fontId="4" fillId="15" borderId="50" xfId="0" applyFont="1" applyFill="1" applyBorder="1"/>
    <xf numFmtId="0" fontId="4" fillId="15" borderId="30" xfId="0" applyFont="1" applyFill="1" applyBorder="1"/>
    <xf numFmtId="0" fontId="4" fillId="15" borderId="47" xfId="0" applyFont="1" applyFill="1" applyBorder="1"/>
    <xf numFmtId="0" fontId="4" fillId="15" borderId="12" xfId="0" applyFont="1" applyFill="1" applyBorder="1"/>
    <xf numFmtId="0" fontId="4" fillId="15" borderId="11" xfId="0" applyFont="1" applyFill="1" applyBorder="1"/>
    <xf numFmtId="0" fontId="4" fillId="15" borderId="4" xfId="0" applyFont="1" applyFill="1" applyBorder="1"/>
    <xf numFmtId="0" fontId="4" fillId="15" borderId="33" xfId="0" applyFont="1" applyFill="1" applyBorder="1"/>
    <xf numFmtId="0" fontId="4" fillId="15" borderId="70" xfId="0" applyFont="1" applyFill="1" applyBorder="1"/>
    <xf numFmtId="0" fontId="4" fillId="15" borderId="26" xfId="0" applyFont="1" applyFill="1" applyBorder="1"/>
    <xf numFmtId="0" fontId="4" fillId="15" borderId="48" xfId="0" applyFont="1" applyFill="1" applyBorder="1"/>
    <xf numFmtId="0" fontId="4" fillId="15" borderId="28" xfId="0" applyFont="1" applyFill="1" applyBorder="1"/>
    <xf numFmtId="0" fontId="4" fillId="15" borderId="81" xfId="0" applyFont="1" applyFill="1" applyBorder="1"/>
    <xf numFmtId="0" fontId="4" fillId="15" borderId="82" xfId="0" applyFont="1" applyFill="1" applyBorder="1"/>
    <xf numFmtId="0" fontId="4" fillId="15" borderId="24" xfId="0" applyFont="1" applyFill="1" applyBorder="1"/>
    <xf numFmtId="0" fontId="4" fillId="15" borderId="0" xfId="0" applyFont="1" applyFill="1"/>
    <xf numFmtId="0" fontId="4" fillId="15" borderId="21" xfId="0" applyFont="1" applyFill="1" applyBorder="1"/>
    <xf numFmtId="0" fontId="4" fillId="15" borderId="37" xfId="0" applyFont="1" applyFill="1" applyBorder="1"/>
    <xf numFmtId="0" fontId="4" fillId="15" borderId="68" xfId="0" applyFont="1" applyFill="1" applyBorder="1"/>
    <xf numFmtId="0" fontId="4" fillId="15" borderId="55" xfId="0" applyFont="1" applyFill="1" applyBorder="1"/>
    <xf numFmtId="0" fontId="4" fillId="15" borderId="29" xfId="0" applyFont="1" applyFill="1" applyBorder="1"/>
    <xf numFmtId="0" fontId="4" fillId="15" borderId="69" xfId="0" applyFont="1" applyFill="1" applyBorder="1"/>
    <xf numFmtId="0" fontId="3" fillId="15" borderId="13" xfId="0" applyFont="1" applyFill="1" applyBorder="1"/>
    <xf numFmtId="0" fontId="3" fillId="15" borderId="9" xfId="0" applyFont="1" applyFill="1" applyBorder="1"/>
    <xf numFmtId="0" fontId="3" fillId="15" borderId="8" xfId="0" applyFont="1" applyFill="1" applyBorder="1"/>
    <xf numFmtId="0" fontId="3" fillId="15" borderId="4" xfId="0" applyFont="1" applyFill="1" applyBorder="1"/>
    <xf numFmtId="0" fontId="3" fillId="15" borderId="12" xfId="0" applyFont="1" applyFill="1" applyBorder="1"/>
    <xf numFmtId="0" fontId="1" fillId="0" borderId="0" xfId="0" applyFont="1" applyAlignment="1">
      <alignment horizontal="center" wrapText="1"/>
    </xf>
    <xf numFmtId="0" fontId="2" fillId="8" borderId="26" xfId="0" applyFont="1" applyFill="1" applyBorder="1" applyAlignment="1">
      <alignment horizontal="center" vertical="center" textRotation="90" wrapText="1"/>
    </xf>
    <xf numFmtId="0" fontId="2" fillId="8" borderId="23" xfId="0" applyFont="1" applyFill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11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4" fillId="5" borderId="11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/>
    </xf>
    <xf numFmtId="0" fontId="3" fillId="0" borderId="92" xfId="0" applyFont="1" applyBorder="1" applyAlignment="1">
      <alignment horizontal="center" vertical="center"/>
    </xf>
    <xf numFmtId="0" fontId="3" fillId="0" borderId="93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97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99" xfId="0" applyFont="1" applyBorder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11" borderId="92" xfId="0" applyFont="1" applyFill="1" applyBorder="1" applyAlignment="1">
      <alignment horizontal="center" vertical="center" wrapText="1"/>
    </xf>
    <xf numFmtId="0" fontId="3" fillId="11" borderId="93" xfId="0" applyFont="1" applyFill="1" applyBorder="1" applyAlignment="1">
      <alignment horizontal="center" vertical="center"/>
    </xf>
    <xf numFmtId="0" fontId="3" fillId="11" borderId="94" xfId="0" applyFont="1" applyFill="1" applyBorder="1" applyAlignment="1">
      <alignment horizontal="center" vertical="center"/>
    </xf>
    <xf numFmtId="0" fontId="3" fillId="11" borderId="95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1" borderId="96" xfId="0" applyFont="1" applyFill="1" applyBorder="1" applyAlignment="1">
      <alignment horizontal="center" vertical="center"/>
    </xf>
    <xf numFmtId="0" fontId="3" fillId="11" borderId="97" xfId="0" applyFont="1" applyFill="1" applyBorder="1" applyAlignment="1">
      <alignment horizontal="center" vertical="center"/>
    </xf>
    <xf numFmtId="0" fontId="3" fillId="11" borderId="98" xfId="0" applyFont="1" applyFill="1" applyBorder="1" applyAlignment="1">
      <alignment horizontal="center" vertical="center"/>
    </xf>
    <xf numFmtId="0" fontId="3" fillId="11" borderId="99" xfId="0" applyFont="1" applyFill="1" applyBorder="1" applyAlignment="1">
      <alignment horizontal="center" vertical="center"/>
    </xf>
    <xf numFmtId="0" fontId="4" fillId="15" borderId="84" xfId="0" applyFont="1" applyFill="1" applyBorder="1" applyAlignment="1">
      <alignment horizontal="right"/>
    </xf>
    <xf numFmtId="0" fontId="4" fillId="15" borderId="85" xfId="0" applyFont="1" applyFill="1" applyBorder="1" applyAlignment="1">
      <alignment horizontal="right"/>
    </xf>
    <xf numFmtId="0" fontId="4" fillId="15" borderId="39" xfId="0" applyFont="1" applyFill="1" applyBorder="1" applyAlignment="1">
      <alignment horizontal="right"/>
    </xf>
    <xf numFmtId="0" fontId="4" fillId="15" borderId="43" xfId="0" applyFont="1" applyFill="1" applyBorder="1" applyAlignment="1">
      <alignment horizontal="right"/>
    </xf>
    <xf numFmtId="0" fontId="4" fillId="15" borderId="46" xfId="0" applyFont="1" applyFill="1" applyBorder="1" applyAlignment="1">
      <alignment horizontal="center"/>
    </xf>
    <xf numFmtId="0" fontId="4" fillId="15" borderId="68" xfId="0" applyFont="1" applyFill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83" xfId="0" applyFont="1" applyBorder="1" applyAlignment="1">
      <alignment horizontal="center"/>
    </xf>
    <xf numFmtId="0" fontId="4" fillId="0" borderId="79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3" fillId="0" borderId="8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39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4" fillId="14" borderId="32" xfId="0" applyFont="1" applyFill="1" applyBorder="1" applyAlignment="1">
      <alignment horizontal="center"/>
    </xf>
    <xf numFmtId="0" fontId="4" fillId="14" borderId="33" xfId="0" applyFont="1" applyFill="1" applyBorder="1" applyAlignment="1">
      <alignment horizontal="center"/>
    </xf>
    <xf numFmtId="0" fontId="4" fillId="14" borderId="79" xfId="0" applyFont="1" applyFill="1" applyBorder="1" applyAlignment="1">
      <alignment horizontal="center"/>
    </xf>
    <xf numFmtId="0" fontId="4" fillId="14" borderId="57" xfId="0" applyFont="1" applyFill="1" applyBorder="1" applyAlignment="1">
      <alignment horizontal="center"/>
    </xf>
    <xf numFmtId="0" fontId="4" fillId="14" borderId="39" xfId="0" applyFont="1" applyFill="1" applyBorder="1" applyAlignment="1">
      <alignment horizontal="center"/>
    </xf>
    <xf numFmtId="0" fontId="4" fillId="14" borderId="43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8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14" borderId="6" xfId="0" applyFont="1" applyFill="1" applyBorder="1" applyAlignment="1">
      <alignment horizontal="center" vertical="center"/>
    </xf>
    <xf numFmtId="0" fontId="3" fillId="14" borderId="7" xfId="0" applyFont="1" applyFill="1" applyBorder="1" applyAlignment="1">
      <alignment horizontal="center" vertical="center"/>
    </xf>
    <xf numFmtId="0" fontId="3" fillId="14" borderId="9" xfId="0" applyFont="1" applyFill="1" applyBorder="1" applyAlignment="1">
      <alignment horizontal="center" vertical="center"/>
    </xf>
    <xf numFmtId="0" fontId="3" fillId="14" borderId="10" xfId="0" applyFont="1" applyFill="1" applyBorder="1" applyAlignment="1">
      <alignment horizontal="center" vertical="center"/>
    </xf>
    <xf numFmtId="0" fontId="3" fillId="14" borderId="12" xfId="0" applyFont="1" applyFill="1" applyBorder="1" applyAlignment="1">
      <alignment horizontal="center" vertical="center"/>
    </xf>
    <xf numFmtId="0" fontId="3" fillId="14" borderId="59" xfId="0" applyFont="1" applyFill="1" applyBorder="1" applyAlignment="1">
      <alignment horizontal="center" vertical="center"/>
    </xf>
    <xf numFmtId="0" fontId="3" fillId="15" borderId="12" xfId="0" applyFont="1" applyFill="1" applyBorder="1" applyAlignment="1">
      <alignment horizontal="center" vertical="center"/>
    </xf>
    <xf numFmtId="0" fontId="3" fillId="15" borderId="13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6" xfId="0" applyFont="1" applyBorder="1" applyAlignment="1">
      <alignment horizontal="center"/>
    </xf>
    <xf numFmtId="0" fontId="3" fillId="0" borderId="8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right"/>
    </xf>
    <xf numFmtId="0" fontId="4" fillId="0" borderId="46" xfId="0" applyFont="1" applyBorder="1" applyAlignment="1">
      <alignment horizontal="right"/>
    </xf>
    <xf numFmtId="0" fontId="4" fillId="0" borderId="68" xfId="0" applyFont="1" applyBorder="1" applyAlignment="1">
      <alignment horizontal="right"/>
    </xf>
    <xf numFmtId="0" fontId="4" fillId="0" borderId="39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8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0" fillId="13" borderId="39" xfId="0" applyFont="1" applyFill="1" applyBorder="1" applyAlignment="1">
      <alignment horizontal="center" vertical="center" textRotation="90" wrapText="1"/>
    </xf>
    <xf numFmtId="0" fontId="10" fillId="13" borderId="28" xfId="0" applyFont="1" applyFill="1" applyBorder="1" applyAlignment="1">
      <alignment horizontal="center" vertical="center" textRotation="90" wrapText="1"/>
    </xf>
    <xf numFmtId="0" fontId="10" fillId="13" borderId="43" xfId="0" applyFont="1" applyFill="1" applyBorder="1" applyAlignment="1">
      <alignment horizontal="center" vertical="center" textRotation="90" wrapText="1"/>
    </xf>
    <xf numFmtId="0" fontId="4" fillId="0" borderId="38" xfId="0" applyFont="1" applyBorder="1" applyAlignment="1">
      <alignment horizontal="left" vertical="center"/>
    </xf>
    <xf numFmtId="0" fontId="4" fillId="0" borderId="83" xfId="0" applyFont="1" applyBorder="1" applyAlignment="1">
      <alignment horizontal="left" vertical="center"/>
    </xf>
    <xf numFmtId="0" fontId="4" fillId="0" borderId="84" xfId="0" applyFont="1" applyBorder="1" applyAlignment="1">
      <alignment horizontal="right"/>
    </xf>
    <xf numFmtId="0" fontId="4" fillId="0" borderId="85" xfId="0" applyFont="1" applyBorder="1" applyAlignment="1">
      <alignment horizontal="right"/>
    </xf>
    <xf numFmtId="0" fontId="4" fillId="15" borderId="39" xfId="0" applyFont="1" applyFill="1" applyBorder="1" applyAlignment="1">
      <alignment horizontal="center"/>
    </xf>
    <xf numFmtId="0" fontId="4" fillId="15" borderId="43" xfId="0" applyFont="1" applyFill="1" applyBorder="1" applyAlignment="1">
      <alignment horizontal="center"/>
    </xf>
    <xf numFmtId="0" fontId="4" fillId="0" borderId="16" xfId="0" applyFont="1" applyFill="1" applyBorder="1"/>
    <xf numFmtId="0" fontId="4" fillId="0" borderId="19" xfId="0" applyFont="1" applyFill="1" applyBorder="1"/>
    <xf numFmtId="0" fontId="4" fillId="0" borderId="37" xfId="0" applyFont="1" applyFill="1" applyBorder="1"/>
    <xf numFmtId="0" fontId="4" fillId="0" borderId="51" xfId="0" applyFont="1" applyFill="1" applyBorder="1"/>
    <xf numFmtId="0" fontId="4" fillId="0" borderId="91" xfId="0" applyFont="1" applyFill="1" applyBorder="1"/>
    <xf numFmtId="0" fontId="4" fillId="0" borderId="70" xfId="0" applyFont="1" applyFill="1" applyBorder="1"/>
    <xf numFmtId="0" fontId="4" fillId="0" borderId="33" xfId="0" applyFont="1" applyFill="1" applyBorder="1"/>
    <xf numFmtId="0" fontId="4" fillId="0" borderId="43" xfId="0" applyFont="1" applyFill="1" applyBorder="1"/>
    <xf numFmtId="0" fontId="4" fillId="0" borderId="57" xfId="0" applyFont="1" applyFill="1" applyBorder="1"/>
    <xf numFmtId="0" fontId="4" fillId="0" borderId="82" xfId="0" applyFont="1" applyFill="1" applyBorder="1"/>
    <xf numFmtId="0" fontId="6" fillId="0" borderId="23" xfId="0" applyFont="1" applyFill="1" applyBorder="1"/>
    <xf numFmtId="0" fontId="4" fillId="0" borderId="48" xfId="0" applyFont="1" applyFill="1" applyBorder="1"/>
    <xf numFmtId="0" fontId="4" fillId="0" borderId="26" xfId="0" applyFont="1" applyFill="1" applyBorder="1"/>
    <xf numFmtId="0" fontId="4" fillId="0" borderId="23" xfId="0" applyFont="1" applyFill="1" applyBorder="1"/>
    <xf numFmtId="0" fontId="4" fillId="0" borderId="52" xfId="0" applyFont="1" applyFill="1" applyBorder="1"/>
    <xf numFmtId="0" fontId="4" fillId="0" borderId="25" xfId="0" applyFont="1" applyFill="1" applyBorder="1"/>
    <xf numFmtId="0" fontId="4" fillId="0" borderId="24" xfId="0" applyFont="1" applyFill="1" applyBorder="1"/>
    <xf numFmtId="0" fontId="4" fillId="0" borderId="53" xfId="0" applyFont="1" applyFill="1" applyBorder="1"/>
    <xf numFmtId="0" fontId="4" fillId="0" borderId="0" xfId="0" applyFont="1" applyFill="1"/>
    <xf numFmtId="0" fontId="4" fillId="0" borderId="39" xfId="0" applyFont="1" applyFill="1" applyBorder="1"/>
    <xf numFmtId="0" fontId="4" fillId="0" borderId="32" xfId="0" applyFont="1" applyFill="1" applyBorder="1"/>
    <xf numFmtId="0" fontId="4" fillId="0" borderId="67" xfId="0" applyFont="1" applyFill="1" applyBorder="1"/>
    <xf numFmtId="0" fontId="4" fillId="0" borderId="46" xfId="0" applyFont="1" applyFill="1" applyBorder="1"/>
    <xf numFmtId="0" fontId="4" fillId="0" borderId="22" xfId="0" applyFont="1" applyFill="1" applyBorder="1"/>
    <xf numFmtId="0" fontId="4" fillId="0" borderId="28" xfId="0" applyFont="1" applyFill="1" applyBorder="1"/>
    <xf numFmtId="0" fontId="4" fillId="0" borderId="81" xfId="0" applyFont="1" applyFill="1" applyBorder="1"/>
    <xf numFmtId="0" fontId="4" fillId="0" borderId="76" xfId="0" applyFont="1" applyFill="1" applyBorder="1"/>
    <xf numFmtId="0" fontId="4" fillId="0" borderId="86" xfId="0" applyFont="1" applyFill="1" applyBorder="1"/>
    <xf numFmtId="0" fontId="4" fillId="0" borderId="47" xfId="0" applyFont="1" applyFill="1" applyBorder="1"/>
    <xf numFmtId="0" fontId="4" fillId="0" borderId="50" xfId="0" applyFont="1" applyFill="1" applyBorder="1"/>
    <xf numFmtId="0" fontId="4" fillId="0" borderId="30" xfId="0" applyFont="1" applyFill="1" applyBorder="1"/>
    <xf numFmtId="0" fontId="4" fillId="0" borderId="54" xfId="0" applyFont="1" applyFill="1" applyBorder="1"/>
    <xf numFmtId="0" fontId="4" fillId="0" borderId="45" xfId="0" applyFont="1" applyFill="1" applyBorder="1"/>
    <xf numFmtId="0" fontId="4" fillId="0" borderId="4" xfId="0" applyFont="1" applyFill="1" applyBorder="1"/>
    <xf numFmtId="0" fontId="4" fillId="0" borderId="71" xfId="0" applyFont="1" applyFill="1" applyBorder="1"/>
    <xf numFmtId="0" fontId="4" fillId="0" borderId="13" xfId="0" applyFont="1" applyFill="1" applyBorder="1"/>
    <xf numFmtId="0" fontId="4" fillId="0" borderId="10" xfId="0" applyFont="1" applyFill="1" applyBorder="1"/>
    <xf numFmtId="0" fontId="4" fillId="0" borderId="14" xfId="0" applyFont="1" applyFill="1" applyBorder="1"/>
    <xf numFmtId="0" fontId="4" fillId="0" borderId="8" xfId="0" applyFont="1" applyFill="1" applyBorder="1"/>
    <xf numFmtId="0" fontId="4" fillId="0" borderId="73" xfId="0" applyFont="1" applyFill="1" applyBorder="1"/>
    <xf numFmtId="0" fontId="4" fillId="0" borderId="77" xfId="0" applyFont="1" applyFill="1" applyBorder="1"/>
    <xf numFmtId="0" fontId="4" fillId="0" borderId="12" xfId="0" applyFont="1" applyFill="1" applyBorder="1"/>
    <xf numFmtId="0" fontId="4" fillId="0" borderId="59" xfId="0" applyFont="1" applyFill="1" applyBorder="1"/>
    <xf numFmtId="0" fontId="4" fillId="0" borderId="9" xfId="0" applyFont="1" applyFill="1" applyBorder="1"/>
    <xf numFmtId="0" fontId="4" fillId="0" borderId="6" xfId="0" applyFont="1" applyFill="1" applyBorder="1"/>
    <xf numFmtId="0" fontId="4" fillId="0" borderId="66" xfId="0" applyFont="1" applyFill="1" applyBorder="1"/>
    <xf numFmtId="0" fontId="8" fillId="0" borderId="0" xfId="0" applyFont="1" applyFill="1"/>
    <xf numFmtId="0" fontId="8" fillId="0" borderId="37" xfId="0" applyFont="1" applyFill="1" applyBorder="1"/>
    <xf numFmtId="0" fontId="4" fillId="0" borderId="68" xfId="0" applyFont="1" applyFill="1" applyBorder="1"/>
    <xf numFmtId="0" fontId="4" fillId="0" borderId="79" xfId="0" applyFont="1" applyFill="1" applyBorder="1"/>
    <xf numFmtId="0" fontId="4" fillId="0" borderId="40" xfId="0" applyFont="1" applyFill="1" applyBorder="1"/>
    <xf numFmtId="0" fontId="4" fillId="0" borderId="35" xfId="0" applyFont="1" applyFill="1" applyBorder="1"/>
    <xf numFmtId="0" fontId="8" fillId="0" borderId="30" xfId="0" applyFont="1" applyFill="1" applyBorder="1"/>
    <xf numFmtId="0" fontId="4" fillId="0" borderId="36" xfId="0" applyFont="1" applyFill="1" applyBorder="1"/>
    <xf numFmtId="0" fontId="4" fillId="0" borderId="74" xfId="0" applyFont="1" applyFill="1" applyBorder="1"/>
    <xf numFmtId="0" fontId="4" fillId="0" borderId="90" xfId="0" applyFont="1" applyFill="1" applyBorder="1"/>
    <xf numFmtId="0" fontId="4" fillId="0" borderId="44" xfId="0" applyFont="1" applyFill="1" applyBorder="1"/>
    <xf numFmtId="0" fontId="4" fillId="0" borderId="75" xfId="0" applyFont="1" applyFill="1" applyBorder="1"/>
    <xf numFmtId="0" fontId="4" fillId="0" borderId="69" xfId="0" applyFont="1" applyFill="1" applyBorder="1"/>
    <xf numFmtId="0" fontId="4" fillId="0" borderId="31" xfId="0" applyFont="1" applyFill="1" applyBorder="1"/>
    <xf numFmtId="0" fontId="4" fillId="0" borderId="29" xfId="0" applyFont="1" applyFill="1" applyBorder="1"/>
    <xf numFmtId="0" fontId="4" fillId="0" borderId="42" xfId="0" applyFont="1" applyFill="1" applyBorder="1"/>
    <xf numFmtId="0" fontId="4" fillId="0" borderId="58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1" xfId="0" applyFont="1" applyFill="1" applyBorder="1"/>
    <xf numFmtId="16" fontId="6" fillId="0" borderId="23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FF0066"/>
      <color rgb="FFB8007F"/>
      <color rgb="FFFF89B9"/>
      <color rgb="FFFF3B8A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77"/>
  <sheetViews>
    <sheetView tabSelected="1" view="pageBreakPreview" zoomScale="53" zoomScaleNormal="53" zoomScaleSheetLayoutView="53" zoomScalePageLayoutView="50" workbookViewId="0">
      <selection activeCell="N6" sqref="N6:Z7"/>
    </sheetView>
  </sheetViews>
  <sheetFormatPr defaultRowHeight="23.25" x14ac:dyDescent="0.7"/>
  <cols>
    <col min="1" max="1" width="9.19921875" style="11"/>
    <col min="2" max="2" width="10.19921875" style="11" customWidth="1"/>
    <col min="3" max="3" width="39.19921875" style="11" customWidth="1"/>
    <col min="4" max="4" width="25.265625" style="11" customWidth="1"/>
    <col min="5" max="5" width="10.53125" style="11" customWidth="1"/>
    <col min="6" max="6" width="7.73046875" style="11" customWidth="1"/>
    <col min="7" max="7" width="9.53125" style="11" customWidth="1"/>
    <col min="8" max="8" width="8.19921875" style="11" customWidth="1"/>
    <col min="9" max="9" width="10.06640625" style="11" customWidth="1"/>
    <col min="10" max="13" width="7.19921875" style="11" customWidth="1"/>
    <col min="14" max="14" width="7.46484375" style="74" customWidth="1"/>
    <col min="15" max="16" width="8.53125" style="74" customWidth="1"/>
    <col min="17" max="18" width="7.19921875" style="11" customWidth="1"/>
    <col min="19" max="19" width="7.46484375" style="74" customWidth="1"/>
    <col min="20" max="20" width="7.53125" style="75" customWidth="1"/>
    <col min="21" max="22" width="8.46484375" style="75" customWidth="1"/>
    <col min="23" max="24" width="7.19921875" style="11" customWidth="1"/>
    <col min="25" max="25" width="8.46484375" style="75" customWidth="1"/>
    <col min="26" max="26" width="6.19921875" style="75" customWidth="1"/>
    <col min="27" max="27" width="7" style="11" customWidth="1"/>
    <col min="28" max="29" width="7.796875" style="11" customWidth="1"/>
    <col min="30" max="30" width="7.19921875" style="11" customWidth="1"/>
    <col min="31" max="32" width="6.53125" style="11" customWidth="1"/>
    <col min="33" max="34" width="7" style="11" customWidth="1"/>
    <col min="35" max="35" width="7.19921875" style="11" customWidth="1"/>
    <col min="36" max="36" width="7" style="11" customWidth="1"/>
    <col min="37" max="37" width="6" style="11" customWidth="1"/>
    <col min="38" max="38" width="7" style="11" customWidth="1"/>
    <col min="39" max="40" width="7.46484375" style="11" customWidth="1"/>
    <col min="41" max="41" width="5.796875" style="11" customWidth="1"/>
    <col min="42" max="42" width="6.46484375" style="11" customWidth="1"/>
    <col min="43" max="44" width="6.19921875" style="11" customWidth="1"/>
    <col min="45" max="45" width="7.73046875" style="11" customWidth="1"/>
    <col min="46" max="46" width="6" style="11" customWidth="1"/>
    <col min="47" max="47" width="18.46484375" style="90" customWidth="1"/>
  </cols>
  <sheetData>
    <row r="1" spans="1:55" ht="23.65" thickTop="1" x14ac:dyDescent="0.45">
      <c r="A1" s="459" t="s">
        <v>152</v>
      </c>
      <c r="B1" s="460"/>
      <c r="C1" s="460"/>
      <c r="D1" s="460"/>
      <c r="E1" s="460"/>
      <c r="F1" s="460"/>
      <c r="G1" s="460"/>
      <c r="H1" s="460"/>
      <c r="I1" s="460"/>
      <c r="J1" s="460"/>
      <c r="K1" s="460"/>
      <c r="L1" s="460"/>
      <c r="M1" s="460"/>
      <c r="N1" s="460"/>
      <c r="O1" s="460"/>
      <c r="P1" s="460"/>
      <c r="Q1" s="460"/>
      <c r="R1" s="460"/>
      <c r="S1" s="460"/>
      <c r="T1" s="460"/>
      <c r="U1" s="460"/>
      <c r="V1" s="460"/>
      <c r="W1" s="460"/>
      <c r="X1" s="460"/>
      <c r="Y1" s="460"/>
      <c r="Z1" s="460"/>
      <c r="AA1" s="460"/>
      <c r="AB1" s="460"/>
      <c r="AC1" s="460"/>
      <c r="AD1" s="460"/>
      <c r="AE1" s="460"/>
      <c r="AF1" s="460"/>
      <c r="AG1" s="460"/>
      <c r="AH1" s="460"/>
      <c r="AI1" s="460"/>
      <c r="AJ1" s="460"/>
      <c r="AK1" s="460"/>
      <c r="AL1" s="460"/>
      <c r="AM1" s="460"/>
      <c r="AN1" s="460"/>
      <c r="AO1" s="460"/>
      <c r="AP1" s="460"/>
      <c r="AQ1" s="460"/>
      <c r="AR1" s="460"/>
      <c r="AS1" s="460"/>
      <c r="AT1" s="460"/>
      <c r="AU1" s="460"/>
      <c r="AV1" s="460"/>
      <c r="AW1" s="460"/>
      <c r="AX1" s="460"/>
      <c r="AY1" s="460"/>
      <c r="AZ1" s="460"/>
      <c r="BA1" s="460"/>
      <c r="BB1" s="460"/>
      <c r="BC1" s="461"/>
    </row>
    <row r="2" spans="1:55" x14ac:dyDescent="0.45">
      <c r="A2" s="462" t="s">
        <v>153</v>
      </c>
      <c r="B2" s="463"/>
      <c r="C2" s="463"/>
      <c r="D2" s="463"/>
      <c r="E2" s="463"/>
      <c r="F2" s="463"/>
      <c r="G2" s="463"/>
      <c r="H2" s="463"/>
      <c r="I2" s="463"/>
      <c r="J2" s="463"/>
      <c r="K2" s="463"/>
      <c r="L2" s="463"/>
      <c r="M2" s="463"/>
      <c r="N2" s="463"/>
      <c r="O2" s="463"/>
      <c r="P2" s="463"/>
      <c r="Q2" s="463"/>
      <c r="R2" s="463"/>
      <c r="S2" s="463"/>
      <c r="T2" s="463"/>
      <c r="U2" s="463"/>
      <c r="V2" s="463"/>
      <c r="W2" s="463"/>
      <c r="X2" s="463"/>
      <c r="Y2" s="463"/>
      <c r="Z2" s="463"/>
      <c r="AA2" s="463"/>
      <c r="AB2" s="463"/>
      <c r="AC2" s="463"/>
      <c r="AD2" s="463"/>
      <c r="AE2" s="463"/>
      <c r="AF2" s="463"/>
      <c r="AG2" s="463"/>
      <c r="AH2" s="463"/>
      <c r="AI2" s="463"/>
      <c r="AJ2" s="463"/>
      <c r="AK2" s="463"/>
      <c r="AL2" s="463"/>
      <c r="AM2" s="463"/>
      <c r="AN2" s="463"/>
      <c r="AO2" s="463"/>
      <c r="AP2" s="463"/>
      <c r="AQ2" s="463"/>
      <c r="AR2" s="463"/>
      <c r="AS2" s="463"/>
      <c r="AT2" s="463"/>
      <c r="AU2" s="463"/>
      <c r="AV2" s="463"/>
      <c r="AW2" s="463"/>
      <c r="AX2" s="463"/>
      <c r="AY2" s="463"/>
      <c r="AZ2" s="463"/>
      <c r="BA2" s="463"/>
      <c r="BB2" s="463"/>
      <c r="BC2" s="463"/>
    </row>
    <row r="3" spans="1:55" x14ac:dyDescent="0.45">
      <c r="A3" s="462" t="s">
        <v>154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463"/>
      <c r="S3" s="463"/>
      <c r="T3" s="463"/>
      <c r="U3" s="463"/>
      <c r="V3" s="463"/>
      <c r="W3" s="463"/>
      <c r="X3" s="463"/>
      <c r="Y3" s="463"/>
      <c r="Z3" s="463"/>
      <c r="AA3" s="463"/>
      <c r="AB3" s="463"/>
      <c r="AC3" s="463"/>
      <c r="AD3" s="463"/>
      <c r="AE3" s="463"/>
      <c r="AF3" s="463"/>
      <c r="AG3" s="463"/>
      <c r="AH3" s="463"/>
      <c r="AI3" s="463"/>
      <c r="AJ3" s="463"/>
      <c r="AK3" s="463"/>
      <c r="AL3" s="463"/>
      <c r="AM3" s="463"/>
      <c r="AN3" s="463"/>
      <c r="AO3" s="463"/>
      <c r="AP3" s="463"/>
      <c r="AQ3" s="463"/>
      <c r="AR3" s="463"/>
      <c r="AS3" s="463"/>
      <c r="AT3" s="463"/>
      <c r="AU3" s="463"/>
      <c r="AV3" s="463"/>
      <c r="AW3" s="463"/>
      <c r="AX3" s="463"/>
      <c r="AY3" s="463"/>
      <c r="AZ3" s="463"/>
      <c r="BA3" s="463"/>
      <c r="BB3" s="463"/>
      <c r="BC3" s="463"/>
    </row>
    <row r="4" spans="1:55" x14ac:dyDescent="0.45">
      <c r="A4" s="462" t="s">
        <v>156</v>
      </c>
      <c r="B4" s="463"/>
      <c r="C4" s="463"/>
      <c r="D4" s="463"/>
      <c r="E4" s="463"/>
      <c r="F4" s="463"/>
      <c r="G4" s="463"/>
      <c r="H4" s="463"/>
      <c r="I4" s="463"/>
      <c r="J4" s="463"/>
      <c r="K4" s="463"/>
      <c r="L4" s="463"/>
      <c r="M4" s="463"/>
      <c r="N4" s="463"/>
      <c r="O4" s="463"/>
      <c r="P4" s="463"/>
      <c r="Q4" s="463"/>
      <c r="R4" s="463"/>
      <c r="S4" s="463"/>
      <c r="T4" s="463"/>
      <c r="U4" s="463"/>
      <c r="V4" s="463"/>
      <c r="W4" s="463"/>
      <c r="X4" s="463"/>
      <c r="Y4" s="463"/>
      <c r="Z4" s="463"/>
      <c r="AA4" s="463"/>
      <c r="AB4" s="463"/>
      <c r="AC4" s="463"/>
      <c r="AD4" s="463"/>
      <c r="AE4" s="463"/>
      <c r="AF4" s="463"/>
      <c r="AG4" s="463"/>
      <c r="AH4" s="463"/>
      <c r="AI4" s="463"/>
      <c r="AJ4" s="463"/>
      <c r="AK4" s="463"/>
      <c r="AL4" s="463"/>
      <c r="AM4" s="463"/>
      <c r="AN4" s="463"/>
      <c r="AO4" s="463"/>
      <c r="AP4" s="463"/>
      <c r="AQ4" s="463"/>
      <c r="AR4" s="463"/>
      <c r="AS4" s="463"/>
      <c r="AT4" s="463"/>
      <c r="AU4" s="463"/>
      <c r="AV4" s="463"/>
      <c r="AW4" s="463"/>
      <c r="AX4" s="463"/>
      <c r="AY4" s="463"/>
      <c r="AZ4" s="463"/>
      <c r="BA4" s="463"/>
      <c r="BB4" s="463"/>
      <c r="BC4" s="463"/>
    </row>
    <row r="5" spans="1:55" ht="23.65" thickBot="1" x14ac:dyDescent="0.75">
      <c r="A5" s="457"/>
      <c r="B5" s="458"/>
      <c r="C5" s="458"/>
      <c r="D5" s="458"/>
      <c r="E5" s="385"/>
      <c r="F5" s="385"/>
      <c r="G5" s="385"/>
      <c r="H5" s="385"/>
      <c r="I5" s="385"/>
      <c r="J5" s="385"/>
      <c r="K5" s="385"/>
      <c r="L5" s="385"/>
      <c r="M5" s="385"/>
      <c r="N5" s="458"/>
      <c r="O5" s="458"/>
      <c r="P5" s="458"/>
      <c r="Q5" s="458"/>
      <c r="R5" s="458"/>
      <c r="S5" s="458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58"/>
      <c r="AG5" s="458"/>
      <c r="AH5" s="458"/>
      <c r="AI5" s="458"/>
      <c r="AJ5" s="458"/>
      <c r="AK5" s="458"/>
      <c r="AL5" s="458"/>
      <c r="AM5" s="458"/>
      <c r="AN5" s="458"/>
      <c r="AO5" s="458"/>
      <c r="AP5" s="458"/>
      <c r="AQ5" s="458"/>
      <c r="AR5" s="458"/>
      <c r="AS5" s="458"/>
      <c r="AT5" s="458"/>
      <c r="AU5" s="89"/>
    </row>
    <row r="6" spans="1:55" ht="15.75" customHeight="1" thickTop="1" x14ac:dyDescent="0.45">
      <c r="A6" s="400" t="s">
        <v>32</v>
      </c>
      <c r="B6" s="403" t="s">
        <v>0</v>
      </c>
      <c r="C6" s="400" t="s">
        <v>1</v>
      </c>
      <c r="D6" s="447" t="s">
        <v>2</v>
      </c>
      <c r="E6" s="218"/>
      <c r="F6" s="407" t="s">
        <v>132</v>
      </c>
      <c r="G6" s="408"/>
      <c r="H6" s="408"/>
      <c r="I6" s="408"/>
      <c r="J6" s="408"/>
      <c r="K6" s="408"/>
      <c r="L6" s="408"/>
      <c r="M6" s="409"/>
      <c r="N6" s="449" t="s">
        <v>3</v>
      </c>
      <c r="O6" s="449"/>
      <c r="P6" s="449"/>
      <c r="Q6" s="449"/>
      <c r="R6" s="449"/>
      <c r="S6" s="449"/>
      <c r="T6" s="449"/>
      <c r="U6" s="449"/>
      <c r="V6" s="449"/>
      <c r="W6" s="449"/>
      <c r="X6" s="449"/>
      <c r="Y6" s="449"/>
      <c r="Z6" s="450"/>
      <c r="AA6" s="378" t="s">
        <v>11</v>
      </c>
      <c r="AB6" s="379"/>
      <c r="AC6" s="379"/>
      <c r="AD6" s="379"/>
      <c r="AE6" s="379"/>
      <c r="AF6" s="379"/>
      <c r="AG6" s="379"/>
      <c r="AH6" s="379"/>
      <c r="AI6" s="379"/>
      <c r="AJ6" s="379"/>
      <c r="AK6" s="380"/>
      <c r="AL6" s="378" t="s">
        <v>14</v>
      </c>
      <c r="AM6" s="379"/>
      <c r="AN6" s="379"/>
      <c r="AO6" s="379"/>
      <c r="AP6" s="379"/>
      <c r="AQ6" s="379"/>
      <c r="AR6" s="379"/>
      <c r="AS6" s="379"/>
      <c r="AT6" s="379"/>
      <c r="AU6" s="478" t="s">
        <v>128</v>
      </c>
    </row>
    <row r="7" spans="1:55" ht="15.75" customHeight="1" thickBot="1" x14ac:dyDescent="0.5">
      <c r="A7" s="401"/>
      <c r="B7" s="404"/>
      <c r="C7" s="401"/>
      <c r="D7" s="448"/>
      <c r="E7" s="219"/>
      <c r="F7" s="413"/>
      <c r="G7" s="382"/>
      <c r="H7" s="382"/>
      <c r="I7" s="382"/>
      <c r="J7" s="382"/>
      <c r="K7" s="382"/>
      <c r="L7" s="382"/>
      <c r="M7" s="414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06"/>
      <c r="AB7" s="436"/>
      <c r="AC7" s="436"/>
      <c r="AD7" s="436"/>
      <c r="AE7" s="436"/>
      <c r="AF7" s="436"/>
      <c r="AG7" s="436"/>
      <c r="AH7" s="436"/>
      <c r="AI7" s="436"/>
      <c r="AJ7" s="436"/>
      <c r="AK7" s="435"/>
      <c r="AL7" s="406"/>
      <c r="AM7" s="436"/>
      <c r="AN7" s="436"/>
      <c r="AO7" s="436"/>
      <c r="AP7" s="436"/>
      <c r="AQ7" s="436"/>
      <c r="AR7" s="436"/>
      <c r="AS7" s="436"/>
      <c r="AT7" s="436"/>
      <c r="AU7" s="479"/>
    </row>
    <row r="8" spans="1:55" ht="14.25" customHeight="1" thickTop="1" thickBot="1" x14ac:dyDescent="0.5">
      <c r="A8" s="401"/>
      <c r="B8" s="404"/>
      <c r="C8" s="401"/>
      <c r="D8" s="448"/>
      <c r="E8" s="4"/>
      <c r="F8" s="410"/>
      <c r="G8" s="411"/>
      <c r="H8" s="411"/>
      <c r="I8" s="411"/>
      <c r="J8" s="411"/>
      <c r="K8" s="411"/>
      <c r="L8" s="411"/>
      <c r="M8" s="412"/>
      <c r="N8" s="453" t="s">
        <v>8</v>
      </c>
      <c r="O8" s="453"/>
      <c r="P8" s="453"/>
      <c r="Q8" s="453"/>
      <c r="R8" s="453"/>
      <c r="S8" s="454"/>
      <c r="T8" s="455" t="s">
        <v>10</v>
      </c>
      <c r="U8" s="455"/>
      <c r="V8" s="455"/>
      <c r="W8" s="455"/>
      <c r="X8" s="455"/>
      <c r="Y8" s="455"/>
      <c r="Z8" s="456"/>
      <c r="AA8" s="466" t="s">
        <v>12</v>
      </c>
      <c r="AB8" s="467"/>
      <c r="AC8" s="467"/>
      <c r="AD8" s="467"/>
      <c r="AE8" s="468"/>
      <c r="AF8" s="467" t="s">
        <v>13</v>
      </c>
      <c r="AG8" s="467"/>
      <c r="AH8" s="467"/>
      <c r="AI8" s="467"/>
      <c r="AJ8" s="467"/>
      <c r="AK8" s="469"/>
      <c r="AL8" s="466" t="s">
        <v>15</v>
      </c>
      <c r="AM8" s="467"/>
      <c r="AN8" s="467"/>
      <c r="AO8" s="468"/>
      <c r="AP8" s="467" t="s">
        <v>16</v>
      </c>
      <c r="AQ8" s="467"/>
      <c r="AR8" s="467"/>
      <c r="AS8" s="467"/>
      <c r="AT8" s="467"/>
      <c r="AU8" s="479"/>
    </row>
    <row r="9" spans="1:55" ht="15" hidden="1" customHeight="1" thickTop="1" thickBot="1" x14ac:dyDescent="0.75">
      <c r="A9" s="401"/>
      <c r="B9" s="404"/>
      <c r="C9" s="401"/>
      <c r="D9" s="404"/>
      <c r="E9" s="4"/>
      <c r="F9" s="5"/>
      <c r="G9" s="5"/>
      <c r="H9" s="5"/>
      <c r="I9" s="6"/>
      <c r="J9" s="7"/>
      <c r="K9" s="7"/>
      <c r="L9" s="7"/>
      <c r="M9" s="9"/>
      <c r="N9" s="253" t="s">
        <v>8</v>
      </c>
      <c r="O9" s="254"/>
      <c r="P9" s="254"/>
      <c r="Q9" s="255"/>
      <c r="R9" s="255"/>
      <c r="S9" s="256"/>
      <c r="T9" s="318" t="s">
        <v>10</v>
      </c>
      <c r="U9" s="318"/>
      <c r="V9" s="318"/>
      <c r="W9" s="319"/>
      <c r="X9" s="319"/>
      <c r="Y9" s="318"/>
      <c r="Z9" s="320"/>
      <c r="AA9" s="11" t="s">
        <v>12</v>
      </c>
      <c r="AD9" s="7"/>
      <c r="AE9" s="12"/>
      <c r="AF9" s="11" t="s">
        <v>13</v>
      </c>
      <c r="AI9" s="7"/>
      <c r="AL9" s="10"/>
      <c r="AO9" s="12"/>
      <c r="AU9" s="479"/>
    </row>
    <row r="10" spans="1:55" ht="99" customHeight="1" thickTop="1" thickBot="1" x14ac:dyDescent="0.5">
      <c r="A10" s="402"/>
      <c r="B10" s="405"/>
      <c r="C10" s="402"/>
      <c r="D10" s="405"/>
      <c r="E10" s="13" t="s">
        <v>4</v>
      </c>
      <c r="F10" s="14" t="s">
        <v>5</v>
      </c>
      <c r="G10" s="14" t="s">
        <v>137</v>
      </c>
      <c r="H10" s="13" t="s">
        <v>6</v>
      </c>
      <c r="I10" s="248" t="s">
        <v>142</v>
      </c>
      <c r="J10" s="246" t="s">
        <v>140</v>
      </c>
      <c r="K10" s="246" t="s">
        <v>141</v>
      </c>
      <c r="L10" s="14" t="s">
        <v>97</v>
      </c>
      <c r="M10" s="13" t="s">
        <v>9</v>
      </c>
      <c r="N10" s="257" t="s">
        <v>5</v>
      </c>
      <c r="O10" s="258" t="s">
        <v>137</v>
      </c>
      <c r="P10" s="258" t="s">
        <v>139</v>
      </c>
      <c r="Q10" s="259" t="s">
        <v>140</v>
      </c>
      <c r="R10" s="259" t="s">
        <v>141</v>
      </c>
      <c r="S10" s="260" t="s">
        <v>9</v>
      </c>
      <c r="T10" s="321" t="s">
        <v>5</v>
      </c>
      <c r="U10" s="321" t="s">
        <v>137</v>
      </c>
      <c r="V10" s="321" t="s">
        <v>139</v>
      </c>
      <c r="W10" s="322" t="s">
        <v>140</v>
      </c>
      <c r="X10" s="322" t="s">
        <v>141</v>
      </c>
      <c r="Y10" s="323" t="s">
        <v>97</v>
      </c>
      <c r="Z10" s="324" t="s">
        <v>9</v>
      </c>
      <c r="AA10" s="13" t="s">
        <v>5</v>
      </c>
      <c r="AB10" s="14" t="s">
        <v>137</v>
      </c>
      <c r="AC10" s="14" t="s">
        <v>139</v>
      </c>
      <c r="AD10" s="246" t="s">
        <v>140</v>
      </c>
      <c r="AE10" s="15" t="s">
        <v>9</v>
      </c>
      <c r="AF10" s="14" t="s">
        <v>5</v>
      </c>
      <c r="AG10" s="14" t="s">
        <v>137</v>
      </c>
      <c r="AH10" s="248" t="s">
        <v>142</v>
      </c>
      <c r="AI10" s="246" t="s">
        <v>140</v>
      </c>
      <c r="AJ10" s="14" t="s">
        <v>97</v>
      </c>
      <c r="AK10" s="16" t="s">
        <v>9</v>
      </c>
      <c r="AL10" s="13" t="s">
        <v>5</v>
      </c>
      <c r="AM10" s="13" t="s">
        <v>137</v>
      </c>
      <c r="AN10" s="248" t="s">
        <v>142</v>
      </c>
      <c r="AO10" s="15" t="s">
        <v>9</v>
      </c>
      <c r="AP10" s="14" t="s">
        <v>5</v>
      </c>
      <c r="AQ10" s="13" t="s">
        <v>137</v>
      </c>
      <c r="AR10" s="248" t="s">
        <v>142</v>
      </c>
      <c r="AS10" s="14" t="s">
        <v>97</v>
      </c>
      <c r="AT10" s="16" t="s">
        <v>9</v>
      </c>
      <c r="AU10" s="479"/>
    </row>
    <row r="11" spans="1:55" ht="24" thickTop="1" thickBot="1" x14ac:dyDescent="0.75">
      <c r="A11" s="17"/>
      <c r="B11" s="18">
        <v>1</v>
      </c>
      <c r="C11" s="19">
        <v>2</v>
      </c>
      <c r="D11" s="19">
        <v>3</v>
      </c>
      <c r="E11" s="19">
        <v>4</v>
      </c>
      <c r="F11" s="19">
        <v>8</v>
      </c>
      <c r="G11" s="19">
        <v>9</v>
      </c>
      <c r="H11" s="18">
        <v>10</v>
      </c>
      <c r="I11" s="19">
        <v>11</v>
      </c>
      <c r="J11" s="19">
        <v>12</v>
      </c>
      <c r="K11" s="19">
        <v>13</v>
      </c>
      <c r="L11" s="19">
        <v>14</v>
      </c>
      <c r="M11" s="19">
        <v>15</v>
      </c>
      <c r="N11" s="261">
        <v>16</v>
      </c>
      <c r="O11" s="262">
        <v>17</v>
      </c>
      <c r="P11" s="262">
        <v>18</v>
      </c>
      <c r="Q11" s="262">
        <v>20</v>
      </c>
      <c r="R11" s="262">
        <v>21</v>
      </c>
      <c r="S11" s="263">
        <v>23</v>
      </c>
      <c r="T11" s="325">
        <v>24</v>
      </c>
      <c r="U11" s="325">
        <v>25</v>
      </c>
      <c r="V11" s="325">
        <v>26</v>
      </c>
      <c r="W11" s="325">
        <v>28</v>
      </c>
      <c r="X11" s="325">
        <v>29</v>
      </c>
      <c r="Y11" s="325">
        <v>30</v>
      </c>
      <c r="Z11" s="326">
        <v>31</v>
      </c>
      <c r="AA11" s="21">
        <v>32</v>
      </c>
      <c r="AB11" s="22">
        <v>33</v>
      </c>
      <c r="AC11" s="22">
        <v>34</v>
      </c>
      <c r="AD11" s="19">
        <v>36</v>
      </c>
      <c r="AE11" s="23">
        <v>38</v>
      </c>
      <c r="AF11" s="22">
        <v>39</v>
      </c>
      <c r="AG11" s="22">
        <v>40</v>
      </c>
      <c r="AH11" s="19">
        <v>42</v>
      </c>
      <c r="AI11" s="19">
        <v>43</v>
      </c>
      <c r="AJ11" s="19">
        <v>44</v>
      </c>
      <c r="AK11" s="22">
        <v>45</v>
      </c>
      <c r="AL11" s="21">
        <v>46</v>
      </c>
      <c r="AM11" s="21">
        <v>47</v>
      </c>
      <c r="AN11" s="19">
        <v>49</v>
      </c>
      <c r="AO11" s="23">
        <v>51</v>
      </c>
      <c r="AP11" s="22">
        <v>52</v>
      </c>
      <c r="AQ11" s="21">
        <v>53</v>
      </c>
      <c r="AR11" s="19">
        <v>55</v>
      </c>
      <c r="AS11" s="19">
        <v>56</v>
      </c>
      <c r="AT11" s="86">
        <v>57</v>
      </c>
      <c r="AU11" s="480"/>
    </row>
    <row r="12" spans="1:55" ht="24" thickTop="1" thickBot="1" x14ac:dyDescent="0.75">
      <c r="A12" s="17">
        <v>1</v>
      </c>
      <c r="B12" s="24" t="s">
        <v>17</v>
      </c>
      <c r="D12" s="25"/>
      <c r="L12" s="25"/>
      <c r="M12" s="25"/>
      <c r="N12" s="254"/>
      <c r="O12" s="254"/>
      <c r="P12" s="254"/>
      <c r="Q12" s="254"/>
      <c r="R12" s="254"/>
      <c r="S12" s="256"/>
      <c r="T12" s="327"/>
      <c r="U12" s="327"/>
      <c r="V12" s="318"/>
      <c r="W12" s="318"/>
      <c r="X12" s="318"/>
      <c r="Y12" s="327"/>
      <c r="Z12" s="318"/>
      <c r="AJ12" s="26"/>
      <c r="AS12" s="26"/>
      <c r="AU12" s="251"/>
    </row>
    <row r="13" spans="1:55" ht="24" thickTop="1" thickBot="1" x14ac:dyDescent="0.75">
      <c r="A13" s="17">
        <v>2</v>
      </c>
      <c r="B13" s="27"/>
      <c r="C13" s="28" t="s">
        <v>18</v>
      </c>
      <c r="D13" s="29" t="s">
        <v>66</v>
      </c>
      <c r="E13" s="30">
        <v>120</v>
      </c>
      <c r="F13" s="30"/>
      <c r="G13" s="30"/>
      <c r="H13" s="30"/>
      <c r="I13" s="30"/>
      <c r="J13" s="247">
        <v>120</v>
      </c>
      <c r="K13" s="247"/>
      <c r="L13" s="247"/>
      <c r="M13" s="28">
        <v>8</v>
      </c>
      <c r="N13" s="264"/>
      <c r="O13" s="265"/>
      <c r="P13" s="265"/>
      <c r="Q13" s="265">
        <v>30</v>
      </c>
      <c r="R13" s="266"/>
      <c r="S13" s="267">
        <v>2</v>
      </c>
      <c r="T13" s="328"/>
      <c r="U13" s="329"/>
      <c r="V13" s="330"/>
      <c r="W13" s="329">
        <v>30</v>
      </c>
      <c r="X13" s="329"/>
      <c r="Y13" s="329"/>
      <c r="Z13" s="331">
        <v>2</v>
      </c>
      <c r="AA13" s="33"/>
      <c r="AB13" s="30"/>
      <c r="AC13" s="30"/>
      <c r="AD13" s="30">
        <v>30</v>
      </c>
      <c r="AE13" s="34">
        <v>2</v>
      </c>
      <c r="AF13" s="33"/>
      <c r="AG13" s="30"/>
      <c r="AH13" s="30"/>
      <c r="AI13" s="30">
        <v>30</v>
      </c>
      <c r="AJ13" s="31"/>
      <c r="AK13" s="32">
        <v>2</v>
      </c>
      <c r="AL13" s="33"/>
      <c r="AM13" s="30"/>
      <c r="AN13" s="30"/>
      <c r="AO13" s="34"/>
      <c r="AP13" s="33"/>
      <c r="AQ13" s="30"/>
      <c r="AR13" s="30"/>
      <c r="AS13" s="31"/>
      <c r="AT13" s="25"/>
      <c r="AU13" s="251">
        <v>0</v>
      </c>
    </row>
    <row r="14" spans="1:55" s="1" customFormat="1" ht="24" thickTop="1" thickBot="1" x14ac:dyDescent="0.75">
      <c r="A14" s="35">
        <v>3</v>
      </c>
      <c r="B14" s="36"/>
      <c r="C14" s="37" t="s">
        <v>19</v>
      </c>
      <c r="D14" s="38" t="s">
        <v>94</v>
      </c>
      <c r="E14" s="39">
        <v>30</v>
      </c>
      <c r="F14" s="92">
        <v>30</v>
      </c>
      <c r="G14" s="40"/>
      <c r="H14" s="40"/>
      <c r="I14" s="40"/>
      <c r="J14" s="40"/>
      <c r="K14" s="40"/>
      <c r="L14" s="40"/>
      <c r="M14" s="37">
        <v>2</v>
      </c>
      <c r="N14" s="268"/>
      <c r="O14" s="269"/>
      <c r="P14" s="269"/>
      <c r="Q14" s="269"/>
      <c r="R14" s="269"/>
      <c r="S14" s="270"/>
      <c r="T14" s="332"/>
      <c r="U14" s="332"/>
      <c r="V14" s="333"/>
      <c r="W14" s="334"/>
      <c r="X14" s="334"/>
      <c r="Y14" s="334"/>
      <c r="Z14" s="335"/>
      <c r="AA14" s="38"/>
      <c r="AB14" s="40"/>
      <c r="AC14" s="40"/>
      <c r="AD14" s="40"/>
      <c r="AE14" s="41"/>
      <c r="AF14" s="38"/>
      <c r="AG14" s="40"/>
      <c r="AH14" s="40"/>
      <c r="AI14" s="40"/>
      <c r="AJ14" s="40"/>
      <c r="AK14" s="37"/>
      <c r="AL14" s="38"/>
      <c r="AM14" s="40"/>
      <c r="AN14" s="40"/>
      <c r="AO14" s="41"/>
      <c r="AP14" s="93">
        <v>30</v>
      </c>
      <c r="AQ14" s="40"/>
      <c r="AR14" s="40"/>
      <c r="AS14" s="40"/>
      <c r="AT14" s="42">
        <v>2</v>
      </c>
      <c r="AU14" s="251">
        <v>0</v>
      </c>
    </row>
    <row r="15" spans="1:55" ht="24" thickTop="1" thickBot="1" x14ac:dyDescent="0.75">
      <c r="A15" s="17">
        <v>4</v>
      </c>
      <c r="B15" s="43"/>
      <c r="C15" s="44" t="s">
        <v>20</v>
      </c>
      <c r="D15" s="45" t="s">
        <v>67</v>
      </c>
      <c r="E15" s="39">
        <v>60</v>
      </c>
      <c r="F15" s="46"/>
      <c r="G15" s="46"/>
      <c r="H15" s="46"/>
      <c r="I15" s="46"/>
      <c r="J15" s="46"/>
      <c r="K15" s="46">
        <v>60</v>
      </c>
      <c r="L15" s="39"/>
      <c r="M15" s="47"/>
      <c r="N15" s="271"/>
      <c r="O15" s="272"/>
      <c r="P15" s="272"/>
      <c r="Q15" s="272"/>
      <c r="R15" s="272">
        <v>30</v>
      </c>
      <c r="S15" s="270"/>
      <c r="T15" s="332"/>
      <c r="U15" s="334"/>
      <c r="V15" s="332"/>
      <c r="W15" s="336"/>
      <c r="X15" s="334">
        <v>30</v>
      </c>
      <c r="Y15" s="334"/>
      <c r="Z15" s="335"/>
      <c r="AA15" s="45"/>
      <c r="AB15" s="39"/>
      <c r="AC15" s="39"/>
      <c r="AD15" s="46"/>
      <c r="AE15" s="48"/>
      <c r="AF15" s="45"/>
      <c r="AG15" s="39"/>
      <c r="AH15" s="39"/>
      <c r="AI15" s="46"/>
      <c r="AJ15" s="39"/>
      <c r="AK15" s="44"/>
      <c r="AL15" s="45"/>
      <c r="AM15" s="39"/>
      <c r="AN15" s="39"/>
      <c r="AO15" s="48"/>
      <c r="AP15" s="45"/>
      <c r="AQ15" s="39"/>
      <c r="AR15" s="46"/>
      <c r="AS15" s="39"/>
      <c r="AT15" s="67"/>
      <c r="AU15" s="251"/>
    </row>
    <row r="16" spans="1:55" s="94" customFormat="1" ht="24" thickTop="1" thickBot="1" x14ac:dyDescent="0.75">
      <c r="A16" s="61">
        <v>5</v>
      </c>
      <c r="B16" s="58"/>
      <c r="C16" s="190" t="s">
        <v>38</v>
      </c>
      <c r="D16" s="93" t="s">
        <v>67</v>
      </c>
      <c r="E16" s="92">
        <v>15</v>
      </c>
      <c r="F16" s="92"/>
      <c r="G16" s="92"/>
      <c r="H16" s="92">
        <v>15</v>
      </c>
      <c r="I16" s="92"/>
      <c r="J16" s="92"/>
      <c r="K16" s="92"/>
      <c r="L16" s="92"/>
      <c r="M16" s="181">
        <v>1</v>
      </c>
      <c r="N16" s="273"/>
      <c r="O16" s="273"/>
      <c r="P16" s="273">
        <v>15</v>
      </c>
      <c r="Q16" s="274"/>
      <c r="R16" s="274"/>
      <c r="S16" s="275">
        <v>1</v>
      </c>
      <c r="T16" s="337"/>
      <c r="U16" s="337"/>
      <c r="V16" s="337"/>
      <c r="W16" s="338"/>
      <c r="X16" s="338"/>
      <c r="Y16" s="339"/>
      <c r="Z16" s="340"/>
      <c r="AA16" s="197"/>
      <c r="AB16" s="195"/>
      <c r="AC16" s="174"/>
      <c r="AD16" s="92"/>
      <c r="AE16" s="224"/>
      <c r="AF16" s="197"/>
      <c r="AG16" s="195"/>
      <c r="AH16" s="174"/>
      <c r="AI16" s="92"/>
      <c r="AJ16" s="174"/>
      <c r="AK16" s="190"/>
      <c r="AL16" s="197"/>
      <c r="AM16" s="195"/>
      <c r="AN16" s="174"/>
      <c r="AO16" s="224"/>
      <c r="AP16" s="197"/>
      <c r="AQ16" s="195"/>
      <c r="AR16" s="92"/>
      <c r="AS16" s="92"/>
      <c r="AT16" s="60"/>
      <c r="AU16" s="252">
        <v>1</v>
      </c>
    </row>
    <row r="17" spans="1:47" ht="24" thickTop="1" thickBot="1" x14ac:dyDescent="0.75">
      <c r="A17" s="49">
        <v>6</v>
      </c>
      <c r="B17" s="50"/>
      <c r="C17" s="129" t="s">
        <v>37</v>
      </c>
      <c r="D17" s="118" t="s">
        <v>67</v>
      </c>
      <c r="E17" s="141">
        <v>30</v>
      </c>
      <c r="F17" s="126">
        <v>15</v>
      </c>
      <c r="G17" s="126">
        <v>15</v>
      </c>
      <c r="H17" s="126"/>
      <c r="I17" s="126"/>
      <c r="J17" s="126"/>
      <c r="K17" s="126"/>
      <c r="L17" s="116"/>
      <c r="M17" s="129">
        <v>1</v>
      </c>
      <c r="N17" s="276"/>
      <c r="O17" s="277"/>
      <c r="P17" s="278"/>
      <c r="Q17" s="278"/>
      <c r="R17" s="278"/>
      <c r="S17" s="279"/>
      <c r="T17" s="341"/>
      <c r="U17" s="341"/>
      <c r="V17" s="341"/>
      <c r="W17" s="342"/>
      <c r="X17" s="342"/>
      <c r="Y17" s="338"/>
      <c r="Z17" s="343"/>
      <c r="AA17" s="125">
        <v>15</v>
      </c>
      <c r="AB17" s="126">
        <v>15</v>
      </c>
      <c r="AC17" s="126"/>
      <c r="AD17" s="126"/>
      <c r="AE17" s="128">
        <v>1</v>
      </c>
      <c r="AF17" s="125"/>
      <c r="AG17" s="126"/>
      <c r="AH17" s="126"/>
      <c r="AI17" s="126"/>
      <c r="AJ17" s="116"/>
      <c r="AK17" s="129"/>
      <c r="AL17" s="125"/>
      <c r="AM17" s="126"/>
      <c r="AN17" s="126"/>
      <c r="AO17" s="128"/>
      <c r="AP17" s="125"/>
      <c r="AQ17" s="126"/>
      <c r="AR17" s="126"/>
      <c r="AS17" s="116"/>
      <c r="AT17" s="67"/>
      <c r="AU17" s="251">
        <v>0.5</v>
      </c>
    </row>
    <row r="18" spans="1:47" x14ac:dyDescent="0.7">
      <c r="A18" s="434">
        <v>7</v>
      </c>
      <c r="B18" s="445"/>
      <c r="C18" s="129" t="s">
        <v>68</v>
      </c>
      <c r="D18" s="481" t="s">
        <v>67</v>
      </c>
      <c r="E18" s="437">
        <v>25</v>
      </c>
      <c r="F18" s="437">
        <v>15</v>
      </c>
      <c r="G18" s="437">
        <v>10</v>
      </c>
      <c r="H18" s="437"/>
      <c r="I18" s="437"/>
      <c r="J18" s="215"/>
      <c r="K18" s="215"/>
      <c r="L18" s="473"/>
      <c r="M18" s="471">
        <v>2</v>
      </c>
      <c r="N18" s="439"/>
      <c r="O18" s="443"/>
      <c r="P18" s="280"/>
      <c r="Q18" s="281"/>
      <c r="R18" s="281"/>
      <c r="S18" s="441"/>
      <c r="T18" s="424"/>
      <c r="U18" s="426"/>
      <c r="V18" s="344"/>
      <c r="W18" s="344"/>
      <c r="X18" s="344"/>
      <c r="Y18" s="485"/>
      <c r="Z18" s="428"/>
      <c r="AA18" s="430"/>
      <c r="AB18" s="473"/>
      <c r="AC18" s="241"/>
      <c r="AD18" s="215"/>
      <c r="AE18" s="432"/>
      <c r="AF18" s="483">
        <v>15</v>
      </c>
      <c r="AG18" s="437">
        <v>10</v>
      </c>
      <c r="AH18" s="437"/>
      <c r="AI18" s="215"/>
      <c r="AJ18" s="473"/>
      <c r="AK18" s="471">
        <v>2</v>
      </c>
      <c r="AL18" s="430"/>
      <c r="AM18" s="473"/>
      <c r="AN18" s="437"/>
      <c r="AO18" s="432"/>
      <c r="AP18" s="483"/>
      <c r="AQ18" s="473"/>
      <c r="AR18" s="437"/>
      <c r="AS18" s="473"/>
      <c r="AT18" s="464"/>
      <c r="AU18" s="251"/>
    </row>
    <row r="19" spans="1:47" ht="23.65" thickBot="1" x14ac:dyDescent="0.75">
      <c r="A19" s="435"/>
      <c r="B19" s="446"/>
      <c r="C19" s="129" t="s">
        <v>42</v>
      </c>
      <c r="D19" s="482"/>
      <c r="E19" s="438"/>
      <c r="F19" s="438"/>
      <c r="G19" s="438"/>
      <c r="H19" s="438"/>
      <c r="I19" s="438"/>
      <c r="J19" s="216"/>
      <c r="K19" s="216"/>
      <c r="L19" s="474"/>
      <c r="M19" s="472"/>
      <c r="N19" s="440"/>
      <c r="O19" s="444"/>
      <c r="P19" s="282"/>
      <c r="Q19" s="283"/>
      <c r="R19" s="283"/>
      <c r="S19" s="442"/>
      <c r="T19" s="425"/>
      <c r="U19" s="427"/>
      <c r="V19" s="345"/>
      <c r="W19" s="345"/>
      <c r="X19" s="345"/>
      <c r="Y19" s="486"/>
      <c r="Z19" s="429"/>
      <c r="AA19" s="431"/>
      <c r="AB19" s="474"/>
      <c r="AC19" s="242"/>
      <c r="AD19" s="216"/>
      <c r="AE19" s="433"/>
      <c r="AF19" s="484"/>
      <c r="AG19" s="438"/>
      <c r="AH19" s="438"/>
      <c r="AI19" s="216"/>
      <c r="AJ19" s="474"/>
      <c r="AK19" s="472"/>
      <c r="AL19" s="431"/>
      <c r="AM19" s="475"/>
      <c r="AN19" s="470"/>
      <c r="AO19" s="433"/>
      <c r="AP19" s="484"/>
      <c r="AQ19" s="474"/>
      <c r="AR19" s="438"/>
      <c r="AS19" s="474"/>
      <c r="AT19" s="465"/>
      <c r="AU19" s="251">
        <v>1</v>
      </c>
    </row>
    <row r="20" spans="1:47" s="1" customFormat="1" ht="24" thickTop="1" thickBot="1" x14ac:dyDescent="0.75">
      <c r="A20" s="35">
        <v>8</v>
      </c>
      <c r="B20" s="51"/>
      <c r="C20" s="166" t="s">
        <v>40</v>
      </c>
      <c r="D20" s="167" t="s">
        <v>94</v>
      </c>
      <c r="E20" s="168">
        <v>80</v>
      </c>
      <c r="F20" s="168"/>
      <c r="G20" s="168"/>
      <c r="H20" s="168"/>
      <c r="I20" s="169">
        <v>80</v>
      </c>
      <c r="J20" s="169"/>
      <c r="K20" s="169"/>
      <c r="L20" s="169"/>
      <c r="M20" s="166">
        <v>9</v>
      </c>
      <c r="N20" s="284"/>
      <c r="O20" s="278"/>
      <c r="P20" s="278"/>
      <c r="Q20" s="285"/>
      <c r="R20" s="285"/>
      <c r="S20" s="286"/>
      <c r="T20" s="346"/>
      <c r="U20" s="341"/>
      <c r="V20" s="341"/>
      <c r="W20" s="347"/>
      <c r="X20" s="347"/>
      <c r="Y20" s="347"/>
      <c r="Z20" s="348"/>
      <c r="AA20" s="167"/>
      <c r="AB20" s="168"/>
      <c r="AC20" s="168"/>
      <c r="AD20" s="169"/>
      <c r="AE20" s="170"/>
      <c r="AF20" s="167"/>
      <c r="AG20" s="168"/>
      <c r="AH20" s="169">
        <v>20</v>
      </c>
      <c r="AI20" s="169"/>
      <c r="AJ20" s="169"/>
      <c r="AK20" s="166">
        <v>2</v>
      </c>
      <c r="AL20" s="167"/>
      <c r="AM20" s="171"/>
      <c r="AN20" s="168">
        <v>30</v>
      </c>
      <c r="AO20" s="170">
        <v>3</v>
      </c>
      <c r="AP20" s="167"/>
      <c r="AQ20" s="171"/>
      <c r="AR20" s="168">
        <v>30</v>
      </c>
      <c r="AS20" s="169"/>
      <c r="AT20" s="236">
        <v>4</v>
      </c>
      <c r="AU20" s="251">
        <v>9</v>
      </c>
    </row>
    <row r="21" spans="1:47" ht="24" thickTop="1" thickBot="1" x14ac:dyDescent="0.75">
      <c r="A21" s="17">
        <v>9</v>
      </c>
      <c r="B21" s="52"/>
      <c r="C21" s="132" t="s">
        <v>21</v>
      </c>
      <c r="D21" s="131"/>
      <c r="E21" s="132">
        <f t="shared" ref="E21:L21" si="0">SUM(E13:E20)</f>
        <v>360</v>
      </c>
      <c r="F21" s="134">
        <f t="shared" si="0"/>
        <v>60</v>
      </c>
      <c r="G21" s="131">
        <f t="shared" si="0"/>
        <v>25</v>
      </c>
      <c r="H21" s="134">
        <f t="shared" si="0"/>
        <v>15</v>
      </c>
      <c r="I21" s="131">
        <f t="shared" si="0"/>
        <v>80</v>
      </c>
      <c r="J21" s="131">
        <f t="shared" si="0"/>
        <v>120</v>
      </c>
      <c r="K21" s="131">
        <f t="shared" si="0"/>
        <v>60</v>
      </c>
      <c r="L21" s="131">
        <f t="shared" si="0"/>
        <v>0</v>
      </c>
      <c r="M21" s="133">
        <f>SUM(M13:M20)</f>
        <v>23</v>
      </c>
      <c r="N21" s="287">
        <f>SUM(N13:N20)</f>
        <v>0</v>
      </c>
      <c r="O21" s="288">
        <f>SUM(O13:O20)</f>
        <v>0</v>
      </c>
      <c r="P21" s="288">
        <f t="shared" ref="P21:R21" si="1">SUM(P13:P20)</f>
        <v>15</v>
      </c>
      <c r="Q21" s="288">
        <f t="shared" si="1"/>
        <v>30</v>
      </c>
      <c r="R21" s="288">
        <f t="shared" si="1"/>
        <v>30</v>
      </c>
      <c r="S21" s="289">
        <f>SUM(S13:S20)</f>
        <v>3</v>
      </c>
      <c r="T21" s="349"/>
      <c r="U21" s="350">
        <f>SUM(U13:U20)</f>
        <v>0</v>
      </c>
      <c r="V21" s="350">
        <f t="shared" ref="V21:X21" si="2">SUM(V13:V20)</f>
        <v>0</v>
      </c>
      <c r="W21" s="350">
        <f t="shared" si="2"/>
        <v>30</v>
      </c>
      <c r="X21" s="350">
        <f t="shared" si="2"/>
        <v>30</v>
      </c>
      <c r="Y21" s="351"/>
      <c r="Z21" s="350">
        <f>SUM(Z13:Z20)</f>
        <v>2</v>
      </c>
      <c r="AA21" s="134">
        <v>15</v>
      </c>
      <c r="AB21" s="134">
        <f>SUM(AB13:AB20)</f>
        <v>15</v>
      </c>
      <c r="AC21" s="134">
        <f t="shared" ref="AC21:AD21" si="3">SUM(AC13:AC20)</f>
        <v>0</v>
      </c>
      <c r="AD21" s="134">
        <f t="shared" si="3"/>
        <v>30</v>
      </c>
      <c r="AE21" s="135">
        <f>SUM(AE13:AE20)</f>
        <v>3</v>
      </c>
      <c r="AF21" s="132">
        <f>SUM(AF13:AF20)</f>
        <v>15</v>
      </c>
      <c r="AG21" s="134">
        <f>SUM(AG13:AG20)</f>
        <v>10</v>
      </c>
      <c r="AH21" s="134">
        <f t="shared" ref="AH21:AJ21" si="4">SUM(AH13:AH20)</f>
        <v>20</v>
      </c>
      <c r="AI21" s="134">
        <f t="shared" si="4"/>
        <v>30</v>
      </c>
      <c r="AJ21" s="134">
        <f t="shared" si="4"/>
        <v>0</v>
      </c>
      <c r="AK21" s="134">
        <f>SUM(AK13:AK20)</f>
        <v>6</v>
      </c>
      <c r="AL21" s="131"/>
      <c r="AM21" s="132"/>
      <c r="AN21" s="131">
        <f>SUM(AN13:AN20)</f>
        <v>30</v>
      </c>
      <c r="AO21" s="135">
        <f>SUM(AO13:AO20)</f>
        <v>3</v>
      </c>
      <c r="AP21" s="133">
        <f>SUM(AP13:AP20)</f>
        <v>30</v>
      </c>
      <c r="AQ21" s="131"/>
      <c r="AR21" s="131">
        <f>SUM(AR13:AR20)</f>
        <v>30</v>
      </c>
      <c r="AS21" s="131"/>
      <c r="AT21" s="26">
        <f>SUM(AT13:AT20)</f>
        <v>6</v>
      </c>
      <c r="AU21" s="251"/>
    </row>
    <row r="22" spans="1:47" ht="24" thickTop="1" thickBot="1" x14ac:dyDescent="0.75">
      <c r="A22" s="17">
        <v>10</v>
      </c>
      <c r="B22" s="24" t="s">
        <v>22</v>
      </c>
      <c r="C22" s="98"/>
      <c r="D22" s="98"/>
      <c r="E22" s="132"/>
      <c r="F22" s="132"/>
      <c r="G22" s="132"/>
      <c r="H22" s="132"/>
      <c r="I22" s="132"/>
      <c r="J22" s="132"/>
      <c r="K22" s="132"/>
      <c r="L22" s="132"/>
      <c r="M22" s="132"/>
      <c r="N22" s="290"/>
      <c r="O22" s="290"/>
      <c r="P22" s="290"/>
      <c r="Q22" s="290"/>
      <c r="R22" s="290"/>
      <c r="S22" s="291"/>
      <c r="T22" s="349"/>
      <c r="U22" s="349"/>
      <c r="V22" s="349"/>
      <c r="W22" s="349"/>
      <c r="X22" s="349"/>
      <c r="Y22" s="349"/>
      <c r="Z22" s="349"/>
      <c r="AA22" s="98"/>
      <c r="AB22" s="98"/>
      <c r="AC22" s="132"/>
      <c r="AD22" s="132"/>
      <c r="AE22" s="132"/>
      <c r="AF22" s="98"/>
      <c r="AG22" s="98"/>
      <c r="AH22" s="132"/>
      <c r="AI22" s="132"/>
      <c r="AJ22" s="132"/>
      <c r="AK22" s="98"/>
      <c r="AL22" s="98"/>
      <c r="AM22" s="98"/>
      <c r="AN22" s="132"/>
      <c r="AO22" s="98"/>
      <c r="AP22" s="98"/>
      <c r="AQ22" s="132"/>
      <c r="AR22" s="132"/>
      <c r="AS22" s="132"/>
      <c r="AU22" s="251"/>
    </row>
    <row r="23" spans="1:47" s="1" customFormat="1" ht="24" thickTop="1" thickBot="1" x14ac:dyDescent="0.75">
      <c r="A23" s="35">
        <v>11</v>
      </c>
      <c r="B23" s="56"/>
      <c r="C23" s="172" t="s">
        <v>157</v>
      </c>
      <c r="D23" s="173" t="s">
        <v>67</v>
      </c>
      <c r="E23" s="174">
        <v>30</v>
      </c>
      <c r="F23" s="174">
        <v>30</v>
      </c>
      <c r="G23" s="174"/>
      <c r="H23" s="174"/>
      <c r="I23" s="174"/>
      <c r="J23" s="174"/>
      <c r="K23" s="174"/>
      <c r="L23" s="174"/>
      <c r="M23" s="172">
        <v>2</v>
      </c>
      <c r="N23" s="292"/>
      <c r="O23" s="293"/>
      <c r="P23" s="293"/>
      <c r="Q23" s="293"/>
      <c r="R23" s="293"/>
      <c r="S23" s="294"/>
      <c r="T23" s="352"/>
      <c r="U23" s="339"/>
      <c r="V23" s="339"/>
      <c r="W23" s="339"/>
      <c r="X23" s="339"/>
      <c r="Y23" s="339"/>
      <c r="Z23" s="353"/>
      <c r="AA23" s="175"/>
      <c r="AB23" s="180"/>
      <c r="AC23" s="174"/>
      <c r="AD23" s="174"/>
      <c r="AE23" s="177"/>
      <c r="AF23" s="249">
        <v>30</v>
      </c>
      <c r="AG23" s="250"/>
      <c r="AH23" s="105"/>
      <c r="AI23" s="105"/>
      <c r="AJ23" s="105"/>
      <c r="AK23" s="142">
        <v>2</v>
      </c>
      <c r="AL23" s="176"/>
      <c r="AM23" s="178"/>
      <c r="AN23" s="174"/>
      <c r="AO23" s="179"/>
      <c r="AP23" s="175"/>
      <c r="AQ23" s="174"/>
      <c r="AR23" s="174"/>
      <c r="AS23" s="174"/>
      <c r="AT23" s="57"/>
      <c r="AU23" s="251">
        <v>0</v>
      </c>
    </row>
    <row r="24" spans="1:47" s="1" customFormat="1" ht="24" thickTop="1" thickBot="1" x14ac:dyDescent="0.75">
      <c r="A24" s="35">
        <v>12</v>
      </c>
      <c r="B24" s="58"/>
      <c r="C24" s="181" t="s">
        <v>72</v>
      </c>
      <c r="D24" s="182" t="s">
        <v>67</v>
      </c>
      <c r="E24" s="174">
        <v>30</v>
      </c>
      <c r="F24" s="92">
        <v>20</v>
      </c>
      <c r="G24" s="92">
        <v>10</v>
      </c>
      <c r="H24" s="92"/>
      <c r="I24" s="92"/>
      <c r="J24" s="92"/>
      <c r="K24" s="92"/>
      <c r="L24" s="92"/>
      <c r="M24" s="181">
        <v>2</v>
      </c>
      <c r="N24" s="273"/>
      <c r="O24" s="274"/>
      <c r="P24" s="274"/>
      <c r="Q24" s="274"/>
      <c r="R24" s="274"/>
      <c r="S24" s="275"/>
      <c r="T24" s="354">
        <v>20</v>
      </c>
      <c r="U24" s="338">
        <v>10</v>
      </c>
      <c r="V24" s="338"/>
      <c r="W24" s="338"/>
      <c r="X24" s="338"/>
      <c r="Y24" s="338"/>
      <c r="Z24" s="355">
        <v>2</v>
      </c>
      <c r="AA24" s="183"/>
      <c r="AB24" s="184"/>
      <c r="AC24" s="184"/>
      <c r="AD24" s="92"/>
      <c r="AE24" s="92"/>
      <c r="AF24" s="183"/>
      <c r="AG24" s="186"/>
      <c r="AH24" s="92"/>
      <c r="AI24" s="92"/>
      <c r="AJ24" s="92"/>
      <c r="AK24" s="187"/>
      <c r="AL24" s="183"/>
      <c r="AM24" s="186"/>
      <c r="AN24" s="92"/>
      <c r="AO24" s="188"/>
      <c r="AP24" s="189"/>
      <c r="AQ24" s="174"/>
      <c r="AR24" s="92"/>
      <c r="AS24" s="92"/>
      <c r="AT24" s="87"/>
      <c r="AU24" s="251">
        <v>1</v>
      </c>
    </row>
    <row r="25" spans="1:47" s="1" customFormat="1" ht="24" thickTop="1" thickBot="1" x14ac:dyDescent="0.75">
      <c r="A25" s="61">
        <v>13</v>
      </c>
      <c r="B25" s="51"/>
      <c r="C25" s="190" t="s">
        <v>46</v>
      </c>
      <c r="D25" s="93" t="s">
        <v>67</v>
      </c>
      <c r="E25" s="174">
        <v>30</v>
      </c>
      <c r="F25" s="174">
        <v>15</v>
      </c>
      <c r="G25" s="174">
        <v>15</v>
      </c>
      <c r="H25" s="174"/>
      <c r="I25" s="186"/>
      <c r="J25" s="186"/>
      <c r="K25" s="186"/>
      <c r="L25" s="174"/>
      <c r="M25" s="187">
        <v>2</v>
      </c>
      <c r="N25" s="295"/>
      <c r="O25" s="293"/>
      <c r="P25" s="296"/>
      <c r="Q25" s="296"/>
      <c r="R25" s="296"/>
      <c r="S25" s="297"/>
      <c r="T25" s="337">
        <v>15</v>
      </c>
      <c r="U25" s="356">
        <v>15</v>
      </c>
      <c r="V25" s="357"/>
      <c r="W25" s="358"/>
      <c r="X25" s="358"/>
      <c r="Y25" s="339"/>
      <c r="Z25" s="340">
        <v>2</v>
      </c>
      <c r="AA25" s="183"/>
      <c r="AB25" s="184"/>
      <c r="AC25" s="186"/>
      <c r="AD25" s="92"/>
      <c r="AE25" s="92"/>
      <c r="AF25" s="182"/>
      <c r="AG25" s="184"/>
      <c r="AH25" s="186"/>
      <c r="AI25" s="186"/>
      <c r="AJ25" s="174"/>
      <c r="AK25" s="181"/>
      <c r="AL25" s="93"/>
      <c r="AM25" s="92"/>
      <c r="AN25" s="186"/>
      <c r="AO25" s="188"/>
      <c r="AP25" s="93"/>
      <c r="AQ25" s="174"/>
      <c r="AR25" s="186"/>
      <c r="AS25" s="174"/>
      <c r="AT25" s="59"/>
      <c r="AU25" s="251">
        <v>1</v>
      </c>
    </row>
    <row r="26" spans="1:47" s="1" customFormat="1" ht="24" thickTop="1" thickBot="1" x14ac:dyDescent="0.75">
      <c r="A26" s="35">
        <v>14</v>
      </c>
      <c r="B26" s="51"/>
      <c r="C26" s="129" t="s">
        <v>158</v>
      </c>
      <c r="D26" s="93" t="s">
        <v>67</v>
      </c>
      <c r="E26" s="174">
        <v>40</v>
      </c>
      <c r="F26" s="92">
        <v>20</v>
      </c>
      <c r="G26" s="171"/>
      <c r="H26" s="92">
        <v>20</v>
      </c>
      <c r="I26" s="184"/>
      <c r="J26" s="184"/>
      <c r="K26" s="184"/>
      <c r="L26" s="92"/>
      <c r="M26" s="181">
        <v>2</v>
      </c>
      <c r="N26" s="268">
        <v>20</v>
      </c>
      <c r="O26" s="269"/>
      <c r="P26" s="298">
        <v>20</v>
      </c>
      <c r="Q26" s="298"/>
      <c r="R26" s="298"/>
      <c r="S26" s="270">
        <v>2</v>
      </c>
      <c r="T26" s="354"/>
      <c r="U26" s="338"/>
      <c r="V26" s="359"/>
      <c r="W26" s="359"/>
      <c r="X26" s="359"/>
      <c r="Y26" s="338"/>
      <c r="Z26" s="355"/>
      <c r="AA26" s="183"/>
      <c r="AB26" s="184"/>
      <c r="AC26" s="184"/>
      <c r="AD26" s="92"/>
      <c r="AE26" s="92"/>
      <c r="AF26" s="182"/>
      <c r="AG26" s="184"/>
      <c r="AH26" s="184"/>
      <c r="AI26" s="184"/>
      <c r="AJ26" s="92"/>
      <c r="AK26" s="181"/>
      <c r="AL26" s="192"/>
      <c r="AM26" s="174"/>
      <c r="AN26" s="184"/>
      <c r="AO26" s="188"/>
      <c r="AP26" s="189"/>
      <c r="AQ26" s="174"/>
      <c r="AR26" s="184"/>
      <c r="AS26" s="92"/>
      <c r="AT26" s="59"/>
      <c r="AU26" s="251">
        <v>1</v>
      </c>
    </row>
    <row r="27" spans="1:47" s="1" customFormat="1" ht="24" thickTop="1" thickBot="1" x14ac:dyDescent="0.75">
      <c r="A27" s="61">
        <v>15</v>
      </c>
      <c r="B27" s="51"/>
      <c r="C27" s="191" t="s">
        <v>47</v>
      </c>
      <c r="D27" s="93" t="s">
        <v>67</v>
      </c>
      <c r="E27" s="174">
        <v>25</v>
      </c>
      <c r="F27" s="92">
        <v>15</v>
      </c>
      <c r="G27" s="92">
        <v>10</v>
      </c>
      <c r="H27" s="92"/>
      <c r="I27" s="184"/>
      <c r="J27" s="184"/>
      <c r="K27" s="184"/>
      <c r="L27" s="92"/>
      <c r="M27" s="181">
        <v>1</v>
      </c>
      <c r="N27" s="273"/>
      <c r="O27" s="274"/>
      <c r="P27" s="299"/>
      <c r="Q27" s="299"/>
      <c r="R27" s="299"/>
      <c r="S27" s="275"/>
      <c r="T27" s="354">
        <v>15</v>
      </c>
      <c r="U27" s="338">
        <v>10</v>
      </c>
      <c r="V27" s="359"/>
      <c r="W27" s="359"/>
      <c r="X27" s="359"/>
      <c r="Y27" s="338"/>
      <c r="Z27" s="355">
        <v>1</v>
      </c>
      <c r="AA27" s="183"/>
      <c r="AB27" s="184"/>
      <c r="AC27" s="184"/>
      <c r="AD27" s="92"/>
      <c r="AE27" s="92"/>
      <c r="AF27" s="182"/>
      <c r="AG27" s="184"/>
      <c r="AH27" s="184"/>
      <c r="AI27" s="184"/>
      <c r="AJ27" s="92"/>
      <c r="AK27" s="181"/>
      <c r="AL27" s="193"/>
      <c r="AM27" s="92"/>
      <c r="AN27" s="184"/>
      <c r="AO27" s="194"/>
      <c r="AP27" s="93"/>
      <c r="AQ27" s="92"/>
      <c r="AR27" s="184"/>
      <c r="AS27" s="92"/>
      <c r="AT27" s="42"/>
      <c r="AU27" s="251">
        <v>0.5</v>
      </c>
    </row>
    <row r="28" spans="1:47" s="1" customFormat="1" ht="24" thickTop="1" thickBot="1" x14ac:dyDescent="0.75">
      <c r="A28" s="35">
        <v>16</v>
      </c>
      <c r="B28" s="51"/>
      <c r="C28" s="181" t="s">
        <v>48</v>
      </c>
      <c r="D28" s="93" t="s">
        <v>67</v>
      </c>
      <c r="E28" s="174">
        <v>30</v>
      </c>
      <c r="F28" s="92">
        <v>15</v>
      </c>
      <c r="G28" s="92">
        <v>15</v>
      </c>
      <c r="H28" s="92"/>
      <c r="I28" s="184"/>
      <c r="J28" s="184"/>
      <c r="K28" s="184"/>
      <c r="L28" s="92"/>
      <c r="M28" s="181">
        <v>1</v>
      </c>
      <c r="N28" s="273"/>
      <c r="O28" s="274"/>
      <c r="P28" s="299"/>
      <c r="Q28" s="299"/>
      <c r="R28" s="299"/>
      <c r="S28" s="275"/>
      <c r="T28" s="354">
        <v>15</v>
      </c>
      <c r="U28" s="338">
        <v>15</v>
      </c>
      <c r="V28" s="359"/>
      <c r="W28" s="359"/>
      <c r="X28" s="359"/>
      <c r="Y28" s="338"/>
      <c r="Z28" s="355">
        <v>1</v>
      </c>
      <c r="AA28" s="183"/>
      <c r="AB28" s="184"/>
      <c r="AC28" s="184"/>
      <c r="AD28" s="92"/>
      <c r="AE28" s="92"/>
      <c r="AF28" s="182"/>
      <c r="AG28" s="184"/>
      <c r="AH28" s="184"/>
      <c r="AI28" s="184"/>
      <c r="AJ28" s="92"/>
      <c r="AK28" s="181"/>
      <c r="AL28" s="192"/>
      <c r="AM28" s="195"/>
      <c r="AN28" s="184"/>
      <c r="AO28" s="188"/>
      <c r="AP28" s="196"/>
      <c r="AQ28" s="92"/>
      <c r="AR28" s="184"/>
      <c r="AS28" s="92"/>
      <c r="AT28" s="42"/>
      <c r="AU28" s="251">
        <v>0.5</v>
      </c>
    </row>
    <row r="29" spans="1:47" s="1" customFormat="1" ht="24" thickTop="1" thickBot="1" x14ac:dyDescent="0.75">
      <c r="A29" s="61">
        <v>17</v>
      </c>
      <c r="B29" s="51"/>
      <c r="C29" s="181" t="s">
        <v>49</v>
      </c>
      <c r="D29" s="93" t="s">
        <v>66</v>
      </c>
      <c r="E29" s="174">
        <v>70</v>
      </c>
      <c r="F29" s="92">
        <v>40</v>
      </c>
      <c r="G29" s="92"/>
      <c r="H29" s="92">
        <v>30</v>
      </c>
      <c r="I29" s="184"/>
      <c r="J29" s="184"/>
      <c r="K29" s="184"/>
      <c r="L29" s="92"/>
      <c r="M29" s="181">
        <v>4</v>
      </c>
      <c r="N29" s="273">
        <v>15</v>
      </c>
      <c r="O29" s="274"/>
      <c r="P29" s="299">
        <v>10</v>
      </c>
      <c r="Q29" s="299"/>
      <c r="R29" s="299"/>
      <c r="S29" s="275">
        <v>1</v>
      </c>
      <c r="T29" s="354">
        <v>25</v>
      </c>
      <c r="U29" s="338"/>
      <c r="V29" s="359">
        <v>20</v>
      </c>
      <c r="W29" s="359"/>
      <c r="X29" s="359"/>
      <c r="Y29" s="338"/>
      <c r="Z29" s="355">
        <v>3</v>
      </c>
      <c r="AA29" s="183"/>
      <c r="AB29" s="184"/>
      <c r="AC29" s="184"/>
      <c r="AD29" s="92"/>
      <c r="AE29" s="92"/>
      <c r="AF29" s="182"/>
      <c r="AG29" s="184"/>
      <c r="AH29" s="184"/>
      <c r="AI29" s="184"/>
      <c r="AJ29" s="92"/>
      <c r="AK29" s="181"/>
      <c r="AL29" s="193"/>
      <c r="AM29" s="92"/>
      <c r="AN29" s="184"/>
      <c r="AO29" s="188"/>
      <c r="AP29" s="196"/>
      <c r="AQ29" s="92"/>
      <c r="AR29" s="184"/>
      <c r="AS29" s="92"/>
      <c r="AT29" s="60"/>
      <c r="AU29" s="251">
        <v>3</v>
      </c>
    </row>
    <row r="30" spans="1:47" s="1" customFormat="1" ht="24" thickTop="1" thickBot="1" x14ac:dyDescent="0.75">
      <c r="A30" s="35">
        <v>18</v>
      </c>
      <c r="B30" s="51"/>
      <c r="C30" s="181" t="s">
        <v>50</v>
      </c>
      <c r="D30" s="93" t="s">
        <v>66</v>
      </c>
      <c r="E30" s="174">
        <v>70</v>
      </c>
      <c r="F30" s="92">
        <v>40</v>
      </c>
      <c r="G30" s="92"/>
      <c r="H30" s="92">
        <v>30</v>
      </c>
      <c r="I30" s="184"/>
      <c r="J30" s="184"/>
      <c r="K30" s="184"/>
      <c r="L30" s="92"/>
      <c r="M30" s="181">
        <v>4</v>
      </c>
      <c r="N30" s="273">
        <v>15</v>
      </c>
      <c r="O30" s="274"/>
      <c r="P30" s="299">
        <v>10</v>
      </c>
      <c r="Q30" s="299"/>
      <c r="R30" s="299"/>
      <c r="S30" s="275">
        <v>1</v>
      </c>
      <c r="T30" s="354">
        <v>25</v>
      </c>
      <c r="U30" s="338"/>
      <c r="V30" s="359">
        <v>20</v>
      </c>
      <c r="W30" s="359"/>
      <c r="X30" s="359"/>
      <c r="Y30" s="338"/>
      <c r="Z30" s="355">
        <v>3</v>
      </c>
      <c r="AA30" s="183"/>
      <c r="AB30" s="184"/>
      <c r="AC30" s="184"/>
      <c r="AD30" s="92"/>
      <c r="AE30" s="92"/>
      <c r="AF30" s="182"/>
      <c r="AG30" s="184"/>
      <c r="AH30" s="184"/>
      <c r="AI30" s="184"/>
      <c r="AJ30" s="92"/>
      <c r="AK30" s="181"/>
      <c r="AL30" s="193"/>
      <c r="AM30" s="174"/>
      <c r="AN30" s="184"/>
      <c r="AO30" s="188"/>
      <c r="AP30" s="196"/>
      <c r="AQ30" s="92"/>
      <c r="AR30" s="184"/>
      <c r="AS30" s="92"/>
      <c r="AT30" s="87"/>
      <c r="AU30" s="251">
        <v>3</v>
      </c>
    </row>
    <row r="31" spans="1:47" s="1" customFormat="1" ht="47.25" thickTop="1" thickBot="1" x14ac:dyDescent="0.75">
      <c r="A31" s="61">
        <v>19</v>
      </c>
      <c r="B31" s="51"/>
      <c r="C31" s="198" t="s">
        <v>103</v>
      </c>
      <c r="D31" s="93" t="s">
        <v>67</v>
      </c>
      <c r="E31" s="174">
        <v>40</v>
      </c>
      <c r="F31" s="92">
        <v>20</v>
      </c>
      <c r="G31" s="92">
        <v>20</v>
      </c>
      <c r="H31" s="92"/>
      <c r="I31" s="184"/>
      <c r="J31" s="184"/>
      <c r="K31" s="184"/>
      <c r="L31" s="92"/>
      <c r="M31" s="181">
        <v>3</v>
      </c>
      <c r="N31" s="273"/>
      <c r="O31" s="274"/>
      <c r="P31" s="299"/>
      <c r="Q31" s="299"/>
      <c r="R31" s="299"/>
      <c r="S31" s="275"/>
      <c r="T31" s="354"/>
      <c r="U31" s="338"/>
      <c r="V31" s="359"/>
      <c r="W31" s="359"/>
      <c r="X31" s="359"/>
      <c r="Y31" s="338"/>
      <c r="Z31" s="355"/>
      <c r="AA31" s="183"/>
      <c r="AB31" s="184"/>
      <c r="AC31" s="184"/>
      <c r="AD31" s="92"/>
      <c r="AE31" s="93"/>
      <c r="AF31" s="182"/>
      <c r="AG31" s="184"/>
      <c r="AH31" s="184"/>
      <c r="AI31" s="184"/>
      <c r="AJ31" s="92"/>
      <c r="AK31" s="181"/>
      <c r="AL31" s="183">
        <v>20</v>
      </c>
      <c r="AM31" s="184">
        <v>20</v>
      </c>
      <c r="AN31" s="184"/>
      <c r="AO31" s="185">
        <v>3</v>
      </c>
      <c r="AP31" s="197"/>
      <c r="AQ31" s="195"/>
      <c r="AR31" s="184"/>
      <c r="AS31" s="92"/>
      <c r="AT31" s="59"/>
      <c r="AU31" s="251">
        <v>2</v>
      </c>
    </row>
    <row r="32" spans="1:47" s="1" customFormat="1" ht="70.5" thickTop="1" thickBot="1" x14ac:dyDescent="0.75">
      <c r="A32" s="35">
        <v>20</v>
      </c>
      <c r="B32" s="51"/>
      <c r="C32" s="199" t="s">
        <v>41</v>
      </c>
      <c r="D32" s="189" t="s">
        <v>65</v>
      </c>
      <c r="E32" s="174">
        <v>65</v>
      </c>
      <c r="F32" s="174">
        <v>30</v>
      </c>
      <c r="G32" s="92"/>
      <c r="H32" s="174">
        <v>35</v>
      </c>
      <c r="I32" s="186"/>
      <c r="J32" s="186"/>
      <c r="K32" s="186"/>
      <c r="L32" s="92"/>
      <c r="M32" s="181">
        <v>4</v>
      </c>
      <c r="N32" s="273"/>
      <c r="O32" s="274"/>
      <c r="P32" s="296"/>
      <c r="Q32" s="296"/>
      <c r="R32" s="296"/>
      <c r="S32" s="275"/>
      <c r="T32" s="354"/>
      <c r="U32" s="338"/>
      <c r="V32" s="358"/>
      <c r="W32" s="358"/>
      <c r="X32" s="358"/>
      <c r="Y32" s="338"/>
      <c r="Z32" s="355"/>
      <c r="AA32" s="93">
        <v>30</v>
      </c>
      <c r="AB32" s="184"/>
      <c r="AC32" s="186">
        <v>35</v>
      </c>
      <c r="AD32" s="92"/>
      <c r="AE32" s="200">
        <v>4</v>
      </c>
      <c r="AF32" s="182"/>
      <c r="AG32" s="92"/>
      <c r="AH32" s="186"/>
      <c r="AI32" s="186"/>
      <c r="AJ32" s="92"/>
      <c r="AK32" s="181"/>
      <c r="AL32" s="93"/>
      <c r="AM32" s="92"/>
      <c r="AN32" s="186"/>
      <c r="AO32" s="194"/>
      <c r="AP32" s="93"/>
      <c r="AQ32" s="92"/>
      <c r="AR32" s="186"/>
      <c r="AS32" s="92"/>
      <c r="AT32" s="62"/>
      <c r="AU32" s="251">
        <v>3</v>
      </c>
    </row>
    <row r="33" spans="1:47" s="1" customFormat="1" ht="24" thickTop="1" thickBot="1" x14ac:dyDescent="0.75">
      <c r="A33" s="61">
        <v>21</v>
      </c>
      <c r="B33" s="51"/>
      <c r="C33" s="190" t="s">
        <v>96</v>
      </c>
      <c r="D33" s="189" t="s">
        <v>67</v>
      </c>
      <c r="E33" s="174">
        <v>30</v>
      </c>
      <c r="F33" s="174">
        <v>15</v>
      </c>
      <c r="G33" s="92">
        <v>15</v>
      </c>
      <c r="H33" s="174"/>
      <c r="I33" s="186"/>
      <c r="J33" s="186"/>
      <c r="K33" s="186"/>
      <c r="L33" s="92"/>
      <c r="M33" s="181">
        <v>2</v>
      </c>
      <c r="N33" s="273"/>
      <c r="O33" s="274"/>
      <c r="P33" s="296"/>
      <c r="Q33" s="296"/>
      <c r="R33" s="296"/>
      <c r="S33" s="275"/>
      <c r="T33" s="354"/>
      <c r="U33" s="338"/>
      <c r="V33" s="358"/>
      <c r="W33" s="358"/>
      <c r="X33" s="358"/>
      <c r="Y33" s="338"/>
      <c r="Z33" s="355"/>
      <c r="AA33" s="201">
        <v>15</v>
      </c>
      <c r="AB33" s="202">
        <v>15</v>
      </c>
      <c r="AC33" s="92"/>
      <c r="AD33" s="186"/>
      <c r="AE33" s="203">
        <v>2</v>
      </c>
      <c r="AF33" s="201"/>
      <c r="AG33" s="202"/>
      <c r="AH33" s="186"/>
      <c r="AI33" s="186"/>
      <c r="AJ33" s="92"/>
      <c r="AK33" s="191"/>
      <c r="AL33" s="201"/>
      <c r="AM33" s="202"/>
      <c r="AN33" s="186"/>
      <c r="AO33" s="204"/>
      <c r="AP33" s="201"/>
      <c r="AQ33" s="168"/>
      <c r="AR33" s="186"/>
      <c r="AS33" s="92"/>
      <c r="AT33" s="62"/>
      <c r="AU33" s="251">
        <v>1</v>
      </c>
    </row>
    <row r="34" spans="1:47" s="1" customFormat="1" ht="24" thickTop="1" thickBot="1" x14ac:dyDescent="0.75">
      <c r="A34" s="35">
        <v>22</v>
      </c>
      <c r="B34" s="63"/>
      <c r="C34" s="181" t="s">
        <v>115</v>
      </c>
      <c r="D34" s="205" t="s">
        <v>67</v>
      </c>
      <c r="E34" s="174">
        <v>15</v>
      </c>
      <c r="F34" s="206">
        <v>15</v>
      </c>
      <c r="G34" s="195"/>
      <c r="H34" s="195"/>
      <c r="I34" s="217"/>
      <c r="J34" s="217"/>
      <c r="K34" s="217"/>
      <c r="L34" s="168"/>
      <c r="M34" s="190">
        <v>1</v>
      </c>
      <c r="N34" s="300"/>
      <c r="O34" s="301"/>
      <c r="P34" s="302"/>
      <c r="Q34" s="302"/>
      <c r="R34" s="302"/>
      <c r="S34" s="303"/>
      <c r="T34" s="337"/>
      <c r="U34" s="356"/>
      <c r="V34" s="357"/>
      <c r="W34" s="357"/>
      <c r="X34" s="357"/>
      <c r="Y34" s="342"/>
      <c r="Z34" s="340"/>
      <c r="AA34" s="201">
        <v>15</v>
      </c>
      <c r="AB34" s="202"/>
      <c r="AC34" s="217"/>
      <c r="AD34" s="217"/>
      <c r="AE34" s="203">
        <v>1</v>
      </c>
      <c r="AF34" s="201"/>
      <c r="AG34" s="202"/>
      <c r="AH34" s="217"/>
      <c r="AI34" s="217"/>
      <c r="AJ34" s="168"/>
      <c r="AK34" s="191"/>
      <c r="AL34" s="207"/>
      <c r="AM34" s="208"/>
      <c r="AN34" s="206"/>
      <c r="AO34" s="170"/>
      <c r="AP34" s="207"/>
      <c r="AQ34" s="169"/>
      <c r="AR34" s="206"/>
      <c r="AS34" s="169"/>
      <c r="AT34" s="64"/>
      <c r="AU34" s="251">
        <v>0</v>
      </c>
    </row>
    <row r="35" spans="1:47" ht="24" thickTop="1" thickBot="1" x14ac:dyDescent="0.75">
      <c r="A35" s="17">
        <v>23</v>
      </c>
      <c r="B35" s="65"/>
      <c r="C35" s="209" t="s">
        <v>23</v>
      </c>
      <c r="D35" s="209"/>
      <c r="E35" s="134">
        <f>SUM(E23:E34)</f>
        <v>475</v>
      </c>
      <c r="F35" s="134">
        <f>SUM(F23:F34)</f>
        <v>275</v>
      </c>
      <c r="G35" s="131">
        <f>SUM(G23:G34)</f>
        <v>85</v>
      </c>
      <c r="H35" s="131">
        <f>SUM(H23:H34)</f>
        <v>115</v>
      </c>
      <c r="I35" s="131">
        <f t="shared" ref="I35:L35" si="5">SUM(I23:I34)</f>
        <v>0</v>
      </c>
      <c r="J35" s="131">
        <f t="shared" si="5"/>
        <v>0</v>
      </c>
      <c r="K35" s="131">
        <f t="shared" si="5"/>
        <v>0</v>
      </c>
      <c r="L35" s="131">
        <f t="shared" si="5"/>
        <v>0</v>
      </c>
      <c r="M35" s="131">
        <f>SUM(M23:M34)</f>
        <v>28</v>
      </c>
      <c r="N35" s="288">
        <f>SUM(N23:N34)</f>
        <v>50</v>
      </c>
      <c r="O35" s="288">
        <f>SUM(O23:O34)</f>
        <v>0</v>
      </c>
      <c r="P35" s="288">
        <f t="shared" ref="P35:R35" si="6">SUM(P23:P34)</f>
        <v>40</v>
      </c>
      <c r="Q35" s="288">
        <f t="shared" si="6"/>
        <v>0</v>
      </c>
      <c r="R35" s="288">
        <f t="shared" si="6"/>
        <v>0</v>
      </c>
      <c r="S35" s="288">
        <f>SUM(S23:S34)</f>
        <v>4</v>
      </c>
      <c r="T35" s="351">
        <f>SUM(T23:T34)</f>
        <v>115</v>
      </c>
      <c r="U35" s="351">
        <f>SUM(U23:U34)</f>
        <v>50</v>
      </c>
      <c r="V35" s="351">
        <f t="shared" ref="V35:X35" si="7">SUM(V23:V34)</f>
        <v>40</v>
      </c>
      <c r="W35" s="351">
        <f t="shared" si="7"/>
        <v>0</v>
      </c>
      <c r="X35" s="351">
        <f t="shared" si="7"/>
        <v>0</v>
      </c>
      <c r="Y35" s="351"/>
      <c r="Z35" s="351">
        <f>SUM(Z23:Z34)</f>
        <v>12</v>
      </c>
      <c r="AA35" s="131">
        <f>SUM(AA23:AA34)</f>
        <v>60</v>
      </c>
      <c r="AB35" s="131">
        <f>SUM(AB23:AB34)</f>
        <v>15</v>
      </c>
      <c r="AC35" s="131">
        <f t="shared" ref="AC35:AD35" si="8">SUM(AC23:AC34)</f>
        <v>35</v>
      </c>
      <c r="AD35" s="131">
        <f t="shared" si="8"/>
        <v>0</v>
      </c>
      <c r="AE35" s="131">
        <f t="shared" ref="AE35" si="9">SUM(AE23:AE34)</f>
        <v>7</v>
      </c>
      <c r="AF35" s="131">
        <f t="shared" ref="AF35" si="10">SUM(AF23:AF34)</f>
        <v>30</v>
      </c>
      <c r="AG35" s="131">
        <f t="shared" ref="AG35" si="11">SUM(AG23:AG34)</f>
        <v>0</v>
      </c>
      <c r="AH35" s="131">
        <f t="shared" ref="AH35" si="12">SUM(AH23:AH34)</f>
        <v>0</v>
      </c>
      <c r="AI35" s="131">
        <f t="shared" ref="AI35" si="13">SUM(AI23:AI34)</f>
        <v>0</v>
      </c>
      <c r="AJ35" s="131">
        <f t="shared" ref="AJ35" si="14">SUM(AJ23:AJ34)</f>
        <v>0</v>
      </c>
      <c r="AK35" s="131">
        <f t="shared" ref="AK35" si="15">SUM(AK23:AK34)</f>
        <v>2</v>
      </c>
      <c r="AL35" s="131">
        <v>20</v>
      </c>
      <c r="AM35" s="131">
        <v>20</v>
      </c>
      <c r="AN35" s="134"/>
      <c r="AO35" s="135">
        <v>3</v>
      </c>
      <c r="AP35" s="132"/>
      <c r="AQ35" s="134"/>
      <c r="AR35" s="134"/>
      <c r="AS35" s="136"/>
      <c r="AT35" s="24"/>
      <c r="AU35" s="251">
        <v>27.5</v>
      </c>
    </row>
    <row r="36" spans="1:47" ht="24" thickTop="1" thickBot="1" x14ac:dyDescent="0.75">
      <c r="A36" s="66">
        <v>24</v>
      </c>
      <c r="B36" s="24" t="s">
        <v>24</v>
      </c>
      <c r="C36" s="210"/>
      <c r="D36" s="132"/>
      <c r="E36" s="211"/>
      <c r="F36" s="98"/>
      <c r="G36" s="98"/>
      <c r="H36" s="98"/>
      <c r="I36" s="98"/>
      <c r="J36" s="98"/>
      <c r="K36" s="98"/>
      <c r="L36" s="98"/>
      <c r="M36" s="98"/>
      <c r="N36" s="304"/>
      <c r="O36" s="304"/>
      <c r="P36" s="304"/>
      <c r="Q36" s="304"/>
      <c r="R36" s="304"/>
      <c r="S36" s="304"/>
      <c r="T36" s="360"/>
      <c r="U36" s="360"/>
      <c r="V36" s="360"/>
      <c r="W36" s="360"/>
      <c r="X36" s="360"/>
      <c r="Y36" s="360"/>
      <c r="Z36" s="360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132"/>
      <c r="AU36" s="251"/>
    </row>
    <row r="37" spans="1:47" ht="24" thickTop="1" thickBot="1" x14ac:dyDescent="0.75">
      <c r="A37" s="17">
        <v>25</v>
      </c>
      <c r="B37" s="27"/>
      <c r="C37" s="70" t="s">
        <v>51</v>
      </c>
      <c r="D37" s="212" t="s">
        <v>65</v>
      </c>
      <c r="E37" s="110">
        <v>85</v>
      </c>
      <c r="F37" s="104">
        <v>30</v>
      </c>
      <c r="G37" s="104">
        <v>55</v>
      </c>
      <c r="H37" s="110"/>
      <c r="I37" s="110"/>
      <c r="J37" s="104"/>
      <c r="K37" s="104"/>
      <c r="L37" s="104"/>
      <c r="M37" s="142">
        <v>4</v>
      </c>
      <c r="N37" s="305"/>
      <c r="O37" s="306"/>
      <c r="P37" s="306"/>
      <c r="Q37" s="306"/>
      <c r="R37" s="306"/>
      <c r="S37" s="307"/>
      <c r="T37" s="361">
        <v>30</v>
      </c>
      <c r="U37" s="362">
        <v>55</v>
      </c>
      <c r="V37" s="362"/>
      <c r="W37" s="362"/>
      <c r="X37" s="362"/>
      <c r="Y37" s="362"/>
      <c r="Z37" s="353">
        <v>4</v>
      </c>
      <c r="AA37" s="212"/>
      <c r="AB37" s="104"/>
      <c r="AC37" s="104"/>
      <c r="AD37" s="104"/>
      <c r="AE37" s="155"/>
      <c r="AF37" s="212"/>
      <c r="AG37" s="104"/>
      <c r="AH37" s="104"/>
      <c r="AI37" s="104"/>
      <c r="AJ37" s="104"/>
      <c r="AK37" s="142"/>
      <c r="AL37" s="212"/>
      <c r="AM37" s="104"/>
      <c r="AN37" s="110"/>
      <c r="AO37" s="155"/>
      <c r="AP37" s="212"/>
      <c r="AQ37" s="104"/>
      <c r="AR37" s="110"/>
      <c r="AS37" s="105"/>
      <c r="AT37" s="97"/>
      <c r="AU37" s="251">
        <v>3</v>
      </c>
    </row>
    <row r="38" spans="1:47" ht="24" thickTop="1" thickBot="1" x14ac:dyDescent="0.75">
      <c r="A38" s="66">
        <v>26</v>
      </c>
      <c r="B38" s="50"/>
      <c r="C38" s="68" t="s">
        <v>52</v>
      </c>
      <c r="D38" s="118" t="s">
        <v>66</v>
      </c>
      <c r="E38" s="116">
        <v>70</v>
      </c>
      <c r="F38" s="116">
        <v>20</v>
      </c>
      <c r="G38" s="98"/>
      <c r="H38" s="116">
        <v>50</v>
      </c>
      <c r="I38" s="116"/>
      <c r="J38" s="116"/>
      <c r="K38" s="116"/>
      <c r="L38" s="116"/>
      <c r="M38" s="68">
        <v>4</v>
      </c>
      <c r="N38" s="273">
        <v>10</v>
      </c>
      <c r="O38" s="274"/>
      <c r="P38" s="274">
        <v>25</v>
      </c>
      <c r="Q38" s="274"/>
      <c r="R38" s="274"/>
      <c r="S38" s="275">
        <v>2</v>
      </c>
      <c r="T38" s="354">
        <v>10</v>
      </c>
      <c r="U38" s="338"/>
      <c r="V38" s="338">
        <v>25</v>
      </c>
      <c r="W38" s="338"/>
      <c r="X38" s="338"/>
      <c r="Y38" s="338"/>
      <c r="Z38" s="355">
        <v>2</v>
      </c>
      <c r="AA38" s="118"/>
      <c r="AB38" s="116"/>
      <c r="AC38" s="116"/>
      <c r="AD38" s="116"/>
      <c r="AE38" s="119"/>
      <c r="AF38" s="118"/>
      <c r="AG38" s="116"/>
      <c r="AH38" s="116"/>
      <c r="AI38" s="116"/>
      <c r="AJ38" s="116"/>
      <c r="AK38" s="68"/>
      <c r="AL38" s="111"/>
      <c r="AM38" s="105"/>
      <c r="AN38" s="116"/>
      <c r="AO38" s="112"/>
      <c r="AP38" s="111"/>
      <c r="AQ38" s="105"/>
      <c r="AR38" s="116"/>
      <c r="AS38" s="116"/>
      <c r="AT38" s="84"/>
      <c r="AU38" s="251">
        <v>3</v>
      </c>
    </row>
    <row r="39" spans="1:47" ht="70.5" thickTop="1" thickBot="1" x14ac:dyDescent="0.75">
      <c r="A39" s="17">
        <v>27</v>
      </c>
      <c r="B39" s="43"/>
      <c r="C39" s="213" t="s">
        <v>39</v>
      </c>
      <c r="D39" s="118" t="s">
        <v>67</v>
      </c>
      <c r="E39" s="116">
        <v>25</v>
      </c>
      <c r="F39" s="116">
        <v>10</v>
      </c>
      <c r="G39" s="116">
        <v>15</v>
      </c>
      <c r="H39" s="116"/>
      <c r="I39" s="116"/>
      <c r="J39" s="116"/>
      <c r="K39" s="116"/>
      <c r="L39" s="116"/>
      <c r="M39" s="68">
        <v>2</v>
      </c>
      <c r="N39" s="308"/>
      <c r="O39" s="309"/>
      <c r="P39" s="274"/>
      <c r="Q39" s="274"/>
      <c r="R39" s="274"/>
      <c r="S39" s="279"/>
      <c r="T39" s="354"/>
      <c r="U39" s="354"/>
      <c r="V39" s="354"/>
      <c r="W39" s="338"/>
      <c r="X39" s="338"/>
      <c r="Y39" s="338"/>
      <c r="Z39" s="355"/>
      <c r="AA39" s="118">
        <v>10</v>
      </c>
      <c r="AB39" s="116">
        <v>15</v>
      </c>
      <c r="AC39" s="116"/>
      <c r="AD39" s="116"/>
      <c r="AE39" s="119">
        <v>2</v>
      </c>
      <c r="AF39" s="118"/>
      <c r="AG39" s="116"/>
      <c r="AH39" s="116"/>
      <c r="AI39" s="116"/>
      <c r="AJ39" s="116"/>
      <c r="AK39" s="68"/>
      <c r="AL39" s="118"/>
      <c r="AM39" s="116"/>
      <c r="AN39" s="116"/>
      <c r="AO39" s="119"/>
      <c r="AP39" s="118"/>
      <c r="AQ39" s="116"/>
      <c r="AR39" s="116"/>
      <c r="AS39" s="116"/>
      <c r="AT39" s="67"/>
      <c r="AU39" s="251">
        <v>1</v>
      </c>
    </row>
    <row r="40" spans="1:47" ht="24" thickTop="1" thickBot="1" x14ac:dyDescent="0.75">
      <c r="A40" s="17">
        <v>28</v>
      </c>
      <c r="B40" s="50"/>
      <c r="C40" s="70" t="s">
        <v>159</v>
      </c>
      <c r="D40" s="118" t="s">
        <v>65</v>
      </c>
      <c r="E40" s="141">
        <v>50</v>
      </c>
      <c r="F40" s="116">
        <v>20</v>
      </c>
      <c r="G40" s="116">
        <v>30</v>
      </c>
      <c r="H40" s="116"/>
      <c r="I40" s="116"/>
      <c r="J40" s="116"/>
      <c r="K40" s="116"/>
      <c r="L40" s="116"/>
      <c r="M40" s="68">
        <v>3</v>
      </c>
      <c r="N40" s="273">
        <v>20</v>
      </c>
      <c r="O40" s="274">
        <v>30</v>
      </c>
      <c r="P40" s="274"/>
      <c r="Q40" s="274"/>
      <c r="R40" s="274"/>
      <c r="S40" s="275">
        <v>3</v>
      </c>
      <c r="T40" s="354"/>
      <c r="U40" s="338"/>
      <c r="V40" s="338"/>
      <c r="W40" s="338"/>
      <c r="X40" s="338"/>
      <c r="Y40" s="338"/>
      <c r="Z40" s="355"/>
      <c r="AA40" s="118"/>
      <c r="AB40" s="116"/>
      <c r="AC40" s="116"/>
      <c r="AD40" s="116"/>
      <c r="AE40" s="119"/>
      <c r="AF40" s="118"/>
      <c r="AG40" s="116"/>
      <c r="AH40" s="116"/>
      <c r="AI40" s="116"/>
      <c r="AJ40" s="116"/>
      <c r="AK40" s="68"/>
      <c r="AL40" s="111"/>
      <c r="AM40" s="105"/>
      <c r="AN40" s="116"/>
      <c r="AO40" s="112"/>
      <c r="AP40" s="111"/>
      <c r="AQ40" s="105"/>
      <c r="AR40" s="116"/>
      <c r="AS40" s="116"/>
      <c r="AT40" s="84"/>
      <c r="AU40" s="251">
        <v>2</v>
      </c>
    </row>
    <row r="41" spans="1:47" ht="70.5" thickTop="1" thickBot="1" x14ac:dyDescent="0.75">
      <c r="A41" s="66">
        <v>29</v>
      </c>
      <c r="B41" s="50"/>
      <c r="C41" s="213" t="s">
        <v>53</v>
      </c>
      <c r="D41" s="118" t="s">
        <v>67</v>
      </c>
      <c r="E41" s="116">
        <v>40</v>
      </c>
      <c r="F41" s="116">
        <v>20</v>
      </c>
      <c r="G41" s="116">
        <v>20</v>
      </c>
      <c r="H41" s="116"/>
      <c r="I41" s="116"/>
      <c r="J41" s="116"/>
      <c r="K41" s="116"/>
      <c r="L41" s="116"/>
      <c r="M41" s="68">
        <v>2</v>
      </c>
      <c r="N41" s="273"/>
      <c r="O41" s="274"/>
      <c r="P41" s="274"/>
      <c r="Q41" s="274"/>
      <c r="R41" s="274"/>
      <c r="S41" s="275"/>
      <c r="T41" s="354">
        <v>20</v>
      </c>
      <c r="U41" s="338">
        <v>20</v>
      </c>
      <c r="V41" s="338"/>
      <c r="W41" s="338"/>
      <c r="X41" s="338"/>
      <c r="Y41" s="338"/>
      <c r="Z41" s="355">
        <v>2</v>
      </c>
      <c r="AA41" s="118"/>
      <c r="AB41" s="116"/>
      <c r="AC41" s="116"/>
      <c r="AD41" s="116"/>
      <c r="AE41" s="119"/>
      <c r="AF41" s="118"/>
      <c r="AG41" s="116"/>
      <c r="AH41" s="116"/>
      <c r="AI41" s="116"/>
      <c r="AJ41" s="116"/>
      <c r="AK41" s="68"/>
      <c r="AL41" s="111"/>
      <c r="AM41" s="105"/>
      <c r="AN41" s="116"/>
      <c r="AO41" s="112"/>
      <c r="AP41" s="111"/>
      <c r="AQ41" s="105"/>
      <c r="AR41" s="116"/>
      <c r="AS41" s="116"/>
      <c r="AT41" s="84"/>
      <c r="AU41" s="251">
        <v>1</v>
      </c>
    </row>
    <row r="42" spans="1:47" s="94" customFormat="1" ht="24" thickTop="1" thickBot="1" x14ac:dyDescent="0.75">
      <c r="A42" s="61">
        <v>30</v>
      </c>
      <c r="B42" s="51"/>
      <c r="C42" s="190" t="s">
        <v>117</v>
      </c>
      <c r="D42" s="93" t="s">
        <v>67</v>
      </c>
      <c r="E42" s="92">
        <v>30</v>
      </c>
      <c r="F42" s="92"/>
      <c r="G42" s="92"/>
      <c r="H42" s="92">
        <v>30</v>
      </c>
      <c r="I42" s="92"/>
      <c r="J42" s="92"/>
      <c r="K42" s="92"/>
      <c r="L42" s="92"/>
      <c r="M42" s="187">
        <v>2</v>
      </c>
      <c r="N42" s="295"/>
      <c r="O42" s="293"/>
      <c r="P42" s="293"/>
      <c r="Q42" s="274"/>
      <c r="R42" s="274"/>
      <c r="S42" s="297"/>
      <c r="T42" s="352"/>
      <c r="U42" s="339"/>
      <c r="V42" s="339"/>
      <c r="W42" s="338"/>
      <c r="X42" s="338"/>
      <c r="Y42" s="338"/>
      <c r="Z42" s="363"/>
      <c r="AA42" s="189"/>
      <c r="AB42" s="174"/>
      <c r="AC42" s="174">
        <v>30</v>
      </c>
      <c r="AD42" s="92"/>
      <c r="AE42" s="188">
        <v>2</v>
      </c>
      <c r="AF42" s="189"/>
      <c r="AG42" s="174"/>
      <c r="AH42" s="92"/>
      <c r="AI42" s="92"/>
      <c r="AJ42" s="92"/>
      <c r="AK42" s="187"/>
      <c r="AL42" s="189"/>
      <c r="AM42" s="174"/>
      <c r="AN42" s="92"/>
      <c r="AO42" s="188"/>
      <c r="AP42" s="189"/>
      <c r="AQ42" s="174"/>
      <c r="AR42" s="92"/>
      <c r="AS42" s="92"/>
      <c r="AT42" s="225"/>
      <c r="AU42" s="251">
        <v>1</v>
      </c>
    </row>
    <row r="43" spans="1:47" s="95" customFormat="1" ht="24" thickTop="1" thickBot="1" x14ac:dyDescent="0.75">
      <c r="A43" s="61">
        <v>31</v>
      </c>
      <c r="B43" s="51"/>
      <c r="C43" s="191" t="s">
        <v>114</v>
      </c>
      <c r="D43" s="93" t="s">
        <v>65</v>
      </c>
      <c r="E43" s="92">
        <v>55</v>
      </c>
      <c r="F43" s="92">
        <v>30</v>
      </c>
      <c r="G43" s="92">
        <v>25</v>
      </c>
      <c r="H43" s="92"/>
      <c r="I43" s="92"/>
      <c r="J43" s="92"/>
      <c r="K43" s="92"/>
      <c r="L43" s="92"/>
      <c r="M43" s="181">
        <v>4</v>
      </c>
      <c r="N43" s="308"/>
      <c r="O43" s="309"/>
      <c r="P43" s="274"/>
      <c r="Q43" s="274"/>
      <c r="R43" s="274"/>
      <c r="S43" s="279"/>
      <c r="T43" s="354"/>
      <c r="U43" s="338"/>
      <c r="V43" s="338"/>
      <c r="W43" s="338"/>
      <c r="X43" s="338"/>
      <c r="Y43" s="338"/>
      <c r="Z43" s="355"/>
      <c r="AA43" s="93"/>
      <c r="AB43" s="92"/>
      <c r="AC43" s="92"/>
      <c r="AD43" s="92"/>
      <c r="AE43" s="194"/>
      <c r="AF43" s="93">
        <v>30</v>
      </c>
      <c r="AG43" s="92">
        <v>25</v>
      </c>
      <c r="AH43" s="92"/>
      <c r="AI43" s="92"/>
      <c r="AJ43" s="92"/>
      <c r="AK43" s="181">
        <v>4</v>
      </c>
      <c r="AL43" s="189"/>
      <c r="AM43" s="174"/>
      <c r="AN43" s="92"/>
      <c r="AO43" s="188"/>
      <c r="AP43" s="189"/>
      <c r="AQ43" s="174"/>
      <c r="AR43" s="92"/>
      <c r="AS43" s="92"/>
      <c r="AT43" s="225"/>
      <c r="AU43" s="251">
        <v>2</v>
      </c>
    </row>
    <row r="44" spans="1:47" ht="24" thickTop="1" thickBot="1" x14ac:dyDescent="0.75">
      <c r="A44" s="35">
        <v>32</v>
      </c>
      <c r="B44" s="51"/>
      <c r="C44" s="191" t="s">
        <v>54</v>
      </c>
      <c r="D44" s="93" t="s">
        <v>65</v>
      </c>
      <c r="E44" s="92">
        <v>60</v>
      </c>
      <c r="F44" s="92">
        <v>30</v>
      </c>
      <c r="G44" s="92">
        <v>30</v>
      </c>
      <c r="H44" s="92"/>
      <c r="I44" s="92"/>
      <c r="J44" s="92"/>
      <c r="K44" s="92"/>
      <c r="L44" s="92"/>
      <c r="M44" s="181">
        <v>4</v>
      </c>
      <c r="N44" s="284">
        <v>30</v>
      </c>
      <c r="O44" s="278">
        <v>30</v>
      </c>
      <c r="P44" s="278"/>
      <c r="Q44" s="274"/>
      <c r="R44" s="274"/>
      <c r="S44" s="275">
        <v>4</v>
      </c>
      <c r="T44" s="354"/>
      <c r="U44" s="338"/>
      <c r="V44" s="338"/>
      <c r="W44" s="338"/>
      <c r="X44" s="338"/>
      <c r="Y44" s="338"/>
      <c r="Z44" s="355"/>
      <c r="AA44" s="93"/>
      <c r="AB44" s="92"/>
      <c r="AC44" s="92"/>
      <c r="AD44" s="92"/>
      <c r="AE44" s="194"/>
      <c r="AF44" s="93"/>
      <c r="AG44" s="92"/>
      <c r="AH44" s="92"/>
      <c r="AI44" s="92"/>
      <c r="AJ44" s="92"/>
      <c r="AK44" s="181"/>
      <c r="AL44" s="189"/>
      <c r="AM44" s="174"/>
      <c r="AN44" s="92"/>
      <c r="AO44" s="188"/>
      <c r="AP44" s="189"/>
      <c r="AQ44" s="174"/>
      <c r="AR44" s="92"/>
      <c r="AS44" s="92"/>
      <c r="AT44" s="225"/>
      <c r="AU44" s="251">
        <v>2</v>
      </c>
    </row>
    <row r="45" spans="1:47" ht="24" thickTop="1" thickBot="1" x14ac:dyDescent="0.75">
      <c r="A45" s="61">
        <v>35</v>
      </c>
      <c r="B45" s="51"/>
      <c r="C45" s="221" t="s">
        <v>43</v>
      </c>
      <c r="D45" s="93" t="s">
        <v>65</v>
      </c>
      <c r="E45" s="92">
        <v>70</v>
      </c>
      <c r="F45" s="92">
        <v>35</v>
      </c>
      <c r="G45" s="92">
        <v>35</v>
      </c>
      <c r="H45" s="92"/>
      <c r="I45" s="92"/>
      <c r="J45" s="92"/>
      <c r="K45" s="92"/>
      <c r="L45" s="92"/>
      <c r="M45" s="181">
        <v>4</v>
      </c>
      <c r="N45" s="273">
        <v>35</v>
      </c>
      <c r="O45" s="274">
        <v>35</v>
      </c>
      <c r="P45" s="274"/>
      <c r="Q45" s="274"/>
      <c r="R45" s="274"/>
      <c r="S45" s="275">
        <v>4</v>
      </c>
      <c r="T45" s="354"/>
      <c r="U45" s="338"/>
      <c r="V45" s="338"/>
      <c r="W45" s="338"/>
      <c r="X45" s="338"/>
      <c r="Y45" s="338"/>
      <c r="Z45" s="355"/>
      <c r="AA45" s="93"/>
      <c r="AB45" s="92"/>
      <c r="AC45" s="92"/>
      <c r="AD45" s="92"/>
      <c r="AE45" s="194"/>
      <c r="AF45" s="93"/>
      <c r="AG45" s="92"/>
      <c r="AH45" s="92"/>
      <c r="AI45" s="92"/>
      <c r="AJ45" s="92"/>
      <c r="AK45" s="181"/>
      <c r="AL45" s="189"/>
      <c r="AM45" s="174"/>
      <c r="AN45" s="92"/>
      <c r="AO45" s="188"/>
      <c r="AP45" s="189"/>
      <c r="AQ45" s="174"/>
      <c r="AR45" s="92"/>
      <c r="AS45" s="92"/>
      <c r="AT45" s="225"/>
      <c r="AU45" s="251">
        <v>2</v>
      </c>
    </row>
    <row r="46" spans="1:47" ht="24" thickTop="1" thickBot="1" x14ac:dyDescent="0.75">
      <c r="A46" s="61">
        <v>33</v>
      </c>
      <c r="B46" s="51"/>
      <c r="C46" s="181" t="s">
        <v>98</v>
      </c>
      <c r="D46" s="93" t="s">
        <v>67</v>
      </c>
      <c r="E46" s="92">
        <v>180</v>
      </c>
      <c r="F46" s="92"/>
      <c r="G46" s="92"/>
      <c r="H46" s="92"/>
      <c r="I46" s="92"/>
      <c r="J46" s="92"/>
      <c r="K46" s="92"/>
      <c r="L46" s="92">
        <v>180</v>
      </c>
      <c r="M46" s="181">
        <v>7</v>
      </c>
      <c r="N46" s="273"/>
      <c r="O46" s="274"/>
      <c r="P46" s="274"/>
      <c r="Q46" s="274"/>
      <c r="R46" s="274"/>
      <c r="S46" s="275"/>
      <c r="T46" s="354"/>
      <c r="U46" s="338"/>
      <c r="V46" s="338"/>
      <c r="W46" s="338"/>
      <c r="X46" s="338"/>
      <c r="Y46" s="338">
        <v>180</v>
      </c>
      <c r="Z46" s="355">
        <v>7</v>
      </c>
      <c r="AA46" s="93"/>
      <c r="AB46" s="92"/>
      <c r="AC46" s="92"/>
      <c r="AD46" s="92"/>
      <c r="AE46" s="194"/>
      <c r="AF46" s="93"/>
      <c r="AG46" s="92"/>
      <c r="AH46" s="92"/>
      <c r="AI46" s="92"/>
      <c r="AJ46" s="92"/>
      <c r="AK46" s="181"/>
      <c r="AL46" s="189"/>
      <c r="AM46" s="174"/>
      <c r="AN46" s="92"/>
      <c r="AO46" s="188"/>
      <c r="AP46" s="189"/>
      <c r="AQ46" s="174"/>
      <c r="AR46" s="92"/>
      <c r="AS46" s="92"/>
      <c r="AT46" s="225"/>
      <c r="AU46" s="251">
        <v>7</v>
      </c>
    </row>
    <row r="47" spans="1:47" s="95" customFormat="1" ht="24" thickTop="1" thickBot="1" x14ac:dyDescent="0.75">
      <c r="A47" s="35">
        <v>34</v>
      </c>
      <c r="B47" s="51"/>
      <c r="C47" s="191" t="s">
        <v>124</v>
      </c>
      <c r="D47" s="93" t="s">
        <v>66</v>
      </c>
      <c r="E47" s="92">
        <v>80</v>
      </c>
      <c r="F47" s="92">
        <v>35</v>
      </c>
      <c r="G47" s="92">
        <v>45</v>
      </c>
      <c r="H47" s="92"/>
      <c r="I47" s="92"/>
      <c r="J47" s="92"/>
      <c r="K47" s="92"/>
      <c r="L47" s="92"/>
      <c r="M47" s="181">
        <v>5</v>
      </c>
      <c r="N47" s="295"/>
      <c r="O47" s="293"/>
      <c r="P47" s="293"/>
      <c r="Q47" s="274"/>
      <c r="R47" s="274"/>
      <c r="S47" s="275"/>
      <c r="T47" s="354"/>
      <c r="U47" s="338"/>
      <c r="V47" s="338"/>
      <c r="W47" s="338"/>
      <c r="X47" s="338"/>
      <c r="Y47" s="338"/>
      <c r="Z47" s="355"/>
      <c r="AA47" s="93">
        <v>15</v>
      </c>
      <c r="AB47" s="92">
        <v>15</v>
      </c>
      <c r="AC47" s="92"/>
      <c r="AD47" s="92"/>
      <c r="AE47" s="194">
        <v>2</v>
      </c>
      <c r="AF47" s="93">
        <v>20</v>
      </c>
      <c r="AG47" s="92">
        <v>30</v>
      </c>
      <c r="AH47" s="92"/>
      <c r="AI47" s="92"/>
      <c r="AJ47" s="92"/>
      <c r="AK47" s="181">
        <v>3</v>
      </c>
      <c r="AL47" s="189"/>
      <c r="AM47" s="174"/>
      <c r="AN47" s="92"/>
      <c r="AO47" s="188"/>
      <c r="AP47" s="189"/>
      <c r="AQ47" s="174"/>
      <c r="AR47" s="92"/>
      <c r="AS47" s="92"/>
      <c r="AT47" s="225"/>
      <c r="AU47" s="251">
        <v>3</v>
      </c>
    </row>
    <row r="48" spans="1:47" ht="47.25" thickTop="1" thickBot="1" x14ac:dyDescent="0.75">
      <c r="A48" s="35">
        <v>36</v>
      </c>
      <c r="B48" s="51"/>
      <c r="C48" s="199" t="s">
        <v>44</v>
      </c>
      <c r="D48" s="93" t="s">
        <v>65</v>
      </c>
      <c r="E48" s="92">
        <v>60</v>
      </c>
      <c r="F48" s="92">
        <v>30</v>
      </c>
      <c r="G48" s="92">
        <v>30</v>
      </c>
      <c r="H48" s="92"/>
      <c r="I48" s="92"/>
      <c r="J48" s="92"/>
      <c r="K48" s="92"/>
      <c r="L48" s="92"/>
      <c r="M48" s="181">
        <v>4</v>
      </c>
      <c r="N48" s="273"/>
      <c r="O48" s="274"/>
      <c r="P48" s="274"/>
      <c r="Q48" s="274"/>
      <c r="R48" s="274"/>
      <c r="S48" s="275"/>
      <c r="T48" s="354"/>
      <c r="U48" s="338"/>
      <c r="V48" s="338"/>
      <c r="W48" s="338"/>
      <c r="X48" s="338"/>
      <c r="Y48" s="338"/>
      <c r="Z48" s="355"/>
      <c r="AA48" s="93">
        <v>30</v>
      </c>
      <c r="AB48" s="92">
        <v>30</v>
      </c>
      <c r="AC48" s="92"/>
      <c r="AD48" s="92"/>
      <c r="AE48" s="194">
        <v>4</v>
      </c>
      <c r="AF48" s="93"/>
      <c r="AG48" s="92"/>
      <c r="AH48" s="92"/>
      <c r="AI48" s="92"/>
      <c r="AJ48" s="92"/>
      <c r="AK48" s="181"/>
      <c r="AL48" s="189"/>
      <c r="AM48" s="174"/>
      <c r="AN48" s="92"/>
      <c r="AO48" s="188"/>
      <c r="AP48" s="189"/>
      <c r="AQ48" s="174"/>
      <c r="AR48" s="92"/>
      <c r="AS48" s="92"/>
      <c r="AT48" s="225"/>
      <c r="AU48" s="251">
        <v>2</v>
      </c>
    </row>
    <row r="49" spans="1:47" s="94" customFormat="1" ht="24" thickTop="1" thickBot="1" x14ac:dyDescent="0.75">
      <c r="A49" s="35">
        <v>37</v>
      </c>
      <c r="B49" s="51"/>
      <c r="C49" s="191" t="s">
        <v>116</v>
      </c>
      <c r="D49" s="93" t="s">
        <v>67</v>
      </c>
      <c r="E49" s="92">
        <v>35</v>
      </c>
      <c r="F49" s="92"/>
      <c r="G49" s="92">
        <v>17</v>
      </c>
      <c r="H49" s="92">
        <v>18</v>
      </c>
      <c r="I49" s="92"/>
      <c r="J49" s="92"/>
      <c r="K49" s="92"/>
      <c r="L49" s="92"/>
      <c r="M49" s="181">
        <v>2</v>
      </c>
      <c r="N49" s="273"/>
      <c r="O49" s="274"/>
      <c r="P49" s="274"/>
      <c r="Q49" s="274"/>
      <c r="R49" s="274"/>
      <c r="S49" s="275"/>
      <c r="T49" s="354"/>
      <c r="U49" s="338">
        <v>17</v>
      </c>
      <c r="V49" s="338">
        <v>18</v>
      </c>
      <c r="W49" s="338"/>
      <c r="X49" s="338"/>
      <c r="Y49" s="338"/>
      <c r="Z49" s="355">
        <v>2</v>
      </c>
      <c r="AA49" s="189"/>
      <c r="AB49" s="174"/>
      <c r="AC49" s="174"/>
      <c r="AD49" s="92"/>
      <c r="AE49" s="188"/>
      <c r="AF49" s="189"/>
      <c r="AG49" s="174"/>
      <c r="AH49" s="92"/>
      <c r="AI49" s="92"/>
      <c r="AJ49" s="92"/>
      <c r="AK49" s="187"/>
      <c r="AL49" s="93"/>
      <c r="AM49" s="92"/>
      <c r="AN49" s="92"/>
      <c r="AO49" s="194"/>
      <c r="AP49" s="93"/>
      <c r="AQ49" s="92"/>
      <c r="AR49" s="92"/>
      <c r="AS49" s="92"/>
      <c r="AT49" s="59"/>
      <c r="AU49" s="251">
        <v>2</v>
      </c>
    </row>
    <row r="50" spans="1:47" ht="117" thickTop="1" thickBot="1" x14ac:dyDescent="0.75">
      <c r="A50" s="35">
        <v>39</v>
      </c>
      <c r="B50" s="51"/>
      <c r="C50" s="221" t="s">
        <v>102</v>
      </c>
      <c r="D50" s="93" t="s">
        <v>67</v>
      </c>
      <c r="E50" s="92">
        <v>150</v>
      </c>
      <c r="F50" s="92"/>
      <c r="G50" s="92"/>
      <c r="H50" s="92"/>
      <c r="I50" s="92"/>
      <c r="J50" s="92"/>
      <c r="K50" s="92"/>
      <c r="L50" s="92">
        <v>150</v>
      </c>
      <c r="M50" s="181">
        <v>7</v>
      </c>
      <c r="N50" s="295"/>
      <c r="O50" s="293"/>
      <c r="P50" s="293"/>
      <c r="Q50" s="274"/>
      <c r="R50" s="274"/>
      <c r="S50" s="275"/>
      <c r="T50" s="354"/>
      <c r="U50" s="338"/>
      <c r="V50" s="338"/>
      <c r="W50" s="338"/>
      <c r="X50" s="338"/>
      <c r="Y50" s="338"/>
      <c r="Z50" s="355"/>
      <c r="AA50" s="93"/>
      <c r="AB50" s="92"/>
      <c r="AC50" s="92"/>
      <c r="AD50" s="92"/>
      <c r="AE50" s="194"/>
      <c r="AF50" s="93"/>
      <c r="AG50" s="92"/>
      <c r="AH50" s="92"/>
      <c r="AI50" s="92"/>
      <c r="AJ50" s="92">
        <v>150</v>
      </c>
      <c r="AK50" s="181">
        <v>6.5</v>
      </c>
      <c r="AL50" s="189"/>
      <c r="AM50" s="174"/>
      <c r="AN50" s="92"/>
      <c r="AO50" s="188"/>
      <c r="AP50" s="189"/>
      <c r="AQ50" s="174"/>
      <c r="AR50" s="92"/>
      <c r="AS50" s="92"/>
      <c r="AT50" s="225"/>
      <c r="AU50" s="251">
        <v>7</v>
      </c>
    </row>
    <row r="51" spans="1:47" ht="70.5" thickTop="1" thickBot="1" x14ac:dyDescent="0.75">
      <c r="A51" s="35">
        <v>40</v>
      </c>
      <c r="B51" s="51"/>
      <c r="C51" s="221" t="s">
        <v>99</v>
      </c>
      <c r="D51" s="93" t="s">
        <v>67</v>
      </c>
      <c r="E51" s="92">
        <v>150</v>
      </c>
      <c r="F51" s="92"/>
      <c r="G51" s="92"/>
      <c r="H51" s="92"/>
      <c r="I51" s="92"/>
      <c r="J51" s="92"/>
      <c r="K51" s="92"/>
      <c r="L51" s="92">
        <v>150</v>
      </c>
      <c r="M51" s="68">
        <v>7</v>
      </c>
      <c r="N51" s="295"/>
      <c r="O51" s="293"/>
      <c r="P51" s="293"/>
      <c r="Q51" s="274"/>
      <c r="R51" s="274"/>
      <c r="S51" s="275"/>
      <c r="T51" s="354"/>
      <c r="U51" s="338"/>
      <c r="V51" s="338"/>
      <c r="W51" s="338"/>
      <c r="X51" s="338"/>
      <c r="Y51" s="338"/>
      <c r="Z51" s="355"/>
      <c r="AA51" s="118"/>
      <c r="AB51" s="116"/>
      <c r="AC51" s="116"/>
      <c r="AD51" s="92"/>
      <c r="AE51" s="119"/>
      <c r="AF51" s="118"/>
      <c r="AG51" s="116"/>
      <c r="AH51" s="116"/>
      <c r="AI51" s="92"/>
      <c r="AJ51" s="116">
        <v>150</v>
      </c>
      <c r="AK51" s="68">
        <v>6.5</v>
      </c>
      <c r="AL51" s="111"/>
      <c r="AM51" s="105"/>
      <c r="AN51" s="116"/>
      <c r="AO51" s="112"/>
      <c r="AP51" s="111"/>
      <c r="AQ51" s="105"/>
      <c r="AR51" s="116"/>
      <c r="AS51" s="116"/>
      <c r="AT51" s="84"/>
      <c r="AU51" s="251">
        <v>7</v>
      </c>
    </row>
    <row r="52" spans="1:47" ht="24" thickTop="1" thickBot="1" x14ac:dyDescent="0.75">
      <c r="A52" s="61">
        <v>38</v>
      </c>
      <c r="B52" s="51"/>
      <c r="C52" s="181" t="s">
        <v>45</v>
      </c>
      <c r="D52" s="93" t="s">
        <v>67</v>
      </c>
      <c r="E52" s="92">
        <v>50</v>
      </c>
      <c r="F52" s="92">
        <v>25</v>
      </c>
      <c r="G52" s="92">
        <v>25</v>
      </c>
      <c r="H52" s="92"/>
      <c r="I52" s="92"/>
      <c r="J52" s="92"/>
      <c r="K52" s="92"/>
      <c r="L52" s="92"/>
      <c r="M52" s="68">
        <v>3</v>
      </c>
      <c r="N52" s="273"/>
      <c r="O52" s="274"/>
      <c r="P52" s="274"/>
      <c r="Q52" s="274"/>
      <c r="R52" s="274"/>
      <c r="S52" s="275"/>
      <c r="T52" s="354"/>
      <c r="U52" s="338"/>
      <c r="V52" s="338"/>
      <c r="W52" s="338"/>
      <c r="X52" s="338"/>
      <c r="Y52" s="338"/>
      <c r="Z52" s="355"/>
      <c r="AA52" s="111"/>
      <c r="AB52" s="105"/>
      <c r="AC52" s="105"/>
      <c r="AD52" s="92"/>
      <c r="AE52" s="112"/>
      <c r="AF52" s="111"/>
      <c r="AG52" s="105"/>
      <c r="AH52" s="116"/>
      <c r="AI52" s="92"/>
      <c r="AJ52" s="116"/>
      <c r="AK52" s="69"/>
      <c r="AL52" s="118">
        <v>25</v>
      </c>
      <c r="AM52" s="116">
        <v>25</v>
      </c>
      <c r="AN52" s="116"/>
      <c r="AO52" s="119">
        <v>3</v>
      </c>
      <c r="AP52" s="118"/>
      <c r="AQ52" s="116"/>
      <c r="AR52" s="116"/>
      <c r="AS52" s="116"/>
      <c r="AT52" s="67"/>
      <c r="AU52" s="251">
        <v>2</v>
      </c>
    </row>
    <row r="53" spans="1:47" ht="24" thickTop="1" thickBot="1" x14ac:dyDescent="0.75">
      <c r="A53" s="35">
        <v>41</v>
      </c>
      <c r="B53" s="51"/>
      <c r="C53" s="181" t="s">
        <v>55</v>
      </c>
      <c r="D53" s="93" t="s">
        <v>67</v>
      </c>
      <c r="E53" s="92">
        <v>15</v>
      </c>
      <c r="F53" s="92">
        <v>15</v>
      </c>
      <c r="G53" s="92"/>
      <c r="H53" s="92"/>
      <c r="I53" s="92"/>
      <c r="J53" s="92"/>
      <c r="K53" s="92"/>
      <c r="L53" s="92"/>
      <c r="M53" s="129">
        <v>2</v>
      </c>
      <c r="N53" s="284"/>
      <c r="O53" s="274"/>
      <c r="P53" s="274"/>
      <c r="Q53" s="274"/>
      <c r="R53" s="274"/>
      <c r="S53" s="275"/>
      <c r="T53" s="354"/>
      <c r="U53" s="338"/>
      <c r="V53" s="338"/>
      <c r="W53" s="338"/>
      <c r="X53" s="338"/>
      <c r="Y53" s="338"/>
      <c r="Z53" s="355"/>
      <c r="AA53" s="111"/>
      <c r="AB53" s="105"/>
      <c r="AC53" s="105"/>
      <c r="AD53" s="92"/>
      <c r="AE53" s="112"/>
      <c r="AF53" s="111"/>
      <c r="AG53" s="105"/>
      <c r="AH53" s="116"/>
      <c r="AI53" s="92"/>
      <c r="AJ53" s="116"/>
      <c r="AK53" s="69"/>
      <c r="AL53" s="118"/>
      <c r="AM53" s="116"/>
      <c r="AN53" s="116"/>
      <c r="AO53" s="119"/>
      <c r="AP53" s="118">
        <v>15</v>
      </c>
      <c r="AQ53" s="116"/>
      <c r="AR53" s="116"/>
      <c r="AS53" s="116"/>
      <c r="AT53" s="67">
        <v>2</v>
      </c>
      <c r="AU53" s="251">
        <v>1</v>
      </c>
    </row>
    <row r="54" spans="1:47" ht="24" thickTop="1" thickBot="1" x14ac:dyDescent="0.75">
      <c r="A54" s="61">
        <v>42</v>
      </c>
      <c r="B54" s="51"/>
      <c r="C54" s="190" t="s">
        <v>56</v>
      </c>
      <c r="D54" s="93" t="s">
        <v>67</v>
      </c>
      <c r="E54" s="92">
        <v>25</v>
      </c>
      <c r="F54" s="92">
        <v>15</v>
      </c>
      <c r="G54" s="92">
        <v>10</v>
      </c>
      <c r="H54" s="92"/>
      <c r="I54" s="92"/>
      <c r="J54" s="92"/>
      <c r="K54" s="92"/>
      <c r="L54" s="92"/>
      <c r="M54" s="68">
        <v>2</v>
      </c>
      <c r="N54" s="273"/>
      <c r="O54" s="273"/>
      <c r="P54" s="273"/>
      <c r="Q54" s="274"/>
      <c r="R54" s="274"/>
      <c r="S54" s="275"/>
      <c r="T54" s="354"/>
      <c r="U54" s="338"/>
      <c r="V54" s="338"/>
      <c r="W54" s="338"/>
      <c r="X54" s="338"/>
      <c r="Y54" s="338"/>
      <c r="Z54" s="355"/>
      <c r="AA54" s="111"/>
      <c r="AB54" s="105"/>
      <c r="AC54" s="105"/>
      <c r="AD54" s="92"/>
      <c r="AE54" s="112"/>
      <c r="AF54" s="111"/>
      <c r="AG54" s="105"/>
      <c r="AH54" s="116"/>
      <c r="AI54" s="92"/>
      <c r="AJ54" s="116"/>
      <c r="AK54" s="69"/>
      <c r="AL54" s="118"/>
      <c r="AM54" s="116"/>
      <c r="AN54" s="116"/>
      <c r="AO54" s="119"/>
      <c r="AP54" s="118">
        <v>15</v>
      </c>
      <c r="AQ54" s="116">
        <v>10</v>
      </c>
      <c r="AR54" s="116"/>
      <c r="AS54" s="116"/>
      <c r="AT54" s="67">
        <v>2</v>
      </c>
      <c r="AU54" s="251">
        <v>1</v>
      </c>
    </row>
    <row r="55" spans="1:47" ht="24" thickTop="1" thickBot="1" x14ac:dyDescent="0.75">
      <c r="A55" s="35">
        <v>43</v>
      </c>
      <c r="B55" s="51"/>
      <c r="C55" s="181" t="s">
        <v>57</v>
      </c>
      <c r="D55" s="93" t="s">
        <v>65</v>
      </c>
      <c r="E55" s="92">
        <v>45</v>
      </c>
      <c r="F55" s="92">
        <v>25</v>
      </c>
      <c r="G55" s="92">
        <v>20</v>
      </c>
      <c r="H55" s="92"/>
      <c r="I55" s="92"/>
      <c r="J55" s="92"/>
      <c r="K55" s="92"/>
      <c r="L55" s="92"/>
      <c r="M55" s="69">
        <v>3</v>
      </c>
      <c r="N55" s="295"/>
      <c r="O55" s="274"/>
      <c r="P55" s="274"/>
      <c r="Q55" s="274"/>
      <c r="R55" s="274"/>
      <c r="S55" s="275"/>
      <c r="T55" s="354"/>
      <c r="U55" s="338"/>
      <c r="V55" s="338"/>
      <c r="W55" s="338"/>
      <c r="X55" s="338"/>
      <c r="Y55" s="338"/>
      <c r="Z55" s="355"/>
      <c r="AA55" s="111"/>
      <c r="AB55" s="105"/>
      <c r="AC55" s="105"/>
      <c r="AD55" s="92"/>
      <c r="AE55" s="112"/>
      <c r="AF55" s="111"/>
      <c r="AG55" s="105"/>
      <c r="AH55" s="116"/>
      <c r="AI55" s="92"/>
      <c r="AJ55" s="116"/>
      <c r="AK55" s="69"/>
      <c r="AL55" s="118">
        <v>25</v>
      </c>
      <c r="AM55" s="116">
        <v>20</v>
      </c>
      <c r="AN55" s="116"/>
      <c r="AO55" s="119">
        <v>3</v>
      </c>
      <c r="AP55" s="118"/>
      <c r="AQ55" s="116"/>
      <c r="AR55" s="116"/>
      <c r="AS55" s="116"/>
      <c r="AT55" s="67"/>
      <c r="AU55" s="251">
        <v>2</v>
      </c>
    </row>
    <row r="56" spans="1:47" ht="24" thickTop="1" thickBot="1" x14ac:dyDescent="0.75">
      <c r="A56" s="35">
        <v>45</v>
      </c>
      <c r="B56" s="51"/>
      <c r="C56" s="181" t="s">
        <v>58</v>
      </c>
      <c r="D56" s="93" t="s">
        <v>67</v>
      </c>
      <c r="E56" s="92">
        <v>35</v>
      </c>
      <c r="F56" s="92">
        <v>15</v>
      </c>
      <c r="G56" s="92">
        <v>20</v>
      </c>
      <c r="H56" s="92"/>
      <c r="I56" s="92"/>
      <c r="J56" s="92"/>
      <c r="K56" s="92"/>
      <c r="L56" s="92"/>
      <c r="M56" s="68">
        <v>2</v>
      </c>
      <c r="N56" s="273"/>
      <c r="O56" s="274"/>
      <c r="P56" s="274"/>
      <c r="Q56" s="274"/>
      <c r="R56" s="274"/>
      <c r="S56" s="275"/>
      <c r="T56" s="354"/>
      <c r="U56" s="338"/>
      <c r="V56" s="338"/>
      <c r="W56" s="338"/>
      <c r="X56" s="338"/>
      <c r="Y56" s="338"/>
      <c r="Z56" s="355"/>
      <c r="AA56" s="111"/>
      <c r="AB56" s="105"/>
      <c r="AC56" s="105"/>
      <c r="AD56" s="92"/>
      <c r="AE56" s="112"/>
      <c r="AF56" s="111"/>
      <c r="AG56" s="105"/>
      <c r="AH56" s="116"/>
      <c r="AI56" s="92"/>
      <c r="AJ56" s="116"/>
      <c r="AK56" s="69"/>
      <c r="AL56" s="118"/>
      <c r="AM56" s="116"/>
      <c r="AN56" s="116"/>
      <c r="AO56" s="119"/>
      <c r="AP56" s="118">
        <v>15</v>
      </c>
      <c r="AQ56" s="116">
        <v>20</v>
      </c>
      <c r="AR56" s="116"/>
      <c r="AS56" s="116"/>
      <c r="AT56" s="67">
        <v>2</v>
      </c>
      <c r="AU56" s="251">
        <v>1</v>
      </c>
    </row>
    <row r="57" spans="1:47" ht="24" thickTop="1" thickBot="1" x14ac:dyDescent="0.75">
      <c r="A57" s="61">
        <v>46</v>
      </c>
      <c r="B57" s="51"/>
      <c r="C57" s="190" t="s">
        <v>59</v>
      </c>
      <c r="D57" s="93" t="s">
        <v>67</v>
      </c>
      <c r="E57" s="92">
        <v>35</v>
      </c>
      <c r="F57" s="92">
        <v>20</v>
      </c>
      <c r="G57" s="92">
        <v>15</v>
      </c>
      <c r="H57" s="92"/>
      <c r="I57" s="92"/>
      <c r="J57" s="92"/>
      <c r="K57" s="92"/>
      <c r="L57" s="92"/>
      <c r="M57" s="68">
        <v>2</v>
      </c>
      <c r="N57" s="273"/>
      <c r="O57" s="274"/>
      <c r="P57" s="274"/>
      <c r="Q57" s="274"/>
      <c r="R57" s="274"/>
      <c r="S57" s="275"/>
      <c r="T57" s="354"/>
      <c r="U57" s="338"/>
      <c r="V57" s="338"/>
      <c r="W57" s="338"/>
      <c r="X57" s="338"/>
      <c r="Y57" s="338"/>
      <c r="Z57" s="355"/>
      <c r="AA57" s="111"/>
      <c r="AB57" s="105"/>
      <c r="AC57" s="105"/>
      <c r="AD57" s="92"/>
      <c r="AE57" s="112"/>
      <c r="AF57" s="111"/>
      <c r="AG57" s="105"/>
      <c r="AH57" s="116"/>
      <c r="AI57" s="92"/>
      <c r="AJ57" s="116"/>
      <c r="AK57" s="69"/>
      <c r="AL57" s="118"/>
      <c r="AM57" s="116"/>
      <c r="AN57" s="116"/>
      <c r="AO57" s="119"/>
      <c r="AP57" s="118">
        <v>20</v>
      </c>
      <c r="AQ57" s="116">
        <v>15</v>
      </c>
      <c r="AR57" s="116"/>
      <c r="AS57" s="116"/>
      <c r="AT57" s="67">
        <v>2</v>
      </c>
      <c r="AU57" s="251">
        <v>1</v>
      </c>
    </row>
    <row r="58" spans="1:47" ht="24" thickTop="1" thickBot="1" x14ac:dyDescent="0.75">
      <c r="A58" s="35">
        <v>47</v>
      </c>
      <c r="B58" s="51"/>
      <c r="C58" s="181" t="s">
        <v>60</v>
      </c>
      <c r="D58" s="93" t="s">
        <v>67</v>
      </c>
      <c r="E58" s="92">
        <v>25</v>
      </c>
      <c r="F58" s="92">
        <v>25</v>
      </c>
      <c r="G58" s="92"/>
      <c r="H58" s="92"/>
      <c r="I58" s="92"/>
      <c r="J58" s="92"/>
      <c r="K58" s="92"/>
      <c r="L58" s="92"/>
      <c r="M58" s="68">
        <v>2</v>
      </c>
      <c r="N58" s="273"/>
      <c r="O58" s="274"/>
      <c r="P58" s="274"/>
      <c r="Q58" s="274"/>
      <c r="R58" s="274"/>
      <c r="S58" s="275"/>
      <c r="T58" s="354"/>
      <c r="U58" s="338"/>
      <c r="V58" s="338"/>
      <c r="W58" s="338"/>
      <c r="X58" s="338"/>
      <c r="Y58" s="338"/>
      <c r="Z58" s="355"/>
      <c r="AA58" s="111"/>
      <c r="AB58" s="105"/>
      <c r="AC58" s="105"/>
      <c r="AD58" s="92"/>
      <c r="AE58" s="112"/>
      <c r="AF58" s="111"/>
      <c r="AG58" s="105"/>
      <c r="AH58" s="116"/>
      <c r="AI58" s="92"/>
      <c r="AJ58" s="116"/>
      <c r="AK58" s="69"/>
      <c r="AL58" s="118">
        <v>25</v>
      </c>
      <c r="AM58" s="116"/>
      <c r="AN58" s="116"/>
      <c r="AO58" s="119">
        <v>2</v>
      </c>
      <c r="AP58" s="118"/>
      <c r="AQ58" s="116"/>
      <c r="AR58" s="116"/>
      <c r="AS58" s="116"/>
      <c r="AT58" s="67"/>
      <c r="AU58" s="251">
        <v>0</v>
      </c>
    </row>
    <row r="59" spans="1:47" ht="24" thickTop="1" thickBot="1" x14ac:dyDescent="0.75">
      <c r="A59" s="61">
        <v>48</v>
      </c>
      <c r="B59" s="51"/>
      <c r="C59" s="181" t="s">
        <v>61</v>
      </c>
      <c r="D59" s="93" t="s">
        <v>67</v>
      </c>
      <c r="E59" s="92">
        <v>25</v>
      </c>
      <c r="F59" s="92">
        <v>25</v>
      </c>
      <c r="G59" s="92"/>
      <c r="H59" s="92"/>
      <c r="I59" s="92"/>
      <c r="J59" s="92"/>
      <c r="K59" s="92"/>
      <c r="L59" s="92"/>
      <c r="M59" s="68">
        <v>2</v>
      </c>
      <c r="N59" s="273"/>
      <c r="O59" s="274"/>
      <c r="P59" s="274"/>
      <c r="Q59" s="274"/>
      <c r="R59" s="274"/>
      <c r="S59" s="275"/>
      <c r="T59" s="354"/>
      <c r="U59" s="338"/>
      <c r="V59" s="338"/>
      <c r="W59" s="338"/>
      <c r="X59" s="338"/>
      <c r="Y59" s="338"/>
      <c r="Z59" s="355"/>
      <c r="AA59" s="111"/>
      <c r="AB59" s="105"/>
      <c r="AC59" s="105"/>
      <c r="AD59" s="92"/>
      <c r="AE59" s="112"/>
      <c r="AF59" s="111"/>
      <c r="AG59" s="105"/>
      <c r="AH59" s="116"/>
      <c r="AI59" s="92"/>
      <c r="AJ59" s="116"/>
      <c r="AK59" s="69"/>
      <c r="AL59" s="118">
        <v>25</v>
      </c>
      <c r="AM59" s="116"/>
      <c r="AN59" s="116"/>
      <c r="AO59" s="119">
        <v>2</v>
      </c>
      <c r="AP59" s="118"/>
      <c r="AQ59" s="116"/>
      <c r="AR59" s="116"/>
      <c r="AS59" s="116"/>
      <c r="AT59" s="67"/>
      <c r="AU59" s="251">
        <v>0</v>
      </c>
    </row>
    <row r="60" spans="1:47" ht="24" thickTop="1" thickBot="1" x14ac:dyDescent="0.75">
      <c r="A60" s="35">
        <v>49</v>
      </c>
      <c r="B60" s="51"/>
      <c r="C60" s="187" t="s">
        <v>62</v>
      </c>
      <c r="D60" s="93" t="s">
        <v>67</v>
      </c>
      <c r="E60" s="92">
        <v>25</v>
      </c>
      <c r="F60" s="92">
        <v>25</v>
      </c>
      <c r="G60" s="92"/>
      <c r="H60" s="92"/>
      <c r="I60" s="92"/>
      <c r="J60" s="92"/>
      <c r="K60" s="92"/>
      <c r="L60" s="92"/>
      <c r="M60" s="68">
        <v>2</v>
      </c>
      <c r="N60" s="273"/>
      <c r="O60" s="274"/>
      <c r="P60" s="274"/>
      <c r="Q60" s="274"/>
      <c r="R60" s="274"/>
      <c r="S60" s="275"/>
      <c r="T60" s="354"/>
      <c r="U60" s="338"/>
      <c r="V60" s="338"/>
      <c r="W60" s="338"/>
      <c r="X60" s="338"/>
      <c r="Y60" s="338"/>
      <c r="Z60" s="355"/>
      <c r="AA60" s="111"/>
      <c r="AB60" s="105"/>
      <c r="AC60" s="105"/>
      <c r="AD60" s="92"/>
      <c r="AE60" s="112"/>
      <c r="AF60" s="111"/>
      <c r="AG60" s="105"/>
      <c r="AH60" s="116"/>
      <c r="AI60" s="92"/>
      <c r="AJ60" s="116"/>
      <c r="AK60" s="69"/>
      <c r="AL60" s="118">
        <v>25</v>
      </c>
      <c r="AM60" s="116"/>
      <c r="AN60" s="116"/>
      <c r="AO60" s="119">
        <v>2</v>
      </c>
      <c r="AP60" s="118"/>
      <c r="AQ60" s="116"/>
      <c r="AR60" s="116"/>
      <c r="AS60" s="116"/>
      <c r="AT60" s="67"/>
      <c r="AU60" s="251">
        <v>0</v>
      </c>
    </row>
    <row r="61" spans="1:47" ht="24" thickTop="1" thickBot="1" x14ac:dyDescent="0.75">
      <c r="A61" s="61">
        <v>50</v>
      </c>
      <c r="B61" s="51"/>
      <c r="C61" s="181" t="s">
        <v>63</v>
      </c>
      <c r="D61" s="93" t="s">
        <v>67</v>
      </c>
      <c r="E61" s="92">
        <v>25</v>
      </c>
      <c r="F61" s="92">
        <v>25</v>
      </c>
      <c r="G61" s="92"/>
      <c r="H61" s="92"/>
      <c r="I61" s="92"/>
      <c r="J61" s="92"/>
      <c r="K61" s="92"/>
      <c r="L61" s="92"/>
      <c r="M61" s="68">
        <v>2</v>
      </c>
      <c r="N61" s="273"/>
      <c r="O61" s="274"/>
      <c r="P61" s="274"/>
      <c r="Q61" s="274"/>
      <c r="R61" s="274"/>
      <c r="S61" s="275"/>
      <c r="T61" s="354"/>
      <c r="U61" s="338"/>
      <c r="V61" s="338"/>
      <c r="W61" s="338"/>
      <c r="X61" s="338"/>
      <c r="Y61" s="338"/>
      <c r="Z61" s="355"/>
      <c r="AA61" s="111"/>
      <c r="AB61" s="105"/>
      <c r="AC61" s="105"/>
      <c r="AD61" s="92"/>
      <c r="AE61" s="112"/>
      <c r="AF61" s="111"/>
      <c r="AG61" s="105"/>
      <c r="AH61" s="116"/>
      <c r="AI61" s="92"/>
      <c r="AJ61" s="116"/>
      <c r="AK61" s="69"/>
      <c r="AL61" s="118">
        <v>25</v>
      </c>
      <c r="AM61" s="116"/>
      <c r="AN61" s="116"/>
      <c r="AO61" s="119">
        <v>2</v>
      </c>
      <c r="AP61" s="118"/>
      <c r="AQ61" s="116"/>
      <c r="AR61" s="116"/>
      <c r="AS61" s="116"/>
      <c r="AT61" s="67"/>
      <c r="AU61" s="251">
        <v>0</v>
      </c>
    </row>
    <row r="62" spans="1:47" ht="24" thickTop="1" thickBot="1" x14ac:dyDescent="0.75">
      <c r="A62" s="35">
        <v>51</v>
      </c>
      <c r="B62" s="36"/>
      <c r="C62" s="190" t="s">
        <v>64</v>
      </c>
      <c r="D62" s="93" t="s">
        <v>67</v>
      </c>
      <c r="E62" s="92">
        <v>25</v>
      </c>
      <c r="F62" s="92">
        <v>25</v>
      </c>
      <c r="G62" s="92"/>
      <c r="H62" s="92"/>
      <c r="I62" s="92"/>
      <c r="J62" s="92"/>
      <c r="K62" s="92"/>
      <c r="L62" s="92"/>
      <c r="M62" s="68">
        <v>2</v>
      </c>
      <c r="N62" s="295"/>
      <c r="O62" s="293"/>
      <c r="P62" s="293"/>
      <c r="Q62" s="274"/>
      <c r="R62" s="274"/>
      <c r="S62" s="275"/>
      <c r="T62" s="354"/>
      <c r="U62" s="338"/>
      <c r="V62" s="338"/>
      <c r="W62" s="338"/>
      <c r="X62" s="338"/>
      <c r="Y62" s="338"/>
      <c r="Z62" s="355"/>
      <c r="AA62" s="118"/>
      <c r="AB62" s="116"/>
      <c r="AC62" s="116"/>
      <c r="AD62" s="92"/>
      <c r="AE62" s="119"/>
      <c r="AF62" s="118"/>
      <c r="AG62" s="116"/>
      <c r="AH62" s="116"/>
      <c r="AI62" s="92"/>
      <c r="AJ62" s="116"/>
      <c r="AK62" s="68"/>
      <c r="AL62" s="111">
        <v>25</v>
      </c>
      <c r="AM62" s="105"/>
      <c r="AN62" s="116"/>
      <c r="AO62" s="112">
        <v>2</v>
      </c>
      <c r="AP62" s="111"/>
      <c r="AQ62" s="105"/>
      <c r="AR62" s="116"/>
      <c r="AS62" s="116"/>
      <c r="AT62" s="84"/>
      <c r="AU62" s="251">
        <v>0</v>
      </c>
    </row>
    <row r="63" spans="1:47" ht="70.5" thickTop="1" thickBot="1" x14ac:dyDescent="0.75">
      <c r="A63" s="35">
        <v>52</v>
      </c>
      <c r="B63" s="222"/>
      <c r="C63" s="223" t="s">
        <v>100</v>
      </c>
      <c r="D63" s="197" t="s">
        <v>67</v>
      </c>
      <c r="E63" s="195">
        <v>180</v>
      </c>
      <c r="F63" s="169"/>
      <c r="G63" s="169"/>
      <c r="H63" s="169"/>
      <c r="I63" s="169"/>
      <c r="J63" s="169"/>
      <c r="K63" s="169"/>
      <c r="L63" s="169">
        <v>180</v>
      </c>
      <c r="M63" s="151">
        <v>7</v>
      </c>
      <c r="N63" s="310"/>
      <c r="O63" s="311"/>
      <c r="P63" s="311"/>
      <c r="Q63" s="285"/>
      <c r="R63" s="285"/>
      <c r="S63" s="286"/>
      <c r="T63" s="364"/>
      <c r="U63" s="365"/>
      <c r="V63" s="365"/>
      <c r="W63" s="347"/>
      <c r="X63" s="347"/>
      <c r="Y63" s="347"/>
      <c r="Z63" s="366"/>
      <c r="AA63" s="147"/>
      <c r="AB63" s="148"/>
      <c r="AC63" s="148"/>
      <c r="AD63" s="169"/>
      <c r="AE63" s="161"/>
      <c r="AF63" s="147"/>
      <c r="AG63" s="148"/>
      <c r="AH63" s="123"/>
      <c r="AI63" s="169"/>
      <c r="AJ63" s="123"/>
      <c r="AK63" s="151"/>
      <c r="AL63" s="145"/>
      <c r="AM63" s="148"/>
      <c r="AN63" s="123"/>
      <c r="AO63" s="149"/>
      <c r="AP63" s="147"/>
      <c r="AQ63" s="148"/>
      <c r="AR63" s="123"/>
      <c r="AS63" s="123">
        <v>180</v>
      </c>
      <c r="AT63" s="55">
        <v>7</v>
      </c>
      <c r="AU63" s="251">
        <v>7</v>
      </c>
    </row>
    <row r="64" spans="1:47" ht="24" thickTop="1" thickBot="1" x14ac:dyDescent="0.75">
      <c r="A64" s="17">
        <v>53</v>
      </c>
      <c r="B64" s="65"/>
      <c r="C64" s="52" t="s">
        <v>25</v>
      </c>
      <c r="D64" s="24"/>
      <c r="E64" s="24">
        <f>SUM(E37:E63)</f>
        <v>1650</v>
      </c>
      <c r="F64" s="52">
        <f>SUM(F37:F63)</f>
        <v>500</v>
      </c>
      <c r="G64" s="26">
        <f>SUM(G37:G63)</f>
        <v>392</v>
      </c>
      <c r="H64" s="24">
        <f>SUM(H37:H63)</f>
        <v>98</v>
      </c>
      <c r="I64" s="24">
        <f t="shared" ref="I64:K64" si="16">SUM(I37:I63)</f>
        <v>0</v>
      </c>
      <c r="J64" s="24">
        <f t="shared" si="16"/>
        <v>0</v>
      </c>
      <c r="K64" s="24">
        <f t="shared" si="16"/>
        <v>0</v>
      </c>
      <c r="L64" s="65">
        <f>SUM(L37:L63)</f>
        <v>660</v>
      </c>
      <c r="M64" s="65">
        <f>SUM(M37:M63)</f>
        <v>92</v>
      </c>
      <c r="N64" s="312">
        <f>SUM(N37:N63)</f>
        <v>95</v>
      </c>
      <c r="O64" s="288">
        <f>SUM(O37:O63)</f>
        <v>95</v>
      </c>
      <c r="P64" s="313">
        <f t="shared" ref="P64:R64" si="17">SUM(P37:P63)</f>
        <v>25</v>
      </c>
      <c r="Q64" s="313">
        <f t="shared" si="17"/>
        <v>0</v>
      </c>
      <c r="R64" s="313">
        <f t="shared" si="17"/>
        <v>0</v>
      </c>
      <c r="S64" s="314">
        <f>SUM(S37:S63)</f>
        <v>13</v>
      </c>
      <c r="T64" s="367">
        <f>SUM(T37:T63)</f>
        <v>60</v>
      </c>
      <c r="U64" s="368">
        <f>SUM(U37:U63)</f>
        <v>92</v>
      </c>
      <c r="V64" s="368">
        <f t="shared" ref="V64:X64" si="18">SUM(V37:V63)</f>
        <v>43</v>
      </c>
      <c r="W64" s="368">
        <f t="shared" si="18"/>
        <v>0</v>
      </c>
      <c r="X64" s="368">
        <f t="shared" si="18"/>
        <v>0</v>
      </c>
      <c r="Y64" s="369">
        <f>SUM(Y37:Y63)</f>
        <v>180</v>
      </c>
      <c r="Z64" s="370">
        <f>SUM(Z37:Z63)</f>
        <v>17</v>
      </c>
      <c r="AA64" s="55">
        <f>SUM(AA37:AA63)</f>
        <v>55</v>
      </c>
      <c r="AB64" s="24">
        <f>SUM(AB37:AB63)</f>
        <v>60</v>
      </c>
      <c r="AC64" s="24">
        <f t="shared" ref="AC64:AE64" si="19">SUM(AC37:AC63)</f>
        <v>30</v>
      </c>
      <c r="AD64" s="24">
        <f t="shared" si="19"/>
        <v>0</v>
      </c>
      <c r="AE64" s="24">
        <f t="shared" si="19"/>
        <v>10</v>
      </c>
      <c r="AF64" s="53">
        <f>SUM(AF37:AF63)</f>
        <v>50</v>
      </c>
      <c r="AG64" s="52">
        <f>SUM(AG37:AG63)</f>
        <v>55</v>
      </c>
      <c r="AH64" s="52">
        <f t="shared" ref="AH64:AJ64" si="20">SUM(AH37:AH63)</f>
        <v>0</v>
      </c>
      <c r="AI64" s="52">
        <f t="shared" si="20"/>
        <v>0</v>
      </c>
      <c r="AJ64" s="52">
        <f t="shared" si="20"/>
        <v>300</v>
      </c>
      <c r="AK64" s="55">
        <v>21</v>
      </c>
      <c r="AL64" s="24">
        <f>SUM(AL37:AL63)</f>
        <v>175</v>
      </c>
      <c r="AM64" s="24">
        <f>SUM(AM37:AM63)</f>
        <v>45</v>
      </c>
      <c r="AN64" s="52"/>
      <c r="AO64" s="54">
        <f>SUM(AO37:AO63)</f>
        <v>16</v>
      </c>
      <c r="AP64" s="53">
        <f>SUM(AP37:AP63)</f>
        <v>65</v>
      </c>
      <c r="AQ64" s="52">
        <f>SUM(AQ37:AQ63)</f>
        <v>45</v>
      </c>
      <c r="AR64" s="52"/>
      <c r="AS64" s="65">
        <f>SUM(AS37:AS63)</f>
        <v>180</v>
      </c>
      <c r="AT64" s="245">
        <f>SUM(AT37:AT63)</f>
        <v>15</v>
      </c>
      <c r="AU64" s="252">
        <v>60</v>
      </c>
    </row>
    <row r="65" spans="1:47" ht="24" thickTop="1" thickBot="1" x14ac:dyDescent="0.75">
      <c r="A65" s="66">
        <v>54</v>
      </c>
      <c r="B65" s="476" t="s">
        <v>155</v>
      </c>
      <c r="C65" s="477"/>
      <c r="D65" s="24"/>
      <c r="E65" s="52">
        <f t="shared" ref="E65:AT65" si="21">SUM(E21,E35,E64)</f>
        <v>2485</v>
      </c>
      <c r="F65" s="52">
        <f t="shared" si="21"/>
        <v>835</v>
      </c>
      <c r="G65" s="26">
        <f t="shared" si="21"/>
        <v>502</v>
      </c>
      <c r="H65" s="24">
        <f t="shared" si="21"/>
        <v>228</v>
      </c>
      <c r="I65" s="52">
        <f t="shared" si="21"/>
        <v>80</v>
      </c>
      <c r="J65" s="52">
        <f t="shared" si="21"/>
        <v>120</v>
      </c>
      <c r="K65" s="52">
        <f t="shared" si="21"/>
        <v>60</v>
      </c>
      <c r="L65" s="65">
        <f t="shared" si="21"/>
        <v>660</v>
      </c>
      <c r="M65" s="52">
        <f t="shared" si="21"/>
        <v>143</v>
      </c>
      <c r="N65" s="315">
        <f t="shared" si="21"/>
        <v>145</v>
      </c>
      <c r="O65" s="316">
        <f t="shared" si="21"/>
        <v>95</v>
      </c>
      <c r="P65" s="316">
        <f t="shared" si="21"/>
        <v>80</v>
      </c>
      <c r="Q65" s="316">
        <f t="shared" si="21"/>
        <v>30</v>
      </c>
      <c r="R65" s="316">
        <f t="shared" si="21"/>
        <v>30</v>
      </c>
      <c r="S65" s="317">
        <f t="shared" si="21"/>
        <v>20</v>
      </c>
      <c r="T65" s="370">
        <f t="shared" si="21"/>
        <v>175</v>
      </c>
      <c r="U65" s="371">
        <f t="shared" si="21"/>
        <v>142</v>
      </c>
      <c r="V65" s="371">
        <f t="shared" si="21"/>
        <v>83</v>
      </c>
      <c r="W65" s="371">
        <f t="shared" si="21"/>
        <v>30</v>
      </c>
      <c r="X65" s="371">
        <f t="shared" si="21"/>
        <v>30</v>
      </c>
      <c r="Y65" s="370">
        <f t="shared" si="21"/>
        <v>180</v>
      </c>
      <c r="Z65" s="369">
        <f t="shared" si="21"/>
        <v>31</v>
      </c>
      <c r="AA65" s="65">
        <f t="shared" si="21"/>
        <v>130</v>
      </c>
      <c r="AB65" s="52">
        <f>SUM(AB21,AB35,AB64)</f>
        <v>90</v>
      </c>
      <c r="AC65" s="52">
        <f t="shared" ref="AC65:AE65" si="22">SUM(AC21,AC35,AC64)</f>
        <v>65</v>
      </c>
      <c r="AD65" s="52">
        <f t="shared" si="22"/>
        <v>30</v>
      </c>
      <c r="AE65" s="52">
        <f t="shared" si="22"/>
        <v>20</v>
      </c>
      <c r="AF65" s="65">
        <f t="shared" si="21"/>
        <v>95</v>
      </c>
      <c r="AG65" s="65">
        <f t="shared" si="21"/>
        <v>65</v>
      </c>
      <c r="AH65" s="65">
        <f t="shared" si="21"/>
        <v>20</v>
      </c>
      <c r="AI65" s="65">
        <f t="shared" si="21"/>
        <v>30</v>
      </c>
      <c r="AJ65" s="65">
        <f t="shared" si="21"/>
        <v>300</v>
      </c>
      <c r="AK65" s="52">
        <f t="shared" si="21"/>
        <v>29</v>
      </c>
      <c r="AL65" s="55">
        <f t="shared" si="21"/>
        <v>195</v>
      </c>
      <c r="AM65" s="65">
        <f t="shared" si="21"/>
        <v>65</v>
      </c>
      <c r="AN65" s="65">
        <f t="shared" si="21"/>
        <v>30</v>
      </c>
      <c r="AO65" s="24">
        <f t="shared" si="21"/>
        <v>22</v>
      </c>
      <c r="AP65" s="52">
        <f t="shared" si="21"/>
        <v>95</v>
      </c>
      <c r="AQ65" s="52">
        <f t="shared" si="21"/>
        <v>45</v>
      </c>
      <c r="AR65" s="65">
        <f t="shared" si="21"/>
        <v>30</v>
      </c>
      <c r="AS65" s="52">
        <f t="shared" si="21"/>
        <v>180</v>
      </c>
      <c r="AT65" s="24">
        <f t="shared" si="21"/>
        <v>21</v>
      </c>
      <c r="AU65" s="252">
        <v>87.5</v>
      </c>
    </row>
    <row r="66" spans="1:47" ht="23.65" thickTop="1" x14ac:dyDescent="0.7">
      <c r="A66" s="71"/>
      <c r="N66" s="11"/>
      <c r="O66" s="11"/>
      <c r="P66" s="11"/>
      <c r="S66" s="11"/>
      <c r="T66" s="11"/>
      <c r="U66" s="11"/>
      <c r="V66" s="11"/>
      <c r="Y66" s="11"/>
      <c r="Z66" s="11"/>
      <c r="AM66" s="25"/>
    </row>
    <row r="67" spans="1:47" x14ac:dyDescent="0.7">
      <c r="A67" s="8"/>
      <c r="B67" s="11" t="s">
        <v>143</v>
      </c>
      <c r="N67" s="11"/>
      <c r="O67" s="11"/>
      <c r="P67" s="11"/>
      <c r="S67" s="11"/>
      <c r="T67" s="11"/>
      <c r="U67" s="11"/>
      <c r="V67" s="11"/>
      <c r="Y67" s="11"/>
      <c r="Z67" s="11"/>
    </row>
    <row r="68" spans="1:47" ht="52.9" customHeight="1" x14ac:dyDescent="0.7">
      <c r="A68" s="8"/>
      <c r="B68" s="11" t="s">
        <v>144</v>
      </c>
      <c r="N68" s="11"/>
      <c r="O68" s="11"/>
      <c r="P68" s="11"/>
      <c r="S68" s="11"/>
      <c r="T68" s="11"/>
      <c r="U68" s="11"/>
      <c r="V68" s="11"/>
      <c r="Y68" s="11"/>
      <c r="Z68" s="11"/>
    </row>
    <row r="69" spans="1:47" s="2" customFormat="1" ht="41.55" customHeight="1" x14ac:dyDescent="0.7">
      <c r="A69" s="72"/>
      <c r="B69" s="73" t="s">
        <v>145</v>
      </c>
      <c r="C69" s="73"/>
      <c r="D69" s="73"/>
      <c r="E69" s="73"/>
      <c r="F69" s="73"/>
      <c r="G69" s="73"/>
      <c r="H69" s="73"/>
      <c r="I69" s="73"/>
      <c r="J69" s="73"/>
      <c r="K69" s="73"/>
      <c r="L69" s="11"/>
      <c r="M69" s="11"/>
      <c r="N69" s="11"/>
      <c r="O69" s="11"/>
      <c r="P69" s="11"/>
      <c r="Q69" s="73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91"/>
    </row>
    <row r="70" spans="1:47" ht="30.7" customHeight="1" x14ac:dyDescent="0.7">
      <c r="A70" s="8"/>
      <c r="N70" s="11"/>
      <c r="O70" s="11"/>
      <c r="P70" s="11"/>
      <c r="S70" s="11"/>
      <c r="T70" s="11"/>
      <c r="U70" s="11"/>
      <c r="V70" s="11"/>
      <c r="Y70" s="11"/>
      <c r="Z70" s="11"/>
    </row>
    <row r="71" spans="1:47" ht="32.549999999999997" customHeight="1" x14ac:dyDescent="0.7">
      <c r="A71" s="8"/>
      <c r="B71" s="11" t="s">
        <v>146</v>
      </c>
      <c r="N71" s="11"/>
      <c r="O71" s="11"/>
      <c r="P71" s="11"/>
      <c r="S71" s="11"/>
      <c r="T71" s="11"/>
      <c r="U71" s="11"/>
      <c r="V71" s="11"/>
      <c r="Y71" s="11"/>
      <c r="Z71" s="11"/>
    </row>
    <row r="72" spans="1:47" ht="30.7" customHeight="1" x14ac:dyDescent="0.7">
      <c r="A72" s="8"/>
      <c r="N72" s="11"/>
      <c r="O72" s="11"/>
      <c r="P72" s="11"/>
      <c r="S72" s="11"/>
      <c r="T72" s="11"/>
      <c r="U72" s="11"/>
      <c r="V72" s="11"/>
      <c r="Y72" s="11"/>
      <c r="Z72" s="11"/>
    </row>
    <row r="73" spans="1:47" ht="20.55" customHeight="1" x14ac:dyDescent="0.7">
      <c r="A73" s="8"/>
      <c r="N73" s="11"/>
      <c r="O73" s="11"/>
      <c r="P73" s="11"/>
      <c r="S73" s="11"/>
      <c r="T73" s="11"/>
      <c r="U73" s="11"/>
      <c r="V73" s="11"/>
      <c r="Y73" s="11"/>
      <c r="Z73" s="11"/>
    </row>
    <row r="74" spans="1:47" ht="12.75" customHeight="1" x14ac:dyDescent="0.7">
      <c r="N74" s="11"/>
      <c r="O74" s="11"/>
      <c r="P74" s="11"/>
      <c r="S74" s="11"/>
      <c r="T74" s="11"/>
      <c r="U74" s="11"/>
      <c r="V74" s="11"/>
      <c r="Y74" s="11"/>
      <c r="Z74" s="11"/>
    </row>
    <row r="75" spans="1:47" x14ac:dyDescent="0.7">
      <c r="B75" s="11" t="s">
        <v>147</v>
      </c>
      <c r="N75" s="11"/>
      <c r="O75" s="11"/>
      <c r="P75" s="11"/>
      <c r="S75" s="11"/>
      <c r="T75" s="11"/>
      <c r="U75" s="11"/>
      <c r="V75" s="11" t="s">
        <v>148</v>
      </c>
      <c r="Y75" s="11"/>
      <c r="Z75" s="11"/>
    </row>
    <row r="76" spans="1:47" x14ac:dyDescent="0.7">
      <c r="B76" s="11" t="s">
        <v>149</v>
      </c>
      <c r="N76" s="11"/>
      <c r="O76" s="11"/>
      <c r="P76" s="11"/>
      <c r="S76" s="11"/>
      <c r="T76" s="11"/>
      <c r="U76" s="11" t="s">
        <v>150</v>
      </c>
      <c r="V76" s="11"/>
      <c r="Y76" s="11"/>
      <c r="Z76" s="11"/>
    </row>
    <row r="77" spans="1:47" x14ac:dyDescent="0.7">
      <c r="N77" s="11"/>
      <c r="O77" s="11"/>
      <c r="P77" s="11"/>
      <c r="S77" s="11"/>
      <c r="T77" s="11"/>
      <c r="U77" s="11" t="s">
        <v>151</v>
      </c>
      <c r="V77" s="11"/>
      <c r="Y77" s="11"/>
      <c r="Z77" s="11"/>
    </row>
  </sheetData>
  <mergeCells count="55">
    <mergeCell ref="B65:C65"/>
    <mergeCell ref="AU6:AU11"/>
    <mergeCell ref="D18:D19"/>
    <mergeCell ref="AF18:AF19"/>
    <mergeCell ref="AG18:AG19"/>
    <mergeCell ref="E18:E19"/>
    <mergeCell ref="F18:F19"/>
    <mergeCell ref="G18:G19"/>
    <mergeCell ref="H18:H19"/>
    <mergeCell ref="I18:I19"/>
    <mergeCell ref="L18:L19"/>
    <mergeCell ref="Y18:Y19"/>
    <mergeCell ref="M18:M19"/>
    <mergeCell ref="AP8:AT8"/>
    <mergeCell ref="AP18:AP19"/>
    <mergeCell ref="AL18:AL19"/>
    <mergeCell ref="AT18:AT19"/>
    <mergeCell ref="AA8:AE8"/>
    <mergeCell ref="AF8:AK8"/>
    <mergeCell ref="AL8:AO8"/>
    <mergeCell ref="AN18:AN19"/>
    <mergeCell ref="AK18:AK19"/>
    <mergeCell ref="AS18:AS19"/>
    <mergeCell ref="AQ18:AQ19"/>
    <mergeCell ref="AO18:AO19"/>
    <mergeCell ref="AB18:AB19"/>
    <mergeCell ref="AM18:AM19"/>
    <mergeCell ref="AH18:AH19"/>
    <mergeCell ref="AJ18:AJ19"/>
    <mergeCell ref="A5:AT5"/>
    <mergeCell ref="A1:BC1"/>
    <mergeCell ref="A2:BC2"/>
    <mergeCell ref="A3:BC3"/>
    <mergeCell ref="A4:BC4"/>
    <mergeCell ref="A18:A19"/>
    <mergeCell ref="AA6:AK7"/>
    <mergeCell ref="AR18:AR19"/>
    <mergeCell ref="N18:N19"/>
    <mergeCell ref="S18:S19"/>
    <mergeCell ref="O18:O19"/>
    <mergeCell ref="B18:B19"/>
    <mergeCell ref="A6:A10"/>
    <mergeCell ref="D6:D10"/>
    <mergeCell ref="C6:C10"/>
    <mergeCell ref="B6:B10"/>
    <mergeCell ref="N6:Z7"/>
    <mergeCell ref="N8:S8"/>
    <mergeCell ref="T8:Z8"/>
    <mergeCell ref="AL6:AT7"/>
    <mergeCell ref="F6:M8"/>
    <mergeCell ref="T18:T19"/>
    <mergeCell ref="U18:U19"/>
    <mergeCell ref="Z18:Z19"/>
    <mergeCell ref="AA18:AA19"/>
    <mergeCell ref="AE18:AE19"/>
  </mergeCells>
  <printOptions horizontalCentered="1" verticalCentered="1" gridLines="1"/>
  <pageMargins left="0.7" right="0.7" top="0.75" bottom="0.75" header="0.3" footer="0.3"/>
  <pageSetup paperSize="9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56"/>
  <sheetViews>
    <sheetView view="pageBreakPreview" topLeftCell="A2" zoomScale="50" zoomScaleNormal="50" zoomScaleSheetLayoutView="50" workbookViewId="0">
      <selection activeCell="M36" sqref="M36"/>
    </sheetView>
  </sheetViews>
  <sheetFormatPr defaultRowHeight="23.25" x14ac:dyDescent="0.7"/>
  <cols>
    <col min="1" max="2" width="9.19921875" style="83"/>
    <col min="3" max="3" width="66.19921875" style="11" customWidth="1"/>
    <col min="4" max="4" width="7.73046875" style="11" customWidth="1"/>
    <col min="5" max="12" width="9.19921875" style="11"/>
    <col min="13" max="13" width="9.19921875" style="11" customWidth="1"/>
    <col min="14" max="15" width="9.19921875" style="11"/>
    <col min="16" max="16" width="7.46484375" style="11" customWidth="1"/>
    <col min="17" max="19" width="8.265625" style="11" customWidth="1"/>
    <col min="20" max="20" width="7.19921875" style="11" customWidth="1"/>
    <col min="21" max="24" width="9.19921875" style="11"/>
    <col min="25" max="25" width="7.53125" style="11" customWidth="1"/>
    <col min="26" max="29" width="7.265625" style="11" customWidth="1"/>
    <col min="30" max="30" width="7.19921875" style="11" customWidth="1"/>
    <col min="31" max="31" width="8" style="11" customWidth="1"/>
    <col min="32" max="34" width="7.73046875" style="11" customWidth="1"/>
    <col min="35" max="35" width="6.265625" style="11" customWidth="1"/>
    <col min="36" max="36" width="6.796875" style="11" customWidth="1"/>
    <col min="37" max="39" width="7.46484375" style="11" customWidth="1"/>
    <col min="40" max="40" width="7" style="11" customWidth="1"/>
    <col min="41" max="41" width="5.53125" style="11" customWidth="1"/>
    <col min="42" max="44" width="7.46484375" style="11" customWidth="1"/>
    <col min="45" max="45" width="24.796875" style="3" customWidth="1"/>
  </cols>
  <sheetData>
    <row r="1" spans="1:45" s="3" customFormat="1" ht="23.65" thickTop="1" x14ac:dyDescent="0.7">
      <c r="A1" s="378" t="s">
        <v>33</v>
      </c>
      <c r="B1" s="379"/>
      <c r="C1" s="379"/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379"/>
      <c r="T1" s="379"/>
      <c r="U1" s="379"/>
      <c r="V1" s="379"/>
      <c r="W1" s="379"/>
      <c r="X1" s="379"/>
      <c r="Y1" s="379"/>
      <c r="Z1" s="379"/>
      <c r="AA1" s="379"/>
      <c r="AB1" s="379"/>
      <c r="AC1" s="379"/>
      <c r="AD1" s="379"/>
      <c r="AE1" s="379"/>
      <c r="AF1" s="379"/>
      <c r="AG1" s="379"/>
      <c r="AH1" s="379"/>
      <c r="AI1" s="379"/>
      <c r="AJ1" s="379"/>
      <c r="AK1" s="379"/>
      <c r="AL1" s="379"/>
      <c r="AM1" s="379"/>
      <c r="AN1" s="379"/>
      <c r="AO1" s="379"/>
      <c r="AP1" s="379"/>
      <c r="AQ1" s="379"/>
      <c r="AR1" s="380"/>
    </row>
    <row r="2" spans="1:45" s="3" customFormat="1" x14ac:dyDescent="0.7">
      <c r="A2" s="381" t="s">
        <v>34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  <c r="Z2" s="382"/>
      <c r="AA2" s="382"/>
      <c r="AB2" s="382"/>
      <c r="AC2" s="382"/>
      <c r="AD2" s="382"/>
      <c r="AE2" s="382"/>
      <c r="AF2" s="382"/>
      <c r="AG2" s="382"/>
      <c r="AH2" s="382"/>
      <c r="AI2" s="382"/>
      <c r="AJ2" s="382"/>
      <c r="AK2" s="382"/>
      <c r="AL2" s="382"/>
      <c r="AM2" s="382"/>
      <c r="AN2" s="382"/>
      <c r="AO2" s="382"/>
      <c r="AP2" s="382"/>
      <c r="AQ2" s="382"/>
      <c r="AR2" s="383"/>
    </row>
    <row r="3" spans="1:45" s="3" customFormat="1" x14ac:dyDescent="0.7">
      <c r="A3" s="381" t="s">
        <v>35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3"/>
    </row>
    <row r="4" spans="1:45" s="3" customFormat="1" x14ac:dyDescent="0.7">
      <c r="A4" s="386" t="s">
        <v>156</v>
      </c>
      <c r="B4" s="387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387"/>
      <c r="AC4" s="387"/>
      <c r="AD4" s="387"/>
      <c r="AE4" s="387"/>
      <c r="AF4" s="387"/>
      <c r="AG4" s="387"/>
      <c r="AH4" s="387"/>
      <c r="AI4" s="387"/>
      <c r="AJ4" s="387"/>
      <c r="AK4" s="387"/>
      <c r="AL4" s="387"/>
      <c r="AM4" s="387"/>
      <c r="AN4" s="387"/>
      <c r="AO4" s="387"/>
      <c r="AP4" s="387"/>
      <c r="AQ4" s="387"/>
      <c r="AR4" s="387"/>
      <c r="AS4" s="88"/>
    </row>
    <row r="5" spans="1:45" s="3" customFormat="1" x14ac:dyDescent="0.7">
      <c r="A5" s="384"/>
      <c r="B5" s="385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  <c r="AF5" s="385"/>
      <c r="AG5" s="385"/>
      <c r="AH5" s="385"/>
      <c r="AI5" s="385"/>
      <c r="AJ5" s="385"/>
      <c r="AK5" s="385"/>
      <c r="AL5" s="385"/>
      <c r="AM5" s="385"/>
      <c r="AN5" s="385"/>
      <c r="AO5" s="385"/>
      <c r="AP5" s="385"/>
      <c r="AQ5" s="385"/>
      <c r="AR5" s="385"/>
      <c r="AS5" s="88"/>
    </row>
    <row r="6" spans="1:45" s="3" customFormat="1" x14ac:dyDescent="0.7">
      <c r="A6" s="384" t="s">
        <v>31</v>
      </c>
      <c r="B6" s="385"/>
      <c r="C6" s="385"/>
      <c r="D6" s="385"/>
      <c r="E6" s="385"/>
      <c r="F6" s="385"/>
      <c r="G6" s="385"/>
      <c r="H6" s="385"/>
      <c r="I6" s="385"/>
      <c r="J6" s="385"/>
      <c r="K6" s="385"/>
      <c r="L6" s="385"/>
      <c r="M6" s="385"/>
      <c r="N6" s="385"/>
      <c r="O6" s="385"/>
      <c r="P6" s="385"/>
      <c r="Q6" s="385"/>
      <c r="R6" s="385"/>
      <c r="S6" s="385"/>
      <c r="T6" s="385"/>
      <c r="U6" s="385"/>
      <c r="V6" s="385"/>
      <c r="W6" s="385"/>
      <c r="X6" s="385"/>
      <c r="Y6" s="385"/>
      <c r="Z6" s="385"/>
      <c r="AA6" s="385"/>
      <c r="AB6" s="385"/>
      <c r="AC6" s="385"/>
      <c r="AD6" s="385"/>
      <c r="AE6" s="385"/>
      <c r="AF6" s="385"/>
      <c r="AG6" s="385"/>
      <c r="AH6" s="385"/>
      <c r="AI6" s="385"/>
      <c r="AJ6" s="385"/>
      <c r="AK6" s="385"/>
      <c r="AL6" s="385"/>
      <c r="AM6" s="385"/>
      <c r="AN6" s="385"/>
      <c r="AO6" s="385"/>
      <c r="AP6" s="385"/>
      <c r="AQ6" s="385"/>
      <c r="AR6" s="385"/>
      <c r="AS6" s="88"/>
    </row>
    <row r="7" spans="1:45" ht="23.65" thickBot="1" x14ac:dyDescent="0.75">
      <c r="A7" s="394"/>
      <c r="B7" s="395"/>
      <c r="C7" s="395"/>
      <c r="D7" s="395"/>
      <c r="E7" s="395"/>
      <c r="F7" s="396"/>
      <c r="G7" s="396"/>
      <c r="H7" s="396"/>
      <c r="I7" s="396"/>
      <c r="J7" s="396"/>
      <c r="K7" s="396"/>
      <c r="L7" s="396"/>
      <c r="M7" s="396"/>
      <c r="N7" s="396"/>
      <c r="O7" s="396"/>
      <c r="P7" s="396"/>
      <c r="Q7" s="396"/>
      <c r="R7" s="396"/>
      <c r="S7" s="396"/>
      <c r="T7" s="396"/>
      <c r="U7" s="396"/>
      <c r="V7" s="396"/>
      <c r="W7" s="396"/>
      <c r="X7" s="396"/>
      <c r="Y7" s="396"/>
      <c r="Z7" s="396"/>
      <c r="AA7" s="396"/>
      <c r="AB7" s="396"/>
      <c r="AC7" s="396"/>
      <c r="AD7" s="396"/>
      <c r="AE7" s="396"/>
      <c r="AF7" s="396"/>
      <c r="AG7" s="396"/>
      <c r="AH7" s="396"/>
      <c r="AI7" s="396"/>
      <c r="AJ7" s="396"/>
      <c r="AK7" s="396"/>
      <c r="AL7" s="396"/>
      <c r="AM7" s="396"/>
      <c r="AN7" s="396"/>
      <c r="AO7" s="396"/>
      <c r="AP7" s="396"/>
      <c r="AQ7" s="396"/>
      <c r="AR7" s="396"/>
      <c r="AS7" s="88"/>
    </row>
    <row r="8" spans="1:45" ht="15.75" customHeight="1" thickTop="1" x14ac:dyDescent="0.45">
      <c r="A8" s="375" t="s">
        <v>32</v>
      </c>
      <c r="B8" s="397" t="s">
        <v>0</v>
      </c>
      <c r="C8" s="400" t="s">
        <v>1</v>
      </c>
      <c r="D8" s="403" t="s">
        <v>2</v>
      </c>
      <c r="E8" s="378"/>
      <c r="F8" s="415" t="s">
        <v>129</v>
      </c>
      <c r="G8" s="416"/>
      <c r="H8" s="417"/>
      <c r="I8" s="407" t="s">
        <v>136</v>
      </c>
      <c r="J8" s="408"/>
      <c r="K8" s="408"/>
      <c r="L8" s="408"/>
      <c r="M8" s="408"/>
      <c r="N8" s="409"/>
      <c r="O8" s="407" t="s">
        <v>3</v>
      </c>
      <c r="P8" s="408"/>
      <c r="Q8" s="408"/>
      <c r="R8" s="408"/>
      <c r="S8" s="408"/>
      <c r="T8" s="408"/>
      <c r="U8" s="408"/>
      <c r="V8" s="408"/>
      <c r="W8" s="408"/>
      <c r="X8" s="409"/>
      <c r="Y8" s="407" t="s">
        <v>11</v>
      </c>
      <c r="Z8" s="408"/>
      <c r="AA8" s="408"/>
      <c r="AB8" s="408"/>
      <c r="AC8" s="408"/>
      <c r="AD8" s="408"/>
      <c r="AE8" s="408"/>
      <c r="AF8" s="408"/>
      <c r="AG8" s="408"/>
      <c r="AH8" s="409"/>
      <c r="AI8" s="407" t="s">
        <v>14</v>
      </c>
      <c r="AJ8" s="408"/>
      <c r="AK8" s="408"/>
      <c r="AL8" s="408"/>
      <c r="AM8" s="408"/>
      <c r="AN8" s="408"/>
      <c r="AO8" s="408"/>
      <c r="AP8" s="408"/>
      <c r="AQ8" s="408"/>
      <c r="AR8" s="409"/>
      <c r="AS8" s="373" t="s">
        <v>126</v>
      </c>
    </row>
    <row r="9" spans="1:45" ht="15" customHeight="1" thickBot="1" x14ac:dyDescent="0.5">
      <c r="A9" s="376"/>
      <c r="B9" s="398"/>
      <c r="C9" s="401"/>
      <c r="D9" s="404"/>
      <c r="E9" s="381"/>
      <c r="F9" s="418"/>
      <c r="G9" s="419"/>
      <c r="H9" s="420"/>
      <c r="I9" s="413"/>
      <c r="J9" s="382"/>
      <c r="K9" s="382"/>
      <c r="L9" s="382"/>
      <c r="M9" s="382"/>
      <c r="N9" s="414"/>
      <c r="O9" s="410"/>
      <c r="P9" s="411"/>
      <c r="Q9" s="411"/>
      <c r="R9" s="411"/>
      <c r="S9" s="411"/>
      <c r="T9" s="411"/>
      <c r="U9" s="411"/>
      <c r="V9" s="411"/>
      <c r="W9" s="411"/>
      <c r="X9" s="412"/>
      <c r="Y9" s="410"/>
      <c r="Z9" s="411"/>
      <c r="AA9" s="411"/>
      <c r="AB9" s="411"/>
      <c r="AC9" s="411"/>
      <c r="AD9" s="411"/>
      <c r="AE9" s="411"/>
      <c r="AF9" s="411"/>
      <c r="AG9" s="411"/>
      <c r="AH9" s="412"/>
      <c r="AI9" s="410"/>
      <c r="AJ9" s="411"/>
      <c r="AK9" s="411"/>
      <c r="AL9" s="411"/>
      <c r="AM9" s="411"/>
      <c r="AN9" s="411"/>
      <c r="AO9" s="411"/>
      <c r="AP9" s="411"/>
      <c r="AQ9" s="411"/>
      <c r="AR9" s="412"/>
      <c r="AS9" s="373"/>
    </row>
    <row r="10" spans="1:45" ht="15.75" customHeight="1" x14ac:dyDescent="0.45">
      <c r="A10" s="376"/>
      <c r="B10" s="398"/>
      <c r="C10" s="401"/>
      <c r="D10" s="404"/>
      <c r="E10" s="381"/>
      <c r="F10" s="418"/>
      <c r="G10" s="419"/>
      <c r="H10" s="420"/>
      <c r="I10" s="413"/>
      <c r="J10" s="382"/>
      <c r="K10" s="382"/>
      <c r="L10" s="382"/>
      <c r="M10" s="382"/>
      <c r="N10" s="414"/>
      <c r="O10" s="407" t="s">
        <v>8</v>
      </c>
      <c r="P10" s="408"/>
      <c r="Q10" s="408"/>
      <c r="R10" s="408"/>
      <c r="S10" s="409"/>
      <c r="T10" s="407" t="s">
        <v>134</v>
      </c>
      <c r="U10" s="408"/>
      <c r="V10" s="408"/>
      <c r="W10" s="408"/>
      <c r="X10" s="409"/>
      <c r="Y10" s="407" t="s">
        <v>12</v>
      </c>
      <c r="Z10" s="408"/>
      <c r="AA10" s="408"/>
      <c r="AB10" s="408"/>
      <c r="AC10" s="409"/>
      <c r="AD10" s="407" t="s">
        <v>13</v>
      </c>
      <c r="AE10" s="408"/>
      <c r="AF10" s="408"/>
      <c r="AG10" s="408"/>
      <c r="AH10" s="409"/>
      <c r="AI10" s="407" t="s">
        <v>15</v>
      </c>
      <c r="AJ10" s="408"/>
      <c r="AK10" s="408"/>
      <c r="AL10" s="408"/>
      <c r="AM10" s="409"/>
      <c r="AN10" s="407" t="s">
        <v>135</v>
      </c>
      <c r="AO10" s="408"/>
      <c r="AP10" s="408"/>
      <c r="AQ10" s="408"/>
      <c r="AR10" s="409"/>
      <c r="AS10" s="373"/>
    </row>
    <row r="11" spans="1:45" ht="14.65" thickBot="1" x14ac:dyDescent="0.5">
      <c r="A11" s="376"/>
      <c r="B11" s="398"/>
      <c r="C11" s="401"/>
      <c r="D11" s="404"/>
      <c r="E11" s="406"/>
      <c r="F11" s="421"/>
      <c r="G11" s="422"/>
      <c r="H11" s="423"/>
      <c r="I11" s="410"/>
      <c r="J11" s="411"/>
      <c r="K11" s="411"/>
      <c r="L11" s="411"/>
      <c r="M11" s="411"/>
      <c r="N11" s="412"/>
      <c r="O11" s="410"/>
      <c r="P11" s="411"/>
      <c r="Q11" s="411"/>
      <c r="R11" s="411"/>
      <c r="S11" s="412"/>
      <c r="T11" s="410"/>
      <c r="U11" s="411"/>
      <c r="V11" s="411"/>
      <c r="W11" s="411"/>
      <c r="X11" s="412"/>
      <c r="Y11" s="410"/>
      <c r="Z11" s="411"/>
      <c r="AA11" s="411"/>
      <c r="AB11" s="411"/>
      <c r="AC11" s="412"/>
      <c r="AD11" s="410"/>
      <c r="AE11" s="411"/>
      <c r="AF11" s="411"/>
      <c r="AG11" s="411"/>
      <c r="AH11" s="412"/>
      <c r="AI11" s="410"/>
      <c r="AJ11" s="411"/>
      <c r="AK11" s="411"/>
      <c r="AL11" s="411"/>
      <c r="AM11" s="412"/>
      <c r="AN11" s="410"/>
      <c r="AO11" s="411"/>
      <c r="AP11" s="411"/>
      <c r="AQ11" s="411"/>
      <c r="AR11" s="412"/>
      <c r="AS11" s="373"/>
    </row>
    <row r="12" spans="1:45" ht="161.25" customHeight="1" thickTop="1" thickBot="1" x14ac:dyDescent="0.5">
      <c r="A12" s="377"/>
      <c r="B12" s="399"/>
      <c r="C12" s="402"/>
      <c r="D12" s="405"/>
      <c r="E12" s="13" t="s">
        <v>4</v>
      </c>
      <c r="F12" s="220" t="s">
        <v>130</v>
      </c>
      <c r="G12" s="220" t="s">
        <v>131</v>
      </c>
      <c r="H12" s="220" t="s">
        <v>9</v>
      </c>
      <c r="I12" s="77" t="s">
        <v>5</v>
      </c>
      <c r="J12" s="77" t="s">
        <v>137</v>
      </c>
      <c r="K12" s="76" t="s">
        <v>6</v>
      </c>
      <c r="L12" s="77" t="s">
        <v>7</v>
      </c>
      <c r="M12" s="77" t="s">
        <v>101</v>
      </c>
      <c r="N12" s="77" t="s">
        <v>9</v>
      </c>
      <c r="O12" s="76" t="s">
        <v>5</v>
      </c>
      <c r="P12" s="77" t="s">
        <v>137</v>
      </c>
      <c r="Q12" s="77" t="s">
        <v>6</v>
      </c>
      <c r="R12" s="77" t="s">
        <v>97</v>
      </c>
      <c r="S12" s="78" t="s">
        <v>9</v>
      </c>
      <c r="T12" s="77" t="s">
        <v>5</v>
      </c>
      <c r="U12" s="77" t="s">
        <v>137</v>
      </c>
      <c r="V12" s="77" t="s">
        <v>6</v>
      </c>
      <c r="W12" s="77" t="s">
        <v>97</v>
      </c>
      <c r="X12" s="76" t="s">
        <v>9</v>
      </c>
      <c r="Y12" s="76" t="s">
        <v>5</v>
      </c>
      <c r="Z12" s="77" t="s">
        <v>137</v>
      </c>
      <c r="AA12" s="77" t="s">
        <v>138</v>
      </c>
      <c r="AB12" s="77" t="s">
        <v>97</v>
      </c>
      <c r="AC12" s="237" t="s">
        <v>9</v>
      </c>
      <c r="AD12" s="77" t="s">
        <v>5</v>
      </c>
      <c r="AE12" s="77" t="s">
        <v>137</v>
      </c>
      <c r="AF12" s="77" t="s">
        <v>138</v>
      </c>
      <c r="AG12" s="77" t="s">
        <v>97</v>
      </c>
      <c r="AH12" s="238" t="s">
        <v>9</v>
      </c>
      <c r="AI12" s="76" t="s">
        <v>5</v>
      </c>
      <c r="AJ12" s="76" t="s">
        <v>137</v>
      </c>
      <c r="AK12" s="77" t="s">
        <v>138</v>
      </c>
      <c r="AL12" s="77" t="s">
        <v>97</v>
      </c>
      <c r="AM12" s="237" t="s">
        <v>9</v>
      </c>
      <c r="AN12" s="77" t="s">
        <v>5</v>
      </c>
      <c r="AO12" s="76" t="s">
        <v>137</v>
      </c>
      <c r="AP12" s="77" t="s">
        <v>6</v>
      </c>
      <c r="AQ12" s="77" t="s">
        <v>97</v>
      </c>
      <c r="AR12" s="238" t="s">
        <v>9</v>
      </c>
      <c r="AS12" s="374"/>
    </row>
    <row r="13" spans="1:45" ht="24.75" customHeight="1" thickTop="1" thickBot="1" x14ac:dyDescent="0.75">
      <c r="A13" s="79"/>
      <c r="B13" s="79">
        <v>1</v>
      </c>
      <c r="C13" s="19">
        <v>2</v>
      </c>
      <c r="D13" s="19">
        <v>3</v>
      </c>
      <c r="E13" s="19">
        <v>4</v>
      </c>
      <c r="F13" s="19">
        <v>5</v>
      </c>
      <c r="G13" s="19">
        <v>6</v>
      </c>
      <c r="H13" s="19">
        <v>7</v>
      </c>
      <c r="I13" s="19">
        <v>8</v>
      </c>
      <c r="J13" s="19">
        <v>9</v>
      </c>
      <c r="K13" s="18">
        <v>10</v>
      </c>
      <c r="L13" s="19">
        <v>11</v>
      </c>
      <c r="M13" s="19">
        <v>12</v>
      </c>
      <c r="N13" s="19">
        <v>13</v>
      </c>
      <c r="O13" s="18">
        <v>14</v>
      </c>
      <c r="P13" s="19">
        <v>15</v>
      </c>
      <c r="Q13" s="19">
        <v>16</v>
      </c>
      <c r="R13" s="19">
        <v>17</v>
      </c>
      <c r="S13" s="20">
        <v>18</v>
      </c>
      <c r="T13" s="19">
        <v>19</v>
      </c>
      <c r="U13" s="19">
        <v>20</v>
      </c>
      <c r="V13" s="19">
        <v>21</v>
      </c>
      <c r="W13" s="19">
        <v>22</v>
      </c>
      <c r="X13" s="21">
        <v>23</v>
      </c>
      <c r="Y13" s="21">
        <v>24</v>
      </c>
      <c r="Z13" s="22">
        <v>25</v>
      </c>
      <c r="AA13" s="19">
        <v>26</v>
      </c>
      <c r="AB13" s="19">
        <v>27</v>
      </c>
      <c r="AC13" s="23">
        <v>28</v>
      </c>
      <c r="AD13" s="22">
        <v>29</v>
      </c>
      <c r="AE13" s="22">
        <v>30</v>
      </c>
      <c r="AF13" s="19">
        <v>31</v>
      </c>
      <c r="AG13" s="19">
        <v>32</v>
      </c>
      <c r="AH13" s="22">
        <v>33</v>
      </c>
      <c r="AI13" s="21">
        <v>34</v>
      </c>
      <c r="AJ13" s="21">
        <v>35</v>
      </c>
      <c r="AK13" s="19">
        <v>36</v>
      </c>
      <c r="AL13" s="19">
        <v>37</v>
      </c>
      <c r="AM13" s="23">
        <v>38</v>
      </c>
      <c r="AN13" s="22">
        <v>39</v>
      </c>
      <c r="AO13" s="21">
        <v>40</v>
      </c>
      <c r="AP13" s="19">
        <v>41</v>
      </c>
      <c r="AQ13" s="19">
        <v>42</v>
      </c>
      <c r="AR13" s="86">
        <v>43</v>
      </c>
      <c r="AS13" s="374"/>
    </row>
    <row r="14" spans="1:45" ht="24.75" customHeight="1" thickTop="1" thickBot="1" x14ac:dyDescent="0.75">
      <c r="A14" s="79">
        <v>1</v>
      </c>
      <c r="B14" s="80" t="s">
        <v>26</v>
      </c>
      <c r="D14" s="25"/>
      <c r="M14" s="25"/>
      <c r="N14" s="25"/>
      <c r="R14" s="25"/>
      <c r="T14" s="25"/>
      <c r="U14" s="25"/>
      <c r="V14" s="25"/>
      <c r="W14" s="25"/>
      <c r="AB14" s="25"/>
      <c r="AG14" s="25"/>
      <c r="AL14" s="25"/>
      <c r="AQ14" s="25"/>
      <c r="AR14" s="25"/>
      <c r="AS14" s="88"/>
    </row>
    <row r="15" spans="1:45" ht="24" thickTop="1" thickBot="1" x14ac:dyDescent="0.75">
      <c r="A15" s="81">
        <v>7</v>
      </c>
      <c r="B15" s="80"/>
      <c r="C15" s="24" t="s">
        <v>27</v>
      </c>
      <c r="D15" s="24"/>
      <c r="E15" s="244"/>
      <c r="F15" s="52"/>
      <c r="G15" s="52"/>
      <c r="H15" s="243"/>
      <c r="I15" s="26"/>
      <c r="J15" s="52"/>
      <c r="K15" s="24"/>
      <c r="L15" s="24"/>
      <c r="M15" s="24"/>
      <c r="N15" s="24"/>
      <c r="O15" s="240"/>
      <c r="P15" s="26"/>
      <c r="Q15" s="24"/>
      <c r="R15" s="52"/>
      <c r="S15" s="24"/>
      <c r="T15" s="82"/>
      <c r="U15" s="24"/>
      <c r="V15" s="24"/>
      <c r="W15" s="24"/>
      <c r="X15" s="24"/>
      <c r="Y15" s="24"/>
      <c r="Z15" s="24"/>
      <c r="AA15" s="24"/>
      <c r="AB15" s="24"/>
      <c r="AC15" s="54"/>
      <c r="AD15" s="26"/>
      <c r="AE15" s="24"/>
      <c r="AF15" s="24"/>
      <c r="AG15" s="24"/>
      <c r="AH15" s="24"/>
      <c r="AI15" s="52"/>
      <c r="AJ15" s="26"/>
      <c r="AK15" s="24"/>
      <c r="AL15" s="52"/>
      <c r="AM15" s="54"/>
      <c r="AN15" s="53"/>
      <c r="AO15" s="52"/>
      <c r="AP15" s="53"/>
      <c r="AQ15" s="53"/>
      <c r="AR15" s="52"/>
      <c r="AS15" s="239"/>
    </row>
    <row r="16" spans="1:45" ht="24" thickTop="1" thickBot="1" x14ac:dyDescent="0.75">
      <c r="A16" s="79">
        <v>8</v>
      </c>
      <c r="B16" s="83" t="s">
        <v>28</v>
      </c>
      <c r="C16" s="52"/>
      <c r="AS16" s="88"/>
    </row>
    <row r="17" spans="1:45" ht="24" thickTop="1" thickBot="1" x14ac:dyDescent="0.75">
      <c r="A17" s="81"/>
      <c r="B17" s="390" t="s">
        <v>119</v>
      </c>
      <c r="C17" s="391"/>
      <c r="D17" s="98"/>
      <c r="E17" s="98"/>
      <c r="F17" s="98"/>
      <c r="G17" s="98"/>
      <c r="H17" s="98"/>
      <c r="I17" s="98"/>
      <c r="J17" s="98"/>
      <c r="K17" s="98"/>
      <c r="L17" s="98"/>
      <c r="M17" s="99"/>
      <c r="N17" s="99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100"/>
    </row>
    <row r="18" spans="1:45" ht="24" thickTop="1" thickBot="1" x14ac:dyDescent="0.75">
      <c r="A18" s="81">
        <v>9</v>
      </c>
      <c r="B18" s="101" t="s">
        <v>69</v>
      </c>
      <c r="C18" s="102" t="s">
        <v>85</v>
      </c>
      <c r="D18" s="103" t="s">
        <v>65</v>
      </c>
      <c r="E18" s="104">
        <v>50</v>
      </c>
      <c r="F18" s="104"/>
      <c r="G18" s="104"/>
      <c r="H18" s="104"/>
      <c r="I18" s="104">
        <v>20</v>
      </c>
      <c r="J18" s="104">
        <v>30</v>
      </c>
      <c r="K18" s="104"/>
      <c r="L18" s="104"/>
      <c r="M18" s="105"/>
      <c r="N18" s="69">
        <v>4</v>
      </c>
      <c r="O18" s="106"/>
      <c r="P18" s="104"/>
      <c r="Q18" s="107"/>
      <c r="R18" s="107"/>
      <c r="S18" s="108"/>
      <c r="T18" s="109"/>
      <c r="U18" s="110"/>
      <c r="V18" s="107"/>
      <c r="W18" s="107"/>
      <c r="X18" s="487"/>
      <c r="Y18" s="488"/>
      <c r="Z18" s="489"/>
      <c r="AA18" s="489"/>
      <c r="AB18" s="489"/>
      <c r="AC18" s="490"/>
      <c r="AD18" s="491">
        <v>20</v>
      </c>
      <c r="AE18" s="489">
        <v>30</v>
      </c>
      <c r="AF18" s="489"/>
      <c r="AG18" s="489"/>
      <c r="AH18" s="492">
        <v>4</v>
      </c>
      <c r="AI18" s="493"/>
      <c r="AJ18" s="494"/>
      <c r="AK18" s="494"/>
      <c r="AL18" s="494"/>
      <c r="AM18" s="495"/>
      <c r="AN18" s="493"/>
      <c r="AO18" s="494"/>
      <c r="AP18" s="494"/>
      <c r="AQ18" s="494"/>
      <c r="AR18" s="496"/>
      <c r="AS18" s="497">
        <v>3</v>
      </c>
    </row>
    <row r="19" spans="1:45" ht="24" thickTop="1" thickBot="1" x14ac:dyDescent="0.75">
      <c r="A19" s="79">
        <v>10</v>
      </c>
      <c r="B19" s="114" t="s">
        <v>70</v>
      </c>
      <c r="C19" s="115" t="s">
        <v>87</v>
      </c>
      <c r="D19" s="116" t="s">
        <v>67</v>
      </c>
      <c r="E19" s="116">
        <v>40</v>
      </c>
      <c r="F19" s="117"/>
      <c r="G19" s="117"/>
      <c r="H19" s="117"/>
      <c r="I19" s="117">
        <v>20</v>
      </c>
      <c r="J19" s="116">
        <v>20</v>
      </c>
      <c r="K19" s="116"/>
      <c r="L19" s="116"/>
      <c r="M19" s="116"/>
      <c r="N19" s="68">
        <v>3</v>
      </c>
      <c r="O19" s="118"/>
      <c r="P19" s="116"/>
      <c r="Q19" s="117"/>
      <c r="R19" s="117"/>
      <c r="S19" s="119"/>
      <c r="T19" s="118"/>
      <c r="U19" s="116"/>
      <c r="V19" s="117"/>
      <c r="W19" s="117"/>
      <c r="X19" s="498"/>
      <c r="Y19" s="499"/>
      <c r="Z19" s="500"/>
      <c r="AA19" s="500"/>
      <c r="AB19" s="500"/>
      <c r="AC19" s="501"/>
      <c r="AD19" s="502">
        <v>20</v>
      </c>
      <c r="AE19" s="500">
        <v>20</v>
      </c>
      <c r="AF19" s="500"/>
      <c r="AG19" s="500"/>
      <c r="AH19" s="498">
        <v>3</v>
      </c>
      <c r="AI19" s="499"/>
      <c r="AJ19" s="500"/>
      <c r="AK19" s="500"/>
      <c r="AL19" s="500"/>
      <c r="AM19" s="501"/>
      <c r="AN19" s="499"/>
      <c r="AO19" s="500"/>
      <c r="AP19" s="500"/>
      <c r="AQ19" s="500"/>
      <c r="AR19" s="503"/>
      <c r="AS19" s="497">
        <v>2</v>
      </c>
    </row>
    <row r="20" spans="1:45" ht="24" thickTop="1" thickBot="1" x14ac:dyDescent="0.75">
      <c r="A20" s="81">
        <v>11</v>
      </c>
      <c r="B20" s="114" t="s">
        <v>71</v>
      </c>
      <c r="C20" s="115" t="s">
        <v>89</v>
      </c>
      <c r="D20" s="116" t="s">
        <v>67</v>
      </c>
      <c r="E20" s="116">
        <v>50</v>
      </c>
      <c r="F20" s="117"/>
      <c r="G20" s="117"/>
      <c r="H20" s="117"/>
      <c r="I20" s="117">
        <v>25</v>
      </c>
      <c r="J20" s="116">
        <v>25</v>
      </c>
      <c r="K20" s="116"/>
      <c r="L20" s="116"/>
      <c r="M20" s="116"/>
      <c r="N20" s="68">
        <v>3</v>
      </c>
      <c r="O20" s="118"/>
      <c r="P20" s="116"/>
      <c r="Q20" s="117"/>
      <c r="R20" s="117"/>
      <c r="S20" s="119"/>
      <c r="T20" s="118"/>
      <c r="U20" s="116"/>
      <c r="V20" s="117"/>
      <c r="W20" s="117"/>
      <c r="X20" s="498"/>
      <c r="Y20" s="499">
        <v>25</v>
      </c>
      <c r="Z20" s="500">
        <v>25</v>
      </c>
      <c r="AA20" s="500"/>
      <c r="AB20" s="500"/>
      <c r="AC20" s="504">
        <v>3</v>
      </c>
      <c r="AD20" s="505"/>
      <c r="AE20" s="506"/>
      <c r="AF20" s="500"/>
      <c r="AG20" s="500"/>
      <c r="AH20" s="498"/>
      <c r="AI20" s="499"/>
      <c r="AJ20" s="500"/>
      <c r="AK20" s="500"/>
      <c r="AL20" s="500"/>
      <c r="AM20" s="501"/>
      <c r="AN20" s="499"/>
      <c r="AO20" s="500"/>
      <c r="AP20" s="500"/>
      <c r="AQ20" s="500"/>
      <c r="AR20" s="503"/>
      <c r="AS20" s="497">
        <v>2</v>
      </c>
    </row>
    <row r="21" spans="1:45" ht="47.25" thickTop="1" thickBot="1" x14ac:dyDescent="0.75">
      <c r="A21" s="79">
        <v>12</v>
      </c>
      <c r="B21" s="114" t="s">
        <v>73</v>
      </c>
      <c r="C21" s="120" t="s">
        <v>91</v>
      </c>
      <c r="D21" s="116" t="s">
        <v>67</v>
      </c>
      <c r="E21" s="105">
        <v>60</v>
      </c>
      <c r="F21" s="105"/>
      <c r="G21" s="105"/>
      <c r="H21" s="105"/>
      <c r="I21" s="116">
        <v>30</v>
      </c>
      <c r="J21" s="105">
        <v>30</v>
      </c>
      <c r="K21" s="116"/>
      <c r="L21" s="116"/>
      <c r="M21" s="116"/>
      <c r="N21" s="68">
        <v>4</v>
      </c>
      <c r="O21" s="118"/>
      <c r="P21" s="116"/>
      <c r="Q21" s="117"/>
      <c r="R21" s="117"/>
      <c r="S21" s="119"/>
      <c r="T21" s="118"/>
      <c r="U21" s="116"/>
      <c r="V21" s="117"/>
      <c r="W21" s="117"/>
      <c r="X21" s="498"/>
      <c r="Y21" s="499">
        <v>30</v>
      </c>
      <c r="Z21" s="500">
        <v>30</v>
      </c>
      <c r="AA21" s="500"/>
      <c r="AB21" s="500"/>
      <c r="AC21" s="501">
        <v>4</v>
      </c>
      <c r="AD21" s="507"/>
      <c r="AE21" s="506"/>
      <c r="AF21" s="500"/>
      <c r="AG21" s="500"/>
      <c r="AH21" s="508"/>
      <c r="AI21" s="499"/>
      <c r="AJ21" s="500"/>
      <c r="AK21" s="500"/>
      <c r="AL21" s="500"/>
      <c r="AM21" s="501"/>
      <c r="AN21" s="499"/>
      <c r="AO21" s="500"/>
      <c r="AP21" s="500"/>
      <c r="AQ21" s="500"/>
      <c r="AR21" s="503"/>
      <c r="AS21" s="497">
        <v>3</v>
      </c>
    </row>
    <row r="22" spans="1:45" ht="24" thickTop="1" thickBot="1" x14ac:dyDescent="0.75">
      <c r="A22" s="81">
        <v>13</v>
      </c>
      <c r="B22" s="121" t="s">
        <v>74</v>
      </c>
      <c r="C22" s="122" t="s">
        <v>93</v>
      </c>
      <c r="D22" s="123" t="s">
        <v>66</v>
      </c>
      <c r="E22" s="105">
        <v>90</v>
      </c>
      <c r="F22" s="141"/>
      <c r="G22" s="141"/>
      <c r="H22" s="141"/>
      <c r="I22" s="123">
        <v>40</v>
      </c>
      <c r="J22" s="123">
        <v>50</v>
      </c>
      <c r="K22" s="123"/>
      <c r="L22" s="123"/>
      <c r="M22" s="123"/>
      <c r="N22" s="124">
        <v>6</v>
      </c>
      <c r="O22" s="125"/>
      <c r="P22" s="126"/>
      <c r="Q22" s="127"/>
      <c r="R22" s="127"/>
      <c r="S22" s="128"/>
      <c r="T22" s="125"/>
      <c r="U22" s="126"/>
      <c r="V22" s="127"/>
      <c r="W22" s="127"/>
      <c r="X22" s="509"/>
      <c r="Y22" s="510">
        <v>15</v>
      </c>
      <c r="Z22" s="511">
        <v>15</v>
      </c>
      <c r="AA22" s="512"/>
      <c r="AB22" s="512"/>
      <c r="AC22" s="504">
        <v>2</v>
      </c>
      <c r="AD22" s="513">
        <v>25</v>
      </c>
      <c r="AE22" s="506">
        <v>35</v>
      </c>
      <c r="AF22" s="514"/>
      <c r="AG22" s="514"/>
      <c r="AH22" s="515">
        <v>4</v>
      </c>
      <c r="AI22" s="516"/>
      <c r="AJ22" s="517"/>
      <c r="AK22" s="517"/>
      <c r="AL22" s="517"/>
      <c r="AM22" s="518"/>
      <c r="AN22" s="516"/>
      <c r="AO22" s="517"/>
      <c r="AP22" s="517"/>
      <c r="AQ22" s="517"/>
      <c r="AR22" s="519"/>
      <c r="AS22" s="497">
        <v>4</v>
      </c>
    </row>
    <row r="23" spans="1:45" ht="24" thickTop="1" thickBot="1" x14ac:dyDescent="0.75">
      <c r="A23" s="79">
        <v>14</v>
      </c>
      <c r="B23" s="130"/>
      <c r="C23" s="131" t="s">
        <v>29</v>
      </c>
      <c r="D23" s="131"/>
      <c r="E23" s="107">
        <v>290</v>
      </c>
      <c r="F23" s="131"/>
      <c r="G23" s="131"/>
      <c r="H23" s="131"/>
      <c r="I23" s="131">
        <f>SUM(I18:I22)</f>
        <v>135</v>
      </c>
      <c r="J23" s="131">
        <f>SUM(J18:J22)</f>
        <v>155</v>
      </c>
      <c r="K23" s="131"/>
      <c r="L23" s="131"/>
      <c r="M23" s="131"/>
      <c r="N23" s="131">
        <f>SUM(N18:N22)</f>
        <v>20</v>
      </c>
      <c r="O23" s="133"/>
      <c r="P23" s="133"/>
      <c r="Q23" s="134"/>
      <c r="R23" s="131"/>
      <c r="S23" s="135"/>
      <c r="T23" s="133"/>
      <c r="U23" s="131"/>
      <c r="V23" s="131"/>
      <c r="W23" s="134"/>
      <c r="X23" s="520"/>
      <c r="Y23" s="520">
        <f t="shared" ref="Y23:AH23" si="0">SUM(Y18:Y22)</f>
        <v>70</v>
      </c>
      <c r="Z23" s="520">
        <f t="shared" si="0"/>
        <v>70</v>
      </c>
      <c r="AA23" s="520"/>
      <c r="AB23" s="520"/>
      <c r="AC23" s="521">
        <f t="shared" si="0"/>
        <v>9</v>
      </c>
      <c r="AD23" s="522">
        <f t="shared" si="0"/>
        <v>65</v>
      </c>
      <c r="AE23" s="520">
        <f t="shared" si="0"/>
        <v>85</v>
      </c>
      <c r="AF23" s="520"/>
      <c r="AG23" s="520"/>
      <c r="AH23" s="520">
        <f t="shared" si="0"/>
        <v>11</v>
      </c>
      <c r="AI23" s="523"/>
      <c r="AJ23" s="524"/>
      <c r="AK23" s="525"/>
      <c r="AL23" s="525"/>
      <c r="AM23" s="526"/>
      <c r="AN23" s="527"/>
      <c r="AO23" s="520"/>
      <c r="AP23" s="524"/>
      <c r="AQ23" s="524"/>
      <c r="AR23" s="525"/>
      <c r="AS23" s="497"/>
    </row>
    <row r="24" spans="1:45" ht="24" thickTop="1" thickBot="1" x14ac:dyDescent="0.75">
      <c r="A24" s="81">
        <v>15</v>
      </c>
      <c r="B24" s="228"/>
      <c r="C24" s="229" t="s">
        <v>120</v>
      </c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7"/>
      <c r="T24" s="132"/>
      <c r="U24" s="132"/>
      <c r="V24" s="132"/>
      <c r="W24" s="132"/>
      <c r="X24" s="528"/>
      <c r="Y24" s="528"/>
      <c r="Z24" s="528"/>
      <c r="AA24" s="528"/>
      <c r="AB24" s="528"/>
      <c r="AC24" s="529"/>
      <c r="AD24" s="528"/>
      <c r="AE24" s="528"/>
      <c r="AF24" s="528"/>
      <c r="AG24" s="528"/>
      <c r="AH24" s="528"/>
      <c r="AI24" s="528"/>
      <c r="AJ24" s="528"/>
      <c r="AK24" s="528"/>
      <c r="AL24" s="528"/>
      <c r="AM24" s="528"/>
      <c r="AN24" s="530"/>
      <c r="AO24" s="528"/>
      <c r="AP24" s="528"/>
      <c r="AQ24" s="528"/>
      <c r="AR24" s="528"/>
      <c r="AS24" s="497"/>
    </row>
    <row r="25" spans="1:45" s="96" customFormat="1" ht="24" thickTop="1" thickBot="1" x14ac:dyDescent="0.75">
      <c r="A25" s="214">
        <v>16</v>
      </c>
      <c r="B25" s="230" t="s">
        <v>75</v>
      </c>
      <c r="C25" s="231" t="s">
        <v>80</v>
      </c>
      <c r="D25" s="226" t="s">
        <v>65</v>
      </c>
      <c r="E25" s="227">
        <v>50</v>
      </c>
      <c r="F25" s="227"/>
      <c r="G25" s="227"/>
      <c r="H25" s="227"/>
      <c r="I25" s="227">
        <v>30</v>
      </c>
      <c r="J25" s="227">
        <v>20</v>
      </c>
      <c r="K25" s="227"/>
      <c r="L25" s="227"/>
      <c r="M25" s="174"/>
      <c r="N25" s="172">
        <v>4</v>
      </c>
      <c r="O25" s="189"/>
      <c r="P25" s="174"/>
      <c r="Q25" s="186"/>
      <c r="R25" s="186"/>
      <c r="S25" s="188"/>
      <c r="T25" s="189"/>
      <c r="U25" s="174"/>
      <c r="V25" s="186"/>
      <c r="W25" s="186"/>
      <c r="X25" s="492"/>
      <c r="Y25" s="531">
        <v>30</v>
      </c>
      <c r="Z25" s="489">
        <v>20</v>
      </c>
      <c r="AA25" s="487"/>
      <c r="AB25" s="487"/>
      <c r="AC25" s="532">
        <v>4</v>
      </c>
      <c r="AD25" s="533"/>
      <c r="AE25" s="534"/>
      <c r="AF25" s="487"/>
      <c r="AG25" s="489"/>
      <c r="AH25" s="533"/>
      <c r="AI25" s="488"/>
      <c r="AJ25" s="493"/>
      <c r="AK25" s="494"/>
      <c r="AL25" s="494"/>
      <c r="AM25" s="495"/>
      <c r="AN25" s="493"/>
      <c r="AO25" s="494"/>
      <c r="AP25" s="494"/>
      <c r="AQ25" s="494"/>
      <c r="AR25" s="496"/>
      <c r="AS25" s="497">
        <v>3</v>
      </c>
    </row>
    <row r="26" spans="1:45" ht="47.25" thickTop="1" thickBot="1" x14ac:dyDescent="0.75">
      <c r="A26" s="81">
        <v>17</v>
      </c>
      <c r="B26" s="232" t="s">
        <v>77</v>
      </c>
      <c r="C26" s="233" t="s">
        <v>78</v>
      </c>
      <c r="D26" s="93" t="s">
        <v>66</v>
      </c>
      <c r="E26" s="92">
        <v>90</v>
      </c>
      <c r="F26" s="92"/>
      <c r="G26" s="92"/>
      <c r="H26" s="92"/>
      <c r="I26" s="92">
        <v>40</v>
      </c>
      <c r="J26" s="92">
        <v>50</v>
      </c>
      <c r="K26" s="92"/>
      <c r="L26" s="92"/>
      <c r="M26" s="92"/>
      <c r="N26" s="181">
        <v>6</v>
      </c>
      <c r="O26" s="93"/>
      <c r="P26" s="92"/>
      <c r="Q26" s="184"/>
      <c r="R26" s="184"/>
      <c r="S26" s="194"/>
      <c r="T26" s="93"/>
      <c r="U26" s="92"/>
      <c r="V26" s="186"/>
      <c r="W26" s="186"/>
      <c r="X26" s="535"/>
      <c r="Y26" s="507">
        <v>15</v>
      </c>
      <c r="Z26" s="506">
        <v>15</v>
      </c>
      <c r="AA26" s="514"/>
      <c r="AB26" s="514"/>
      <c r="AC26" s="536">
        <v>2</v>
      </c>
      <c r="AD26" s="507">
        <v>25</v>
      </c>
      <c r="AE26" s="514">
        <v>35</v>
      </c>
      <c r="AF26" s="500"/>
      <c r="AG26" s="500"/>
      <c r="AH26" s="537">
        <v>4</v>
      </c>
      <c r="AI26" s="493"/>
      <c r="AJ26" s="500"/>
      <c r="AK26" s="500"/>
      <c r="AL26" s="500"/>
      <c r="AM26" s="501"/>
      <c r="AN26" s="499"/>
      <c r="AO26" s="500"/>
      <c r="AP26" s="500"/>
      <c r="AQ26" s="500"/>
      <c r="AR26" s="503"/>
      <c r="AS26" s="497">
        <v>3</v>
      </c>
    </row>
    <row r="27" spans="1:45" ht="47.25" thickTop="1" thickBot="1" x14ac:dyDescent="0.75">
      <c r="A27" s="214">
        <v>18</v>
      </c>
      <c r="B27" s="232" t="s">
        <v>79</v>
      </c>
      <c r="C27" s="234" t="s">
        <v>82</v>
      </c>
      <c r="D27" s="93" t="s">
        <v>67</v>
      </c>
      <c r="E27" s="92">
        <v>45</v>
      </c>
      <c r="F27" s="92"/>
      <c r="G27" s="92"/>
      <c r="H27" s="92"/>
      <c r="I27" s="92">
        <v>20</v>
      </c>
      <c r="J27" s="92">
        <v>25</v>
      </c>
      <c r="K27" s="92"/>
      <c r="L27" s="92"/>
      <c r="M27" s="92"/>
      <c r="N27" s="181">
        <v>3</v>
      </c>
      <c r="O27" s="167"/>
      <c r="P27" s="168"/>
      <c r="Q27" s="202"/>
      <c r="R27" s="202"/>
      <c r="S27" s="204"/>
      <c r="T27" s="167"/>
      <c r="U27" s="168"/>
      <c r="V27" s="217"/>
      <c r="W27" s="217"/>
      <c r="X27" s="535"/>
      <c r="Y27" s="499"/>
      <c r="Z27" s="500"/>
      <c r="AA27" s="503"/>
      <c r="AB27" s="503"/>
      <c r="AC27" s="501"/>
      <c r="AD27" s="502">
        <v>20</v>
      </c>
      <c r="AE27" s="503">
        <v>25</v>
      </c>
      <c r="AF27" s="500"/>
      <c r="AG27" s="500"/>
      <c r="AH27" s="538">
        <v>3</v>
      </c>
      <c r="AI27" s="499"/>
      <c r="AJ27" s="500"/>
      <c r="AK27" s="500"/>
      <c r="AL27" s="500"/>
      <c r="AM27" s="501"/>
      <c r="AN27" s="499"/>
      <c r="AO27" s="500"/>
      <c r="AP27" s="500"/>
      <c r="AQ27" s="500"/>
      <c r="AR27" s="503"/>
      <c r="AS27" s="497">
        <v>2</v>
      </c>
    </row>
    <row r="28" spans="1:45" ht="24" thickTop="1" thickBot="1" x14ac:dyDescent="0.75">
      <c r="A28" s="81">
        <v>19</v>
      </c>
      <c r="B28" s="232" t="s">
        <v>81</v>
      </c>
      <c r="C28" s="235" t="s">
        <v>95</v>
      </c>
      <c r="D28" s="93" t="s">
        <v>67</v>
      </c>
      <c r="E28" s="92">
        <v>55</v>
      </c>
      <c r="F28" s="92"/>
      <c r="G28" s="92"/>
      <c r="H28" s="92"/>
      <c r="I28" s="92">
        <v>25</v>
      </c>
      <c r="J28" s="92">
        <v>30</v>
      </c>
      <c r="K28" s="92"/>
      <c r="L28" s="92"/>
      <c r="M28" s="92"/>
      <c r="N28" s="181">
        <v>4</v>
      </c>
      <c r="O28" s="93"/>
      <c r="P28" s="92"/>
      <c r="Q28" s="184"/>
      <c r="R28" s="184"/>
      <c r="S28" s="194"/>
      <c r="T28" s="93"/>
      <c r="U28" s="92"/>
      <c r="V28" s="184"/>
      <c r="W28" s="184"/>
      <c r="X28" s="498"/>
      <c r="Y28" s="499">
        <v>25</v>
      </c>
      <c r="Z28" s="500">
        <v>30</v>
      </c>
      <c r="AA28" s="503"/>
      <c r="AB28" s="503"/>
      <c r="AC28" s="501">
        <v>4</v>
      </c>
      <c r="AD28" s="502"/>
      <c r="AE28" s="503"/>
      <c r="AF28" s="500"/>
      <c r="AG28" s="500"/>
      <c r="AH28" s="538"/>
      <c r="AI28" s="499"/>
      <c r="AJ28" s="500"/>
      <c r="AK28" s="500"/>
      <c r="AL28" s="500"/>
      <c r="AM28" s="501"/>
      <c r="AN28" s="499"/>
      <c r="AO28" s="500"/>
      <c r="AP28" s="500"/>
      <c r="AQ28" s="500"/>
      <c r="AR28" s="503"/>
      <c r="AS28" s="497">
        <v>3</v>
      </c>
    </row>
    <row r="29" spans="1:45" s="96" customFormat="1" ht="24" thickTop="1" thickBot="1" x14ac:dyDescent="0.75">
      <c r="A29" s="214">
        <v>20</v>
      </c>
      <c r="B29" s="232" t="s">
        <v>83</v>
      </c>
      <c r="C29" s="235" t="s">
        <v>76</v>
      </c>
      <c r="D29" s="167" t="s">
        <v>67</v>
      </c>
      <c r="E29" s="92">
        <v>50</v>
      </c>
      <c r="F29" s="168"/>
      <c r="G29" s="168"/>
      <c r="H29" s="168"/>
      <c r="I29" s="168">
        <v>30</v>
      </c>
      <c r="J29" s="168">
        <v>20</v>
      </c>
      <c r="K29" s="168"/>
      <c r="L29" s="168"/>
      <c r="M29" s="168"/>
      <c r="N29" s="191">
        <v>3</v>
      </c>
      <c r="O29" s="197"/>
      <c r="P29" s="195"/>
      <c r="Q29" s="217"/>
      <c r="R29" s="217"/>
      <c r="S29" s="224"/>
      <c r="T29" s="197"/>
      <c r="U29" s="195"/>
      <c r="V29" s="217"/>
      <c r="W29" s="217"/>
      <c r="X29" s="508"/>
      <c r="Y29" s="533"/>
      <c r="Z29" s="533"/>
      <c r="AA29" s="514"/>
      <c r="AB29" s="506"/>
      <c r="AC29" s="539"/>
      <c r="AD29" s="506">
        <v>30</v>
      </c>
      <c r="AE29" s="506">
        <v>20</v>
      </c>
      <c r="AF29" s="517"/>
      <c r="AG29" s="517"/>
      <c r="AH29" s="514">
        <v>3</v>
      </c>
      <c r="AI29" s="540"/>
      <c r="AJ29" s="517"/>
      <c r="AK29" s="517"/>
      <c r="AL29" s="517"/>
      <c r="AM29" s="518"/>
      <c r="AN29" s="516"/>
      <c r="AO29" s="517"/>
      <c r="AP29" s="517"/>
      <c r="AQ29" s="517"/>
      <c r="AR29" s="519"/>
      <c r="AS29" s="497">
        <v>2</v>
      </c>
    </row>
    <row r="30" spans="1:45" ht="24" thickTop="1" thickBot="1" x14ac:dyDescent="0.75">
      <c r="A30" s="81">
        <v>21</v>
      </c>
      <c r="B30" s="130"/>
      <c r="C30" s="131" t="s">
        <v>29</v>
      </c>
      <c r="D30" s="131"/>
      <c r="E30" s="131">
        <v>290</v>
      </c>
      <c r="F30" s="131"/>
      <c r="G30" s="131"/>
      <c r="H30" s="131"/>
      <c r="I30" s="131">
        <f>SUM(I25:I29)</f>
        <v>145</v>
      </c>
      <c r="J30" s="131">
        <f>SUM(J25:J29)</f>
        <v>145</v>
      </c>
      <c r="K30" s="131"/>
      <c r="L30" s="131"/>
      <c r="M30" s="131"/>
      <c r="N30" s="131">
        <f>SUM(N25:N29)</f>
        <v>20</v>
      </c>
      <c r="O30" s="131"/>
      <c r="P30" s="132"/>
      <c r="Q30" s="131"/>
      <c r="R30" s="131"/>
      <c r="S30" s="135"/>
      <c r="T30" s="133"/>
      <c r="U30" s="131"/>
      <c r="V30" s="132"/>
      <c r="W30" s="131"/>
      <c r="X30" s="520"/>
      <c r="Y30" s="520">
        <f>SUM(Y25:Y29)</f>
        <v>70</v>
      </c>
      <c r="Z30" s="528">
        <f>SUM(Z25:Z29)</f>
        <v>65</v>
      </c>
      <c r="AA30" s="520"/>
      <c r="AB30" s="520"/>
      <c r="AC30" s="526">
        <f>SUM(AC25:AC29)</f>
        <v>10</v>
      </c>
      <c r="AD30" s="541">
        <f>SUM(AD25:AD29)</f>
        <v>75</v>
      </c>
      <c r="AE30" s="520">
        <f>SUM(AE25:AE29)</f>
        <v>80</v>
      </c>
      <c r="AF30" s="520"/>
      <c r="AG30" s="520"/>
      <c r="AH30" s="520">
        <f>SUM(AH25:AH29)</f>
        <v>10</v>
      </c>
      <c r="AI30" s="524"/>
      <c r="AJ30" s="524"/>
      <c r="AK30" s="525"/>
      <c r="AL30" s="525"/>
      <c r="AM30" s="526"/>
      <c r="AN30" s="542"/>
      <c r="AO30" s="523"/>
      <c r="AP30" s="524"/>
      <c r="AQ30" s="524"/>
      <c r="AR30" s="525"/>
      <c r="AS30" s="497"/>
    </row>
    <row r="31" spans="1:45" ht="24" thickTop="1" thickBot="1" x14ac:dyDescent="0.75">
      <c r="A31" s="79">
        <v>22</v>
      </c>
      <c r="B31" s="388" t="s">
        <v>121</v>
      </c>
      <c r="C31" s="389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7"/>
      <c r="T31" s="132"/>
      <c r="U31" s="132"/>
      <c r="V31" s="132"/>
      <c r="W31" s="132"/>
      <c r="X31" s="528"/>
      <c r="Y31" s="528"/>
      <c r="Z31" s="528"/>
      <c r="AA31" s="528"/>
      <c r="AB31" s="528"/>
      <c r="AC31" s="529"/>
      <c r="AD31" s="528"/>
      <c r="AE31" s="528"/>
      <c r="AF31" s="528"/>
      <c r="AG31" s="528"/>
      <c r="AH31" s="528"/>
      <c r="AI31" s="528"/>
      <c r="AJ31" s="528"/>
      <c r="AK31" s="528"/>
      <c r="AL31" s="528"/>
      <c r="AM31" s="528"/>
      <c r="AN31" s="528"/>
      <c r="AO31" s="528"/>
      <c r="AP31" s="528"/>
      <c r="AQ31" s="528"/>
      <c r="AR31" s="528"/>
      <c r="AS31" s="497"/>
    </row>
    <row r="32" spans="1:45" ht="47.25" thickTop="1" thickBot="1" x14ac:dyDescent="0.75">
      <c r="A32" s="81">
        <v>23</v>
      </c>
      <c r="B32" s="139" t="s">
        <v>75</v>
      </c>
      <c r="C32" s="140" t="s">
        <v>104</v>
      </c>
      <c r="D32" s="111" t="s">
        <v>67</v>
      </c>
      <c r="E32" s="141">
        <v>45</v>
      </c>
      <c r="F32" s="141"/>
      <c r="G32" s="141"/>
      <c r="H32" s="141"/>
      <c r="I32" s="141">
        <v>20</v>
      </c>
      <c r="J32" s="105">
        <v>25</v>
      </c>
      <c r="K32" s="105"/>
      <c r="L32" s="105"/>
      <c r="M32" s="105"/>
      <c r="N32" s="69">
        <v>3</v>
      </c>
      <c r="O32" s="111"/>
      <c r="P32" s="105"/>
      <c r="Q32" s="105"/>
      <c r="R32" s="105"/>
      <c r="S32" s="112"/>
      <c r="T32" s="111"/>
      <c r="U32" s="105"/>
      <c r="V32" s="113"/>
      <c r="W32" s="113"/>
      <c r="X32" s="535"/>
      <c r="Y32" s="493"/>
      <c r="Z32" s="494"/>
      <c r="AA32" s="496"/>
      <c r="AB32" s="496"/>
      <c r="AC32" s="495"/>
      <c r="AD32" s="543"/>
      <c r="AE32" s="494"/>
      <c r="AF32" s="494"/>
      <c r="AG32" s="494"/>
      <c r="AH32" s="492"/>
      <c r="AI32" s="493"/>
      <c r="AJ32" s="494"/>
      <c r="AK32" s="494"/>
      <c r="AL32" s="494"/>
      <c r="AM32" s="495"/>
      <c r="AN32" s="493">
        <v>20</v>
      </c>
      <c r="AO32" s="494">
        <v>25</v>
      </c>
      <c r="AP32" s="494"/>
      <c r="AQ32" s="494"/>
      <c r="AR32" s="496">
        <v>3</v>
      </c>
      <c r="AS32" s="497">
        <v>2</v>
      </c>
    </row>
    <row r="33" spans="1:45" ht="24" thickTop="1" thickBot="1" x14ac:dyDescent="0.75">
      <c r="A33" s="79">
        <v>24</v>
      </c>
      <c r="B33" s="143" t="s">
        <v>77</v>
      </c>
      <c r="C33" s="144" t="s">
        <v>105</v>
      </c>
      <c r="D33" s="118" t="s">
        <v>65</v>
      </c>
      <c r="E33" s="116">
        <v>80</v>
      </c>
      <c r="F33" s="116"/>
      <c r="G33" s="116"/>
      <c r="H33" s="116"/>
      <c r="I33" s="116">
        <v>40</v>
      </c>
      <c r="J33" s="105">
        <v>40</v>
      </c>
      <c r="K33" s="116"/>
      <c r="L33" s="116"/>
      <c r="M33" s="116"/>
      <c r="N33" s="68">
        <v>5</v>
      </c>
      <c r="O33" s="118"/>
      <c r="P33" s="116"/>
      <c r="Q33" s="116"/>
      <c r="R33" s="116"/>
      <c r="S33" s="119"/>
      <c r="T33" s="118"/>
      <c r="U33" s="116"/>
      <c r="V33" s="117"/>
      <c r="W33" s="117"/>
      <c r="X33" s="498"/>
      <c r="Y33" s="499"/>
      <c r="Z33" s="500"/>
      <c r="AA33" s="503"/>
      <c r="AB33" s="503"/>
      <c r="AC33" s="501"/>
      <c r="AD33" s="543"/>
      <c r="AE33" s="494"/>
      <c r="AF33" s="500"/>
      <c r="AG33" s="500"/>
      <c r="AH33" s="498"/>
      <c r="AI33" s="499">
        <v>40</v>
      </c>
      <c r="AJ33" s="500">
        <v>40</v>
      </c>
      <c r="AK33" s="500"/>
      <c r="AL33" s="500"/>
      <c r="AM33" s="501">
        <v>5</v>
      </c>
      <c r="AN33" s="499"/>
      <c r="AO33" s="500"/>
      <c r="AP33" s="500"/>
      <c r="AQ33" s="500"/>
      <c r="AR33" s="503"/>
      <c r="AS33" s="497">
        <v>3</v>
      </c>
    </row>
    <row r="34" spans="1:45" ht="47.25" thickTop="1" thickBot="1" x14ac:dyDescent="0.75">
      <c r="A34" s="81">
        <v>25</v>
      </c>
      <c r="B34" s="143" t="s">
        <v>79</v>
      </c>
      <c r="C34" s="144" t="s">
        <v>106</v>
      </c>
      <c r="D34" s="118" t="s">
        <v>66</v>
      </c>
      <c r="E34" s="116">
        <v>140</v>
      </c>
      <c r="F34" s="105"/>
      <c r="G34" s="105"/>
      <c r="H34" s="105"/>
      <c r="I34" s="105">
        <v>35</v>
      </c>
      <c r="J34" s="105">
        <v>45</v>
      </c>
      <c r="K34" s="116"/>
      <c r="L34" s="116"/>
      <c r="M34" s="116">
        <v>60</v>
      </c>
      <c r="N34" s="68">
        <v>7</v>
      </c>
      <c r="O34" s="118"/>
      <c r="P34" s="116"/>
      <c r="Q34" s="116"/>
      <c r="R34" s="116"/>
      <c r="S34" s="119"/>
      <c r="T34" s="118"/>
      <c r="U34" s="116"/>
      <c r="V34" s="117"/>
      <c r="W34" s="117"/>
      <c r="X34" s="498"/>
      <c r="Y34" s="499"/>
      <c r="Z34" s="500"/>
      <c r="AA34" s="503"/>
      <c r="AB34" s="503"/>
      <c r="AC34" s="501"/>
      <c r="AD34" s="502"/>
      <c r="AE34" s="500"/>
      <c r="AF34" s="500"/>
      <c r="AG34" s="500"/>
      <c r="AH34" s="498"/>
      <c r="AI34" s="499">
        <v>15</v>
      </c>
      <c r="AJ34" s="500">
        <v>20</v>
      </c>
      <c r="AK34" s="500"/>
      <c r="AL34" s="500"/>
      <c r="AM34" s="501">
        <v>2</v>
      </c>
      <c r="AN34" s="499">
        <v>20</v>
      </c>
      <c r="AO34" s="500">
        <v>25</v>
      </c>
      <c r="AP34" s="500"/>
      <c r="AQ34" s="500">
        <v>60</v>
      </c>
      <c r="AR34" s="503">
        <v>5</v>
      </c>
      <c r="AS34" s="497">
        <v>4</v>
      </c>
    </row>
    <row r="35" spans="1:45" ht="47.25" thickTop="1" thickBot="1" x14ac:dyDescent="0.75">
      <c r="A35" s="79">
        <v>26</v>
      </c>
      <c r="B35" s="143" t="s">
        <v>81</v>
      </c>
      <c r="C35" s="144" t="s">
        <v>107</v>
      </c>
      <c r="D35" s="118" t="s">
        <v>67</v>
      </c>
      <c r="E35" s="116">
        <v>30</v>
      </c>
      <c r="F35" s="116"/>
      <c r="G35" s="116"/>
      <c r="H35" s="116"/>
      <c r="I35" s="116">
        <v>15</v>
      </c>
      <c r="J35" s="116">
        <v>15</v>
      </c>
      <c r="K35" s="116"/>
      <c r="L35" s="116"/>
      <c r="M35" s="116"/>
      <c r="N35" s="68">
        <v>2</v>
      </c>
      <c r="O35" s="118"/>
      <c r="P35" s="116"/>
      <c r="Q35" s="116"/>
      <c r="R35" s="116"/>
      <c r="S35" s="119"/>
      <c r="T35" s="145"/>
      <c r="U35" s="116"/>
      <c r="V35" s="117"/>
      <c r="W35" s="117"/>
      <c r="X35" s="498"/>
      <c r="Y35" s="510"/>
      <c r="Z35" s="500"/>
      <c r="AA35" s="503"/>
      <c r="AB35" s="503"/>
      <c r="AC35" s="501"/>
      <c r="AD35" s="544"/>
      <c r="AE35" s="511"/>
      <c r="AF35" s="500"/>
      <c r="AG35" s="500"/>
      <c r="AH35" s="498"/>
      <c r="AI35" s="499">
        <v>15</v>
      </c>
      <c r="AJ35" s="500">
        <v>15</v>
      </c>
      <c r="AK35" s="500"/>
      <c r="AL35" s="500"/>
      <c r="AM35" s="501">
        <v>2</v>
      </c>
      <c r="AN35" s="499"/>
      <c r="AO35" s="500"/>
      <c r="AP35" s="500"/>
      <c r="AQ35" s="500"/>
      <c r="AR35" s="503"/>
      <c r="AS35" s="497">
        <v>1</v>
      </c>
    </row>
    <row r="36" spans="1:45" ht="24" thickTop="1" thickBot="1" x14ac:dyDescent="0.75">
      <c r="A36" s="81">
        <v>27</v>
      </c>
      <c r="B36" s="143" t="s">
        <v>83</v>
      </c>
      <c r="C36" s="146" t="s">
        <v>108</v>
      </c>
      <c r="D36" s="147" t="s">
        <v>67</v>
      </c>
      <c r="E36" s="141">
        <v>15</v>
      </c>
      <c r="F36" s="141"/>
      <c r="G36" s="141"/>
      <c r="H36" s="141"/>
      <c r="I36" s="148">
        <v>10</v>
      </c>
      <c r="J36" s="148">
        <v>5</v>
      </c>
      <c r="K36" s="148"/>
      <c r="L36" s="148"/>
      <c r="M36" s="123"/>
      <c r="N36" s="124">
        <v>1</v>
      </c>
      <c r="O36" s="125"/>
      <c r="P36" s="126"/>
      <c r="Q36" s="126"/>
      <c r="R36" s="126"/>
      <c r="S36" s="149"/>
      <c r="T36" s="150"/>
      <c r="U36" s="141"/>
      <c r="V36" s="138"/>
      <c r="W36" s="138"/>
      <c r="X36" s="508"/>
      <c r="Y36" s="540"/>
      <c r="Z36" s="511"/>
      <c r="AA36" s="512"/>
      <c r="AB36" s="512"/>
      <c r="AC36" s="504"/>
      <c r="AD36" s="505"/>
      <c r="AE36" s="506"/>
      <c r="AF36" s="512"/>
      <c r="AG36" s="512"/>
      <c r="AH36" s="545"/>
      <c r="AI36" s="540"/>
      <c r="AJ36" s="517"/>
      <c r="AK36" s="517"/>
      <c r="AL36" s="517"/>
      <c r="AM36" s="518"/>
      <c r="AN36" s="516">
        <v>10</v>
      </c>
      <c r="AO36" s="517">
        <v>5</v>
      </c>
      <c r="AP36" s="517"/>
      <c r="AQ36" s="517"/>
      <c r="AR36" s="519">
        <v>1</v>
      </c>
      <c r="AS36" s="497">
        <v>0</v>
      </c>
    </row>
    <row r="37" spans="1:45" ht="24" thickTop="1" thickBot="1" x14ac:dyDescent="0.75">
      <c r="A37" s="79">
        <v>28</v>
      </c>
      <c r="B37" s="130"/>
      <c r="C37" s="131" t="s">
        <v>122</v>
      </c>
      <c r="D37" s="133"/>
      <c r="E37" s="131">
        <f>SUM(E32:E36)</f>
        <v>310</v>
      </c>
      <c r="F37" s="131"/>
      <c r="G37" s="131"/>
      <c r="H37" s="131"/>
      <c r="I37" s="131">
        <f>SUM(I32:I36)</f>
        <v>120</v>
      </c>
      <c r="J37" s="131">
        <f>SUM(J32:J36)</f>
        <v>130</v>
      </c>
      <c r="K37" s="131"/>
      <c r="L37" s="131"/>
      <c r="M37" s="131">
        <f>SUM(M32:M36)</f>
        <v>60</v>
      </c>
      <c r="N37" s="131">
        <f>SUM(N32:N36)</f>
        <v>18</v>
      </c>
      <c r="O37" s="131"/>
      <c r="P37" s="131"/>
      <c r="Q37" s="132"/>
      <c r="R37" s="131"/>
      <c r="S37" s="135"/>
      <c r="T37" s="133"/>
      <c r="U37" s="131"/>
      <c r="V37" s="132"/>
      <c r="W37" s="131"/>
      <c r="X37" s="520"/>
      <c r="Y37" s="520"/>
      <c r="Z37" s="528"/>
      <c r="AA37" s="520"/>
      <c r="AB37" s="520"/>
      <c r="AC37" s="521"/>
      <c r="AD37" s="522">
        <f t="shared" ref="AD37:AR37" si="1">SUM(AD32:AD36)</f>
        <v>0</v>
      </c>
      <c r="AE37" s="520">
        <f t="shared" si="1"/>
        <v>0</v>
      </c>
      <c r="AF37" s="520"/>
      <c r="AG37" s="520"/>
      <c r="AH37" s="520">
        <f t="shared" si="1"/>
        <v>0</v>
      </c>
      <c r="AI37" s="524">
        <f t="shared" si="1"/>
        <v>70</v>
      </c>
      <c r="AJ37" s="524">
        <f t="shared" si="1"/>
        <v>75</v>
      </c>
      <c r="AK37" s="525"/>
      <c r="AL37" s="520"/>
      <c r="AM37" s="526">
        <f t="shared" si="1"/>
        <v>9</v>
      </c>
      <c r="AN37" s="542">
        <f t="shared" si="1"/>
        <v>50</v>
      </c>
      <c r="AO37" s="524">
        <f t="shared" si="1"/>
        <v>55</v>
      </c>
      <c r="AP37" s="524"/>
      <c r="AQ37" s="524">
        <f>SUM(AQ32:AQ36)</f>
        <v>60</v>
      </c>
      <c r="AR37" s="525">
        <f t="shared" si="1"/>
        <v>9</v>
      </c>
      <c r="AS37" s="497"/>
    </row>
    <row r="38" spans="1:45" ht="26.25" thickTop="1" thickBot="1" x14ac:dyDescent="0.8">
      <c r="A38" s="81">
        <v>29</v>
      </c>
      <c r="B38" s="392" t="s">
        <v>123</v>
      </c>
      <c r="C38" s="393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7"/>
      <c r="T38" s="132"/>
      <c r="U38" s="132"/>
      <c r="V38" s="132"/>
      <c r="W38" s="132"/>
      <c r="X38" s="528"/>
      <c r="Y38" s="528"/>
      <c r="Z38" s="528"/>
      <c r="AA38" s="528"/>
      <c r="AB38" s="528"/>
      <c r="AC38" s="529"/>
      <c r="AD38" s="527"/>
      <c r="AE38" s="528"/>
      <c r="AF38" s="528"/>
      <c r="AG38" s="528"/>
      <c r="AH38" s="528"/>
      <c r="AI38" s="528"/>
      <c r="AJ38" s="528"/>
      <c r="AK38" s="528"/>
      <c r="AL38" s="528"/>
      <c r="AM38" s="530"/>
      <c r="AN38" s="530"/>
      <c r="AO38" s="528"/>
      <c r="AP38" s="528"/>
      <c r="AQ38" s="528"/>
      <c r="AR38" s="528"/>
      <c r="AS38" s="497"/>
    </row>
    <row r="39" spans="1:45" ht="24" thickTop="1" thickBot="1" x14ac:dyDescent="0.75">
      <c r="A39" s="79">
        <v>30</v>
      </c>
      <c r="B39" s="152" t="s">
        <v>84</v>
      </c>
      <c r="C39" s="153" t="s">
        <v>109</v>
      </c>
      <c r="D39" s="105" t="s">
        <v>67</v>
      </c>
      <c r="E39" s="105">
        <v>45</v>
      </c>
      <c r="F39" s="105"/>
      <c r="G39" s="105"/>
      <c r="H39" s="105"/>
      <c r="I39" s="105">
        <v>25</v>
      </c>
      <c r="J39" s="105">
        <v>20</v>
      </c>
      <c r="K39" s="105"/>
      <c r="L39" s="105"/>
      <c r="M39" s="105"/>
      <c r="N39" s="69">
        <v>3</v>
      </c>
      <c r="O39" s="111"/>
      <c r="P39" s="105"/>
      <c r="Q39" s="105"/>
      <c r="R39" s="105"/>
      <c r="S39" s="154"/>
      <c r="T39" s="111"/>
      <c r="U39" s="105"/>
      <c r="V39" s="113"/>
      <c r="W39" s="113"/>
      <c r="X39" s="535"/>
      <c r="Y39" s="493"/>
      <c r="Z39" s="494"/>
      <c r="AA39" s="494"/>
      <c r="AB39" s="494"/>
      <c r="AC39" s="490"/>
      <c r="AD39" s="493"/>
      <c r="AE39" s="494"/>
      <c r="AF39" s="494"/>
      <c r="AG39" s="494"/>
      <c r="AH39" s="492"/>
      <c r="AI39" s="488">
        <v>25</v>
      </c>
      <c r="AJ39" s="489">
        <v>20</v>
      </c>
      <c r="AK39" s="489"/>
      <c r="AL39" s="489"/>
      <c r="AM39" s="490">
        <v>3</v>
      </c>
      <c r="AN39" s="489"/>
      <c r="AO39" s="489"/>
      <c r="AP39" s="489"/>
      <c r="AQ39" s="489"/>
      <c r="AR39" s="546"/>
      <c r="AS39" s="497">
        <v>2</v>
      </c>
    </row>
    <row r="40" spans="1:45" ht="24" thickTop="1" thickBot="1" x14ac:dyDescent="0.75">
      <c r="A40" s="81">
        <v>31</v>
      </c>
      <c r="B40" s="152" t="s">
        <v>86</v>
      </c>
      <c r="C40" s="156" t="s">
        <v>110</v>
      </c>
      <c r="D40" s="116" t="s">
        <v>66</v>
      </c>
      <c r="E40" s="105">
        <v>65</v>
      </c>
      <c r="F40" s="105"/>
      <c r="G40" s="105"/>
      <c r="H40" s="105"/>
      <c r="I40" s="116">
        <v>30</v>
      </c>
      <c r="J40" s="116">
        <v>15</v>
      </c>
      <c r="K40" s="116">
        <v>20</v>
      </c>
      <c r="L40" s="116"/>
      <c r="M40" s="116"/>
      <c r="N40" s="68">
        <v>4</v>
      </c>
      <c r="O40" s="118"/>
      <c r="P40" s="116"/>
      <c r="Q40" s="116"/>
      <c r="R40" s="116"/>
      <c r="S40" s="157"/>
      <c r="T40" s="118"/>
      <c r="U40" s="116"/>
      <c r="V40" s="117"/>
      <c r="W40" s="117"/>
      <c r="X40" s="498"/>
      <c r="Y40" s="499"/>
      <c r="Z40" s="500"/>
      <c r="AA40" s="503"/>
      <c r="AB40" s="503"/>
      <c r="AC40" s="501"/>
      <c r="AD40" s="499"/>
      <c r="AE40" s="500"/>
      <c r="AF40" s="500"/>
      <c r="AG40" s="500"/>
      <c r="AH40" s="498"/>
      <c r="AI40" s="499">
        <v>30</v>
      </c>
      <c r="AJ40" s="500">
        <v>15</v>
      </c>
      <c r="AK40" s="500">
        <v>20</v>
      </c>
      <c r="AL40" s="500"/>
      <c r="AM40" s="501">
        <v>4</v>
      </c>
      <c r="AN40" s="499"/>
      <c r="AO40" s="500"/>
      <c r="AP40" s="500"/>
      <c r="AQ40" s="500"/>
      <c r="AR40" s="503"/>
      <c r="AS40" s="497">
        <v>2</v>
      </c>
    </row>
    <row r="41" spans="1:45" ht="24" thickTop="1" thickBot="1" x14ac:dyDescent="0.75">
      <c r="A41" s="79">
        <v>32</v>
      </c>
      <c r="B41" s="152" t="s">
        <v>88</v>
      </c>
      <c r="C41" s="156" t="s">
        <v>111</v>
      </c>
      <c r="D41" s="116" t="s">
        <v>67</v>
      </c>
      <c r="E41" s="105">
        <v>30</v>
      </c>
      <c r="F41" s="105"/>
      <c r="G41" s="105"/>
      <c r="H41" s="105"/>
      <c r="I41" s="116">
        <v>15</v>
      </c>
      <c r="J41" s="116">
        <v>15</v>
      </c>
      <c r="K41" s="116"/>
      <c r="L41" s="116"/>
      <c r="M41" s="116"/>
      <c r="N41" s="68">
        <v>2</v>
      </c>
      <c r="O41" s="118"/>
      <c r="P41" s="116"/>
      <c r="Q41" s="116"/>
      <c r="R41" s="116"/>
      <c r="S41" s="157"/>
      <c r="T41" s="118"/>
      <c r="U41" s="116"/>
      <c r="V41" s="117"/>
      <c r="W41" s="117"/>
      <c r="X41" s="498"/>
      <c r="Y41" s="499"/>
      <c r="Z41" s="500"/>
      <c r="AA41" s="503"/>
      <c r="AB41" s="503"/>
      <c r="AC41" s="501"/>
      <c r="AD41" s="499"/>
      <c r="AE41" s="500"/>
      <c r="AF41" s="500"/>
      <c r="AG41" s="500"/>
      <c r="AH41" s="498"/>
      <c r="AI41" s="499"/>
      <c r="AJ41" s="500"/>
      <c r="AK41" s="500"/>
      <c r="AL41" s="500"/>
      <c r="AM41" s="501"/>
      <c r="AN41" s="499">
        <v>15</v>
      </c>
      <c r="AO41" s="500">
        <v>15</v>
      </c>
      <c r="AP41" s="500"/>
      <c r="AQ41" s="500"/>
      <c r="AR41" s="503">
        <v>2</v>
      </c>
      <c r="AS41" s="497">
        <v>1</v>
      </c>
    </row>
    <row r="42" spans="1:45" ht="24" thickTop="1" thickBot="1" x14ac:dyDescent="0.75">
      <c r="A42" s="81">
        <v>33</v>
      </c>
      <c r="B42" s="152" t="s">
        <v>90</v>
      </c>
      <c r="C42" s="156" t="s">
        <v>112</v>
      </c>
      <c r="D42" s="116" t="s">
        <v>65</v>
      </c>
      <c r="E42" s="105">
        <v>80</v>
      </c>
      <c r="F42" s="105"/>
      <c r="G42" s="105"/>
      <c r="H42" s="105"/>
      <c r="I42" s="105">
        <v>30</v>
      </c>
      <c r="J42" s="105">
        <v>25</v>
      </c>
      <c r="K42" s="105">
        <v>25</v>
      </c>
      <c r="L42" s="105"/>
      <c r="M42" s="116"/>
      <c r="N42" s="68">
        <v>5</v>
      </c>
      <c r="O42" s="118"/>
      <c r="P42" s="116"/>
      <c r="Q42" s="116"/>
      <c r="R42" s="116"/>
      <c r="S42" s="157"/>
      <c r="T42" s="118"/>
      <c r="U42" s="116"/>
      <c r="V42" s="117"/>
      <c r="W42" s="117"/>
      <c r="X42" s="498"/>
      <c r="Y42" s="499"/>
      <c r="Z42" s="500"/>
      <c r="AA42" s="503"/>
      <c r="AB42" s="503"/>
      <c r="AC42" s="501"/>
      <c r="AD42" s="499"/>
      <c r="AE42" s="500"/>
      <c r="AF42" s="500"/>
      <c r="AG42" s="500"/>
      <c r="AH42" s="498"/>
      <c r="AI42" s="499">
        <v>10</v>
      </c>
      <c r="AJ42" s="500">
        <v>25</v>
      </c>
      <c r="AK42" s="500"/>
      <c r="AL42" s="500"/>
      <c r="AM42" s="501">
        <v>2</v>
      </c>
      <c r="AN42" s="499">
        <v>20</v>
      </c>
      <c r="AO42" s="500"/>
      <c r="AP42" s="500">
        <v>25</v>
      </c>
      <c r="AQ42" s="500"/>
      <c r="AR42" s="503">
        <v>3</v>
      </c>
      <c r="AS42" s="497">
        <v>3</v>
      </c>
    </row>
    <row r="43" spans="1:45" ht="24" thickTop="1" thickBot="1" x14ac:dyDescent="0.75">
      <c r="A43" s="79">
        <v>34</v>
      </c>
      <c r="B43" s="158" t="s">
        <v>92</v>
      </c>
      <c r="C43" s="159" t="s">
        <v>113</v>
      </c>
      <c r="D43" s="126" t="s">
        <v>67</v>
      </c>
      <c r="E43" s="105">
        <v>90</v>
      </c>
      <c r="F43" s="141"/>
      <c r="G43" s="141"/>
      <c r="H43" s="141"/>
      <c r="I43" s="126">
        <v>15</v>
      </c>
      <c r="J43" s="126">
        <v>15</v>
      </c>
      <c r="K43" s="126"/>
      <c r="L43" s="126"/>
      <c r="M43" s="126">
        <v>60</v>
      </c>
      <c r="N43" s="124">
        <v>4</v>
      </c>
      <c r="O43" s="125"/>
      <c r="P43" s="126"/>
      <c r="Q43" s="126"/>
      <c r="R43" s="126"/>
      <c r="S43" s="160"/>
      <c r="T43" s="145"/>
      <c r="U43" s="141"/>
      <c r="V43" s="138"/>
      <c r="W43" s="138"/>
      <c r="X43" s="508"/>
      <c r="Y43" s="510"/>
      <c r="Z43" s="547"/>
      <c r="AA43" s="548"/>
      <c r="AB43" s="548"/>
      <c r="AC43" s="549"/>
      <c r="AD43" s="513"/>
      <c r="AE43" s="517"/>
      <c r="AF43" s="517"/>
      <c r="AG43" s="517"/>
      <c r="AH43" s="519"/>
      <c r="AI43" s="540"/>
      <c r="AJ43" s="517"/>
      <c r="AK43" s="517"/>
      <c r="AL43" s="517"/>
      <c r="AM43" s="518"/>
      <c r="AN43" s="516">
        <v>15</v>
      </c>
      <c r="AO43" s="517">
        <v>15</v>
      </c>
      <c r="AP43" s="517"/>
      <c r="AQ43" s="517">
        <v>60</v>
      </c>
      <c r="AR43" s="519">
        <v>4</v>
      </c>
      <c r="AS43" s="497">
        <v>3</v>
      </c>
    </row>
    <row r="44" spans="1:45" ht="24" thickTop="1" thickBot="1" x14ac:dyDescent="0.75">
      <c r="A44" s="81">
        <v>35</v>
      </c>
      <c r="B44" s="162"/>
      <c r="C44" s="131" t="s">
        <v>122</v>
      </c>
      <c r="D44" s="133"/>
      <c r="E44" s="163">
        <v>310</v>
      </c>
      <c r="F44" s="163"/>
      <c r="G44" s="163"/>
      <c r="H44" s="163"/>
      <c r="I44" s="163">
        <f>SUM(I39:I43)</f>
        <v>115</v>
      </c>
      <c r="J44" s="163">
        <f>SUM(J39:J43)</f>
        <v>90</v>
      </c>
      <c r="K44" s="163">
        <v>45</v>
      </c>
      <c r="L44" s="163"/>
      <c r="M44" s="131">
        <f>SUM(M39:M43)</f>
        <v>60</v>
      </c>
      <c r="N44" s="164">
        <f>SUM(N39:N43)</f>
        <v>18</v>
      </c>
      <c r="O44" s="134"/>
      <c r="P44" s="134"/>
      <c r="Q44" s="134"/>
      <c r="R44" s="134"/>
      <c r="S44" s="135"/>
      <c r="T44" s="133"/>
      <c r="U44" s="131"/>
      <c r="V44" s="132"/>
      <c r="W44" s="131"/>
      <c r="X44" s="520"/>
      <c r="Y44" s="522"/>
      <c r="Z44" s="520"/>
      <c r="AA44" s="505"/>
      <c r="AB44" s="520"/>
      <c r="AC44" s="521"/>
      <c r="AD44" s="523"/>
      <c r="AE44" s="550"/>
      <c r="AF44" s="550"/>
      <c r="AG44" s="550"/>
      <c r="AH44" s="550"/>
      <c r="AI44" s="550">
        <f t="shared" ref="AI44:AR44" si="2">SUM(AI39:AI43)</f>
        <v>65</v>
      </c>
      <c r="AJ44" s="550">
        <f t="shared" si="2"/>
        <v>60</v>
      </c>
      <c r="AK44" s="551">
        <v>20</v>
      </c>
      <c r="AL44" s="551"/>
      <c r="AM44" s="526">
        <f t="shared" si="2"/>
        <v>9</v>
      </c>
      <c r="AN44" s="552">
        <f t="shared" si="2"/>
        <v>50</v>
      </c>
      <c r="AO44" s="550">
        <f t="shared" si="2"/>
        <v>30</v>
      </c>
      <c r="AP44" s="550">
        <v>25</v>
      </c>
      <c r="AQ44" s="550">
        <v>60</v>
      </c>
      <c r="AR44" s="551">
        <f t="shared" si="2"/>
        <v>9</v>
      </c>
      <c r="AS44" s="553" t="s">
        <v>125</v>
      </c>
    </row>
    <row r="45" spans="1:45" ht="29.25" customHeight="1" thickTop="1" thickBot="1" x14ac:dyDescent="0.75">
      <c r="A45" s="79">
        <v>36</v>
      </c>
      <c r="B45" s="130"/>
      <c r="C45" s="165" t="s">
        <v>118</v>
      </c>
      <c r="D45" s="131"/>
      <c r="E45" s="131">
        <f>SUM(E23,E44)</f>
        <v>600</v>
      </c>
      <c r="F45" s="131"/>
      <c r="G45" s="131"/>
      <c r="H45" s="131"/>
      <c r="I45" s="131"/>
      <c r="J45" s="131"/>
      <c r="K45" s="131"/>
      <c r="L45" s="131"/>
      <c r="M45" s="131"/>
      <c r="N45" s="134">
        <f>SUM(N44,N30)</f>
        <v>38</v>
      </c>
      <c r="O45" s="134"/>
      <c r="P45" s="134"/>
      <c r="Q45" s="134"/>
      <c r="R45" s="131"/>
      <c r="S45" s="137"/>
      <c r="T45" s="133"/>
      <c r="U45" s="132"/>
      <c r="V45" s="134"/>
      <c r="W45" s="134"/>
      <c r="X45" s="131"/>
      <c r="Y45" s="99"/>
      <c r="Z45" s="131"/>
      <c r="AA45" s="134"/>
      <c r="AB45" s="134"/>
      <c r="AC45" s="135"/>
      <c r="AD45" s="133"/>
      <c r="AE45" s="131"/>
      <c r="AF45" s="131"/>
      <c r="AG45" s="131"/>
      <c r="AH45" s="131"/>
      <c r="AI45" s="131"/>
      <c r="AJ45" s="131"/>
      <c r="AK45" s="131"/>
      <c r="AL45" s="134"/>
      <c r="AM45" s="135"/>
      <c r="AN45" s="133"/>
      <c r="AO45" s="131"/>
      <c r="AP45" s="133"/>
      <c r="AQ45" s="133"/>
      <c r="AR45" s="132"/>
      <c r="AS45" s="100">
        <v>24</v>
      </c>
    </row>
    <row r="46" spans="1:45" ht="23.65" thickTop="1" x14ac:dyDescent="0.7">
      <c r="A46" s="85"/>
      <c r="AN46" s="25"/>
      <c r="AO46" s="25"/>
    </row>
    <row r="47" spans="1:45" ht="23.55" customHeight="1" x14ac:dyDescent="0.7">
      <c r="B47" s="372" t="s">
        <v>133</v>
      </c>
      <c r="C47" s="372"/>
      <c r="D47" s="372"/>
      <c r="E47" s="372"/>
      <c r="F47" s="372"/>
      <c r="G47" s="372"/>
      <c r="H47" s="372"/>
      <c r="I47" s="372"/>
      <c r="J47" s="372"/>
      <c r="K47" s="372"/>
      <c r="L47" s="372"/>
      <c r="M47" s="372"/>
      <c r="N47" s="372"/>
      <c r="O47" s="372"/>
      <c r="P47" s="372"/>
      <c r="Q47" s="372"/>
      <c r="R47" s="372"/>
      <c r="S47" s="372"/>
      <c r="T47" s="372"/>
      <c r="U47" s="372"/>
      <c r="V47" s="372"/>
      <c r="W47" s="372"/>
      <c r="X47" s="372"/>
      <c r="Y47" s="372"/>
      <c r="Z47" s="372"/>
      <c r="AA47" s="372"/>
      <c r="AB47" s="372"/>
      <c r="AC47" s="372"/>
    </row>
    <row r="48" spans="1:45" x14ac:dyDescent="0.7">
      <c r="B48" s="372"/>
      <c r="C48" s="372"/>
      <c r="D48" s="372"/>
      <c r="E48" s="372"/>
      <c r="F48" s="372"/>
      <c r="G48" s="372"/>
      <c r="H48" s="372"/>
      <c r="I48" s="372"/>
      <c r="J48" s="372"/>
      <c r="K48" s="372"/>
      <c r="L48" s="372"/>
      <c r="M48" s="372"/>
      <c r="N48" s="372"/>
      <c r="O48" s="372"/>
      <c r="P48" s="372"/>
      <c r="Q48" s="372"/>
      <c r="R48" s="372"/>
      <c r="S48" s="372"/>
      <c r="T48" s="372"/>
      <c r="U48" s="372"/>
      <c r="V48" s="372"/>
      <c r="W48" s="372"/>
      <c r="X48" s="372"/>
      <c r="Y48" s="372"/>
      <c r="Z48" s="372"/>
      <c r="AA48" s="372"/>
      <c r="AB48" s="372"/>
      <c r="AC48" s="372"/>
    </row>
    <row r="49" spans="2:29" ht="31.5" customHeight="1" x14ac:dyDescent="0.7">
      <c r="B49" s="372"/>
      <c r="C49" s="372"/>
      <c r="D49" s="372"/>
      <c r="E49" s="372"/>
      <c r="F49" s="372"/>
      <c r="G49" s="372"/>
      <c r="H49" s="372"/>
      <c r="I49" s="372"/>
      <c r="J49" s="372"/>
      <c r="K49" s="372"/>
      <c r="L49" s="372"/>
      <c r="M49" s="372"/>
      <c r="N49" s="372"/>
      <c r="O49" s="372"/>
      <c r="P49" s="372"/>
      <c r="Q49" s="372"/>
      <c r="R49" s="372"/>
      <c r="S49" s="372"/>
      <c r="T49" s="372"/>
      <c r="U49" s="372"/>
      <c r="V49" s="372"/>
      <c r="W49" s="372"/>
      <c r="X49" s="372"/>
      <c r="Y49" s="372"/>
      <c r="Z49" s="372"/>
      <c r="AA49" s="372"/>
      <c r="AB49" s="372"/>
      <c r="AC49" s="372"/>
    </row>
    <row r="51" spans="2:29" x14ac:dyDescent="0.7">
      <c r="B51" s="83" t="s">
        <v>36</v>
      </c>
    </row>
    <row r="55" spans="2:29" x14ac:dyDescent="0.7">
      <c r="B55" s="83" t="s">
        <v>127</v>
      </c>
    </row>
    <row r="56" spans="2:29" x14ac:dyDescent="0.7">
      <c r="B56" s="83" t="s">
        <v>30</v>
      </c>
    </row>
  </sheetData>
  <mergeCells count="28">
    <mergeCell ref="E8:E11"/>
    <mergeCell ref="AI8:AR9"/>
    <mergeCell ref="AI10:AM11"/>
    <mergeCell ref="AN10:AR11"/>
    <mergeCell ref="I8:N11"/>
    <mergeCell ref="O8:X9"/>
    <mergeCell ref="O10:S11"/>
    <mergeCell ref="Y8:AH9"/>
    <mergeCell ref="Y10:AC11"/>
    <mergeCell ref="AD10:AH11"/>
    <mergeCell ref="F8:H11"/>
    <mergeCell ref="T10:X11"/>
    <mergeCell ref="B47:AC49"/>
    <mergeCell ref="AS8:AS13"/>
    <mergeCell ref="A8:A12"/>
    <mergeCell ref="A1:AR1"/>
    <mergeCell ref="A2:AR2"/>
    <mergeCell ref="A3:AR3"/>
    <mergeCell ref="A5:AR5"/>
    <mergeCell ref="A6:AR6"/>
    <mergeCell ref="A4:AR4"/>
    <mergeCell ref="B31:C31"/>
    <mergeCell ref="B17:C17"/>
    <mergeCell ref="B38:C38"/>
    <mergeCell ref="A7:AR7"/>
    <mergeCell ref="B8:B12"/>
    <mergeCell ref="C8:C12"/>
    <mergeCell ref="D8:D12"/>
  </mergeCells>
  <pageMargins left="0.25" right="0.25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studiów - wzór</vt:lpstr>
      <vt:lpstr>Specjalność</vt:lpstr>
      <vt:lpstr>'Plan studiów - wzór'!Obszar_wydruku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2026-10-09T09:59:19Z</dcterms:modified>
</cp:coreProperties>
</file>