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 filterPrivacy="1"/>
  <xr:revisionPtr revIDLastSave="0" documentId="13_ncr:1_{3F582EF7-C640-47A7-AA25-6F8F9DC1271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rojekty przyznane" sheetId="5" r:id="rId1"/>
  </sheets>
  <definedNames>
    <definedName name="_xlnm._FilterDatabase" localSheetId="0" hidden="1">'Projekty przyznane'!$B$3:$F$3</definedName>
    <definedName name="_xlnm.Print_Area" localSheetId="0">'Projekty przyznane'!$A$1:$F$40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1" i="5" l="1"/>
  <c r="F38" i="5"/>
  <c r="F9" i="5"/>
  <c r="F30" i="5"/>
  <c r="F40" i="5" l="1"/>
</calcChain>
</file>

<file path=xl/sharedStrings.xml><?xml version="1.0" encoding="utf-8"?>
<sst xmlns="http://schemas.openxmlformats.org/spreadsheetml/2006/main" count="122" uniqueCount="91">
  <si>
    <t>Kolegium Nauk Humanistyczych</t>
  </si>
  <si>
    <t>Lp.</t>
  </si>
  <si>
    <t>Numer identyfikacyjny wniosku - NIW</t>
  </si>
  <si>
    <t>Nazwa SKN</t>
  </si>
  <si>
    <t>Nazwa Projektu</t>
  </si>
  <si>
    <t xml:space="preserve">Instytut </t>
  </si>
  <si>
    <t>Kwota przyznana</t>
  </si>
  <si>
    <t>Neofilologii</t>
  </si>
  <si>
    <t>NIW/5/2023</t>
  </si>
  <si>
    <t>SKN Lingwistów "Poligloci"</t>
  </si>
  <si>
    <t>Publikacja online trzeciej edycji monografii naukowej pt. "New Vistas in Translation Studies: Young Scholars Perspectives"</t>
  </si>
  <si>
    <t>NIW/7/2023</t>
  </si>
  <si>
    <t>KN Polonistów
KN Teatr Polonistów S.T.O.S.
SKN Social Mediów i Content Marketingu
KN Edytorów
Klub Dziennikarzy Studenckick</t>
  </si>
  <si>
    <t>XVI Dni Polonistyki i Dziennikarstwa</t>
  </si>
  <si>
    <t>Polonistyki i Dziennikarstwa</t>
  </si>
  <si>
    <t>NIW/18/2023</t>
  </si>
  <si>
    <t>Koło Naukowo - Artystyczne ZAPAŁ</t>
  </si>
  <si>
    <t>Warsztaty odlewania  i wypalania porcelany w Zakładach Polskiej Fabryki Porcelany "Ćmielów" i "Chodzież" S.A. w Ćmielowie</t>
  </si>
  <si>
    <t>Sztuk Pięknych</t>
  </si>
  <si>
    <t>NIW/39/2023</t>
  </si>
  <si>
    <t>KN Instrumentalistów UR
Koło Naukowo - Artystyczne GRAFO
KN Language Copy Tour
S.T.O.S. - Studio Teatralnej Ofensywy Studenckiej
Centrum Polonijne UR</t>
  </si>
  <si>
    <t>Album muzyczny z książką dla dzieci, część III - projektinterdyscyplinarny</t>
  </si>
  <si>
    <t>NIW/43/2023</t>
  </si>
  <si>
    <t>KN Anglistów</t>
  </si>
  <si>
    <t>Angielski techniką dramy</t>
  </si>
  <si>
    <t>SUMA</t>
  </si>
  <si>
    <t>Kolegium Nauk Medycznych</t>
  </si>
  <si>
    <t>NIW/2/2023</t>
  </si>
  <si>
    <t>SKN Położnych</t>
  </si>
  <si>
    <t>Ocena konstytucyjnych parametrów antropometrycznych miednicy kostnej wśród trzech pokoleń kobiet</t>
  </si>
  <si>
    <t>Nauk o Zdrowiu</t>
  </si>
  <si>
    <t>Nauk Medycznych</t>
  </si>
  <si>
    <t>SKN Fizjologii "NEURON"</t>
  </si>
  <si>
    <t>NIW/33/2023</t>
  </si>
  <si>
    <t>Ocena roli białek Nrf2, Klotho oraz ich oddziaływań z transporterami aminokwasów pobudzjących EAAT1, EAAT3 w zwierzęcym modelu depresji</t>
  </si>
  <si>
    <t>NIW/35/2023</t>
  </si>
  <si>
    <t>SKN Fizjoterapii w Geriatrii i Profilaktyce Zdrowia</t>
  </si>
  <si>
    <t>Czy istnieje korelacja pomiędzy masażem klasycznym karku i obręczy barkowe a zapisem EEG?</t>
  </si>
  <si>
    <t>SKN Pielęgniarstwa</t>
  </si>
  <si>
    <t>NIW/47/2023</t>
  </si>
  <si>
    <t>Kontynuacja cyklu zajęć edukacyjnych dla młodzieży szkół ponadpodstawowych mających na celu zwiększenie wiedzy uczniów na temat profilaktyki zaburzeń zdrowia psychicznego "Jak dbać o SIEBIE?"</t>
  </si>
  <si>
    <t>NIW/49/2023</t>
  </si>
  <si>
    <t>SKN w Dziedzinie Onkologii</t>
  </si>
  <si>
    <t>Prace oryginalne na temat świadomości społecznej o nowotworach, badaniach przesiewowych i profilaktyce nowotworowej</t>
  </si>
  <si>
    <t>NIW/51/2023</t>
  </si>
  <si>
    <t>KN Innowacyjnych Technik Rehabilitacyjnych "Reh - Tech"</t>
  </si>
  <si>
    <t>Zastosowanie ilościowego zapisu elektroencefalograficznego (qEEG) w diagnostyce pacjentów po COVID-19 z zaburzeniami koncetracji i próba opracowania protokołów terapeutycznych w tym zaburzeniu</t>
  </si>
  <si>
    <t>KN Energii Fizycznych Wykorzystywanych w Fizjoterapii</t>
  </si>
  <si>
    <t>NIW/54/2023</t>
  </si>
  <si>
    <t>Quality of life, depression and physical activity in working individuals during COVID-19 pandemic in Poland</t>
  </si>
  <si>
    <t>NIW/55/2023</t>
  </si>
  <si>
    <t>SKN Psychiatrii</t>
  </si>
  <si>
    <t>"Zrozum rozum" czyli Intelligere Rationem (w skrócie IR na UR)
"Psychoterapia - wyzwania i cele w świecie zdrowia psychicznego PolakówQuality of life, depression and physical activity in working individuals during COVID-19 pandemic in Poland</t>
  </si>
  <si>
    <t>Kolegium Nauk Przyrodniczych</t>
  </si>
  <si>
    <t>lp.</t>
  </si>
  <si>
    <t>NIW/3/2023</t>
  </si>
  <si>
    <t>SKN Mechatron</t>
  </si>
  <si>
    <t>Przeprowadzenie badań dna Jeziora Solińskiego z wykorzystaniem autorskiego projektu wykonanego przez SKN Mechatron pod tytułem"Łódź podwodna"</t>
  </si>
  <si>
    <t>Centrum Dydaktyczne Nauk Techniczno- Przyrodniczych</t>
  </si>
  <si>
    <t>NIW/13/2023</t>
  </si>
  <si>
    <t>KN Fizyków</t>
  </si>
  <si>
    <t>Organizacja XVI Rzeszowskiej Konferencji Młodych Fizyków</t>
  </si>
  <si>
    <t>Nauk Fizycznych</t>
  </si>
  <si>
    <t>NIW/15/2023</t>
  </si>
  <si>
    <t>Interdyscyplinarne Koło Naukowe "Ekoinnowacje"</t>
  </si>
  <si>
    <t>Inteligentne EkoOsiedle - makieta osiedla zawierającego nowoczesne rozwiązania architektoniczne w połączeniu z jakością życia i rozwiązaniami technologicznymi</t>
  </si>
  <si>
    <t>NIW/29/2023</t>
  </si>
  <si>
    <t xml:space="preserve">KN Przyrodników </t>
  </si>
  <si>
    <t>"Stawianie wież dla nietoperzy w lasach południowo - wschodniej Polski w ramach projektu LIFE + Podkowiec Towers</t>
  </si>
  <si>
    <t>Nauk Rolniczych, Ochrony i Kształtowania Środkowiska</t>
  </si>
  <si>
    <t>NIW/41/2021</t>
  </si>
  <si>
    <t>KN Biotechnologów "Bio - tech"</t>
  </si>
  <si>
    <t>Izolacja, hodowla oraz analiza gatunków mikroalg z Podkarpacia oraz analiza ich potencjału konwertowania CO2 do biomasy</t>
  </si>
  <si>
    <t>Biologii i Biotechnologii</t>
  </si>
  <si>
    <t>Kolegium Nauk Społecznych</t>
  </si>
  <si>
    <t>NIW/6/2023</t>
  </si>
  <si>
    <t>Studencki Krąg Korczakowski</t>
  </si>
  <si>
    <t>Działalność opiekuńczo - wychowawcza w systemie pomocy społecznej i systemie oświaty-przemiany, potrzeby, wyzwania</t>
  </si>
  <si>
    <t>Pedagogiki</t>
  </si>
  <si>
    <t>NIW/11/2023</t>
  </si>
  <si>
    <t>SKN Socjologów Uniwersytetu Rzeszowskiego</t>
  </si>
  <si>
    <t>Znaczenie dziedzictwa kulturowego dla tożsamości mieszkańców Biecza</t>
  </si>
  <si>
    <t>Nauk Socjologicznych</t>
  </si>
  <si>
    <t>NIW/23/2023</t>
  </si>
  <si>
    <t>SKN Wsparcia Osób ze Spektrum Autyzmu "ABC - ASD"</t>
  </si>
  <si>
    <t>"Osoby ze spektrum autyzmu w środowisku społecznym - koteksty teoretyczne i praktyczne"</t>
  </si>
  <si>
    <t>NIW/37/2023</t>
  </si>
  <si>
    <t>Studenckie Penitencjarne Koło Naukowe</t>
  </si>
  <si>
    <t>XVIII Penitencjarny Obóz Naukowy
System penitencjarny w kontekście oddziaływań wobec skazanych mężczyzn odbywająch karę pozbawienia wolności po raz pierwszy i dla skazanych nłodocianych a proces readaptacji społecznej</t>
  </si>
  <si>
    <t>SUMA WSZYSTKICH PROJEKTÓW</t>
  </si>
  <si>
    <t>Wykaz Studenckich Kół Naukowych, które otrzymały środki finansowe na realizację projektów naukowych w roku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</si>
</sst>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u/>
      <sz val="16"/>
      <color theme="1"/>
      <name val="Calibri"/>
      <family val="2"/>
      <charset val="238"/>
      <scheme val="minor"/>
    </font>
    <font>
      <b/>
      <u/>
      <sz val="14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i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20"/>
      <color theme="1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0" fontId="1" fillId="0" borderId="0"/>
  </cellStyleXfs>
  <cellXfs count="58">
    <xf numFmtId="0" fontId="0" fillId="0" borderId="0" xfId="0"/>
    <xf numFmtId="0" fontId="1" fillId="0" borderId="0" xfId="2"/>
    <xf numFmtId="0" fontId="1" fillId="0" borderId="1" xfId="2" applyBorder="1"/>
    <xf numFmtId="0" fontId="4" fillId="2" borderId="1" xfId="2" applyFont="1" applyFill="1" applyBorder="1" applyAlignment="1">
      <alignment horizontal="center" vertical="center" wrapText="1"/>
    </xf>
    <xf numFmtId="44" fontId="4" fillId="2" borderId="1" xfId="2" applyNumberFormat="1" applyFont="1" applyFill="1" applyBorder="1" applyAlignment="1">
      <alignment horizontal="center" vertical="center" wrapText="1"/>
    </xf>
    <xf numFmtId="44" fontId="1" fillId="0" borderId="0" xfId="2" applyNumberFormat="1"/>
    <xf numFmtId="0" fontId="7" fillId="0" borderId="2" xfId="2" applyFont="1" applyBorder="1" applyAlignment="1">
      <alignment horizontal="right" vertical="center" wrapText="1"/>
    </xf>
    <xf numFmtId="0" fontId="4" fillId="3" borderId="1" xfId="2" applyFont="1" applyFill="1" applyBorder="1" applyAlignment="1">
      <alignment horizontal="center" vertical="center" wrapText="1"/>
    </xf>
    <xf numFmtId="44" fontId="4" fillId="3" borderId="1" xfId="2" applyNumberFormat="1" applyFont="1" applyFill="1" applyBorder="1" applyAlignment="1">
      <alignment horizontal="center" vertical="center" wrapText="1"/>
    </xf>
    <xf numFmtId="0" fontId="6" fillId="0" borderId="2" xfId="2" applyFont="1" applyBorder="1" applyAlignment="1">
      <alignment horizontal="right" vertical="center" wrapText="1"/>
    </xf>
    <xf numFmtId="0" fontId="4" fillId="4" borderId="1" xfId="2" applyFont="1" applyFill="1" applyBorder="1" applyAlignment="1">
      <alignment horizontal="center" vertical="center" wrapText="1"/>
    </xf>
    <xf numFmtId="44" fontId="4" fillId="4" borderId="1" xfId="2" applyNumberFormat="1" applyFont="1" applyFill="1" applyBorder="1" applyAlignment="1">
      <alignment horizontal="center" vertical="center" wrapText="1"/>
    </xf>
    <xf numFmtId="0" fontId="4" fillId="5" borderId="1" xfId="2" applyFont="1" applyFill="1" applyBorder="1" applyAlignment="1">
      <alignment horizontal="center" vertical="center" wrapText="1"/>
    </xf>
    <xf numFmtId="44" fontId="4" fillId="5" borderId="1" xfId="2" applyNumberFormat="1" applyFont="1" applyFill="1" applyBorder="1" applyAlignment="1">
      <alignment horizontal="center" vertical="center" wrapText="1"/>
    </xf>
    <xf numFmtId="0" fontId="7" fillId="0" borderId="0" xfId="2" applyFont="1" applyAlignment="1">
      <alignment horizontal="right"/>
    </xf>
    <xf numFmtId="0" fontId="7" fillId="0" borderId="1" xfId="2" applyFont="1" applyBorder="1"/>
    <xf numFmtId="0" fontId="8" fillId="0" borderId="1" xfId="2" applyFont="1" applyBorder="1"/>
    <xf numFmtId="0" fontId="5" fillId="0" borderId="1" xfId="2" applyFont="1" applyBorder="1"/>
    <xf numFmtId="0" fontId="5" fillId="0" borderId="1" xfId="1" applyFont="1" applyBorder="1" applyAlignment="1">
      <alignment horizontal="center" vertical="center" wrapText="1"/>
    </xf>
    <xf numFmtId="0" fontId="6" fillId="0" borderId="1" xfId="1" applyFont="1" applyBorder="1" applyAlignment="1">
      <alignment horizontal="left" vertical="center" wrapText="1"/>
    </xf>
    <xf numFmtId="0" fontId="9" fillId="0" borderId="1" xfId="1" applyFont="1" applyBorder="1" applyAlignment="1">
      <alignment horizontal="left" vertical="center" wrapText="1"/>
    </xf>
    <xf numFmtId="0" fontId="5" fillId="0" borderId="1" xfId="1" applyFont="1" applyBorder="1" applyAlignment="1">
      <alignment horizontal="left" vertical="center" wrapText="1"/>
    </xf>
    <xf numFmtId="0" fontId="5" fillId="0" borderId="1" xfId="2" applyFont="1" applyBorder="1" applyAlignment="1">
      <alignment wrapText="1"/>
    </xf>
    <xf numFmtId="0" fontId="5" fillId="0" borderId="3" xfId="1" applyFont="1" applyBorder="1" applyAlignment="1">
      <alignment horizontal="center" vertical="center" wrapText="1"/>
    </xf>
    <xf numFmtId="0" fontId="6" fillId="0" borderId="3" xfId="1" applyFont="1" applyBorder="1" applyAlignment="1">
      <alignment horizontal="left" vertical="center" wrapText="1"/>
    </xf>
    <xf numFmtId="0" fontId="9" fillId="0" borderId="3" xfId="1" applyFont="1" applyBorder="1" applyAlignment="1">
      <alignment horizontal="left" vertical="center" wrapText="1"/>
    </xf>
    <xf numFmtId="0" fontId="5" fillId="0" borderId="3" xfId="1" applyFont="1" applyBorder="1" applyAlignment="1">
      <alignment horizontal="left" vertical="center" wrapText="1"/>
    </xf>
    <xf numFmtId="0" fontId="10" fillId="0" borderId="1" xfId="2" applyFont="1" applyBorder="1"/>
    <xf numFmtId="0" fontId="10" fillId="0" borderId="1" xfId="1" applyFont="1" applyBorder="1" applyAlignment="1">
      <alignment horizontal="center" vertical="center" wrapText="1"/>
    </xf>
    <xf numFmtId="0" fontId="11" fillId="0" borderId="1" xfId="1" applyFont="1" applyBorder="1" applyAlignment="1">
      <alignment horizontal="left" vertical="center" wrapText="1"/>
    </xf>
    <xf numFmtId="0" fontId="12" fillId="0" borderId="1" xfId="1" applyFont="1" applyBorder="1" applyAlignment="1">
      <alignment horizontal="left" vertical="center" wrapText="1"/>
    </xf>
    <xf numFmtId="0" fontId="10" fillId="0" borderId="1" xfId="1" applyFont="1" applyBorder="1" applyAlignment="1">
      <alignment horizontal="left" vertical="center" wrapText="1"/>
    </xf>
    <xf numFmtId="0" fontId="10" fillId="0" borderId="0" xfId="0" applyFont="1" applyAlignment="1">
      <alignment wrapText="1"/>
    </xf>
    <xf numFmtId="0" fontId="1" fillId="3" borderId="1" xfId="2" applyFill="1" applyBorder="1"/>
    <xf numFmtId="0" fontId="1" fillId="6" borderId="1" xfId="2" applyFill="1" applyBorder="1"/>
    <xf numFmtId="0" fontId="1" fillId="4" borderId="1" xfId="2" applyFill="1" applyBorder="1"/>
    <xf numFmtId="0" fontId="1" fillId="5" borderId="1" xfId="2" applyFill="1" applyBorder="1"/>
    <xf numFmtId="0" fontId="1" fillId="7" borderId="1" xfId="2" applyFill="1" applyBorder="1"/>
    <xf numFmtId="44" fontId="7" fillId="7" borderId="1" xfId="2" applyNumberFormat="1" applyFont="1" applyFill="1" applyBorder="1"/>
    <xf numFmtId="44" fontId="8" fillId="0" borderId="1" xfId="1" applyNumberFormat="1" applyFont="1" applyBorder="1" applyAlignment="1">
      <alignment vertical="center"/>
    </xf>
    <xf numFmtId="44" fontId="8" fillId="0" borderId="1" xfId="2" applyNumberFormat="1" applyFont="1" applyBorder="1" applyAlignment="1">
      <alignment vertical="center"/>
    </xf>
    <xf numFmtId="44" fontId="14" fillId="0" borderId="1" xfId="1" applyNumberFormat="1" applyFont="1" applyBorder="1" applyAlignment="1">
      <alignment vertical="center"/>
    </xf>
    <xf numFmtId="44" fontId="14" fillId="0" borderId="1" xfId="1" applyNumberFormat="1" applyFont="1" applyBorder="1" applyAlignment="1">
      <alignment vertical="center" wrapText="1"/>
    </xf>
    <xf numFmtId="0" fontId="8" fillId="0" borderId="0" xfId="2" applyFont="1"/>
    <xf numFmtId="44" fontId="7" fillId="8" borderId="6" xfId="2" applyNumberFormat="1" applyFont="1" applyFill="1" applyBorder="1" applyAlignment="1">
      <alignment horizontal="center" vertical="center" wrapText="1"/>
    </xf>
    <xf numFmtId="44" fontId="7" fillId="3" borderId="1" xfId="2" applyNumberFormat="1" applyFont="1" applyFill="1" applyBorder="1" applyAlignment="1">
      <alignment vertical="center"/>
    </xf>
    <xf numFmtId="44" fontId="13" fillId="4" borderId="1" xfId="2" applyNumberFormat="1" applyFont="1" applyFill="1" applyBorder="1" applyAlignment="1">
      <alignment vertical="center"/>
    </xf>
    <xf numFmtId="44" fontId="7" fillId="5" borderId="1" xfId="2" applyNumberFormat="1" applyFont="1" applyFill="1" applyBorder="1"/>
    <xf numFmtId="0" fontId="15" fillId="0" borderId="0" xfId="2" applyFont="1"/>
    <xf numFmtId="0" fontId="15" fillId="0" borderId="5" xfId="2" applyFont="1" applyBorder="1" applyAlignment="1">
      <alignment horizontal="center"/>
    </xf>
    <xf numFmtId="0" fontId="3" fillId="5" borderId="1" xfId="2" applyFont="1" applyFill="1" applyBorder="1" applyAlignment="1">
      <alignment horizontal="center" vertical="center"/>
    </xf>
    <xf numFmtId="0" fontId="7" fillId="7" borderId="1" xfId="2" applyFont="1" applyFill="1" applyBorder="1" applyAlignment="1">
      <alignment horizontal="right"/>
    </xf>
    <xf numFmtId="0" fontId="3" fillId="2" borderId="1" xfId="2" applyFont="1" applyFill="1" applyBorder="1" applyAlignment="1">
      <alignment horizontal="center" vertical="center" wrapText="1"/>
    </xf>
    <xf numFmtId="0" fontId="7" fillId="0" borderId="4" xfId="2" applyFont="1" applyBorder="1" applyAlignment="1">
      <alignment horizontal="right" vertical="center" wrapText="1"/>
    </xf>
    <xf numFmtId="0" fontId="7" fillId="0" borderId="5" xfId="2" applyFont="1" applyBorder="1" applyAlignment="1">
      <alignment horizontal="right" vertical="center" wrapText="1"/>
    </xf>
    <xf numFmtId="0" fontId="3" fillId="3" borderId="1" xfId="2" applyFont="1" applyFill="1" applyBorder="1" applyAlignment="1">
      <alignment horizontal="center" vertical="center"/>
    </xf>
    <xf numFmtId="0" fontId="7" fillId="0" borderId="1" xfId="2" applyFont="1" applyBorder="1" applyAlignment="1">
      <alignment horizontal="right" vertical="center" wrapText="1"/>
    </xf>
    <xf numFmtId="0" fontId="3" fillId="4" borderId="1" xfId="2" applyFont="1" applyFill="1" applyBorder="1" applyAlignment="1">
      <alignment horizontal="center" vertical="center"/>
    </xf>
  </cellXfs>
  <cellStyles count="3">
    <cellStyle name="Normalny" xfId="0" builtinId="0"/>
    <cellStyle name="Normalny 2" xfId="1" xr:uid="{00000000-0005-0000-0000-000001000000}"/>
    <cellStyle name="Normalny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2C61D0-1609-4EDC-881B-6ABF2F2C5F0E}">
  <dimension ref="A1:F40"/>
  <sheetViews>
    <sheetView tabSelected="1" zoomScaleNormal="100" workbookViewId="0">
      <selection activeCell="E53" sqref="E53"/>
    </sheetView>
  </sheetViews>
  <sheetFormatPr defaultColWidth="9.140625" defaultRowHeight="15" x14ac:dyDescent="0.25"/>
  <cols>
    <col min="1" max="1" width="3.7109375" style="1" customWidth="1"/>
    <col min="2" max="2" width="23" style="1" customWidth="1"/>
    <col min="3" max="3" width="39.85546875" style="1" customWidth="1"/>
    <col min="4" max="4" width="60.42578125" style="1" customWidth="1"/>
    <col min="5" max="5" width="34.140625" style="1" customWidth="1"/>
    <col min="6" max="6" width="30.28515625" style="1" customWidth="1"/>
    <col min="7" max="7" width="12" style="1" customWidth="1"/>
    <col min="8" max="16384" width="9.140625" style="1"/>
  </cols>
  <sheetData>
    <row r="1" spans="1:6" s="48" customFormat="1" ht="23.25" customHeight="1" x14ac:dyDescent="0.4">
      <c r="A1" s="49" t="s">
        <v>90</v>
      </c>
      <c r="B1" s="49"/>
      <c r="C1" s="49"/>
      <c r="D1" s="49"/>
      <c r="E1" s="49"/>
      <c r="F1" s="49"/>
    </row>
    <row r="2" spans="1:6" ht="26.25" customHeight="1" x14ac:dyDescent="0.25">
      <c r="A2" s="34"/>
      <c r="B2" s="52" t="s">
        <v>0</v>
      </c>
      <c r="C2" s="52"/>
      <c r="D2" s="52"/>
      <c r="E2" s="52"/>
      <c r="F2" s="52"/>
    </row>
    <row r="3" spans="1:6" ht="63.75" customHeight="1" x14ac:dyDescent="0.25">
      <c r="A3" s="34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4" t="s">
        <v>6</v>
      </c>
    </row>
    <row r="4" spans="1:6" ht="47.25" x14ac:dyDescent="0.25">
      <c r="A4" s="17">
        <v>1</v>
      </c>
      <c r="B4" s="18" t="s">
        <v>8</v>
      </c>
      <c r="C4" s="19" t="s">
        <v>9</v>
      </c>
      <c r="D4" s="20" t="s">
        <v>10</v>
      </c>
      <c r="E4" s="21" t="s">
        <v>7</v>
      </c>
      <c r="F4" s="39">
        <v>6304</v>
      </c>
    </row>
    <row r="5" spans="1:6" ht="94.5" x14ac:dyDescent="0.25">
      <c r="A5" s="17">
        <v>2</v>
      </c>
      <c r="B5" s="18" t="s">
        <v>11</v>
      </c>
      <c r="C5" s="19" t="s">
        <v>12</v>
      </c>
      <c r="D5" s="20" t="s">
        <v>13</v>
      </c>
      <c r="E5" s="21" t="s">
        <v>14</v>
      </c>
      <c r="F5" s="39">
        <v>7000</v>
      </c>
    </row>
    <row r="6" spans="1:6" ht="47.25" x14ac:dyDescent="0.25">
      <c r="A6" s="22">
        <v>3</v>
      </c>
      <c r="B6" s="18" t="s">
        <v>15</v>
      </c>
      <c r="C6" s="19" t="s">
        <v>16</v>
      </c>
      <c r="D6" s="20" t="s">
        <v>17</v>
      </c>
      <c r="E6" s="21" t="s">
        <v>18</v>
      </c>
      <c r="F6" s="39">
        <v>1879</v>
      </c>
    </row>
    <row r="7" spans="1:6" ht="127.5" customHeight="1" x14ac:dyDescent="0.25">
      <c r="A7" s="17">
        <v>4</v>
      </c>
      <c r="B7" s="18" t="s">
        <v>19</v>
      </c>
      <c r="C7" s="19" t="s">
        <v>20</v>
      </c>
      <c r="D7" s="20" t="s">
        <v>21</v>
      </c>
      <c r="E7" s="21" t="s">
        <v>14</v>
      </c>
      <c r="F7" s="39">
        <v>7500</v>
      </c>
    </row>
    <row r="8" spans="1:6" ht="28.5" customHeight="1" x14ac:dyDescent="0.25">
      <c r="A8" s="17">
        <v>5</v>
      </c>
      <c r="B8" s="18" t="s">
        <v>22</v>
      </c>
      <c r="C8" s="19" t="s">
        <v>23</v>
      </c>
      <c r="D8" s="20" t="s">
        <v>24</v>
      </c>
      <c r="E8" s="21" t="s">
        <v>7</v>
      </c>
      <c r="F8" s="39">
        <v>6000</v>
      </c>
    </row>
    <row r="9" spans="1:6" ht="28.5" customHeight="1" x14ac:dyDescent="0.25">
      <c r="A9" s="2"/>
      <c r="B9" s="53" t="s">
        <v>25</v>
      </c>
      <c r="C9" s="54"/>
      <c r="D9" s="54"/>
      <c r="E9" s="54"/>
      <c r="F9" s="44">
        <f>SUM(F4:F8)</f>
        <v>28683</v>
      </c>
    </row>
    <row r="10" spans="1:6" ht="28.5" customHeight="1" x14ac:dyDescent="0.25">
      <c r="B10" s="6"/>
      <c r="C10" s="6"/>
      <c r="D10" s="6"/>
      <c r="E10" s="6"/>
      <c r="F10" s="5"/>
    </row>
    <row r="11" spans="1:6" ht="30.75" customHeight="1" x14ac:dyDescent="0.25">
      <c r="A11" s="33"/>
      <c r="B11" s="55" t="s">
        <v>26</v>
      </c>
      <c r="C11" s="55"/>
      <c r="D11" s="55"/>
      <c r="E11" s="55"/>
      <c r="F11" s="55"/>
    </row>
    <row r="12" spans="1:6" ht="56.25" x14ac:dyDescent="0.25">
      <c r="A12" s="33" t="s">
        <v>1</v>
      </c>
      <c r="B12" s="7" t="s">
        <v>2</v>
      </c>
      <c r="C12" s="7" t="s">
        <v>3</v>
      </c>
      <c r="D12" s="7" t="s">
        <v>4</v>
      </c>
      <c r="E12" s="7" t="s">
        <v>5</v>
      </c>
      <c r="F12" s="8" t="s">
        <v>6</v>
      </c>
    </row>
    <row r="13" spans="1:6" ht="31.5" x14ac:dyDescent="0.25">
      <c r="A13" s="2">
        <v>1</v>
      </c>
      <c r="B13" s="18" t="s">
        <v>27</v>
      </c>
      <c r="C13" s="19" t="s">
        <v>28</v>
      </c>
      <c r="D13" s="20" t="s">
        <v>29</v>
      </c>
      <c r="E13" s="21" t="s">
        <v>30</v>
      </c>
      <c r="F13" s="40">
        <v>1250</v>
      </c>
    </row>
    <row r="14" spans="1:6" ht="47.25" x14ac:dyDescent="0.25">
      <c r="A14" s="2">
        <v>2</v>
      </c>
      <c r="B14" s="18" t="s">
        <v>33</v>
      </c>
      <c r="C14" s="19" t="s">
        <v>32</v>
      </c>
      <c r="D14" s="20" t="s">
        <v>34</v>
      </c>
      <c r="E14" s="21" t="s">
        <v>31</v>
      </c>
      <c r="F14" s="40">
        <v>10000</v>
      </c>
    </row>
    <row r="15" spans="1:6" ht="31.5" x14ac:dyDescent="0.25">
      <c r="A15" s="2">
        <v>3</v>
      </c>
      <c r="B15" s="18" t="s">
        <v>35</v>
      </c>
      <c r="C15" s="19" t="s">
        <v>36</v>
      </c>
      <c r="D15" s="20" t="s">
        <v>37</v>
      </c>
      <c r="E15" s="21" t="s">
        <v>30</v>
      </c>
      <c r="F15" s="40">
        <v>1250</v>
      </c>
    </row>
    <row r="16" spans="1:6" ht="63" x14ac:dyDescent="0.25">
      <c r="A16" s="2">
        <v>4</v>
      </c>
      <c r="B16" s="23" t="s">
        <v>39</v>
      </c>
      <c r="C16" s="24" t="s">
        <v>38</v>
      </c>
      <c r="D16" s="25" t="s">
        <v>40</v>
      </c>
      <c r="E16" s="26" t="s">
        <v>30</v>
      </c>
      <c r="F16" s="40">
        <v>1300</v>
      </c>
    </row>
    <row r="17" spans="1:6" ht="47.25" x14ac:dyDescent="0.25">
      <c r="A17" s="2">
        <v>5</v>
      </c>
      <c r="B17" s="18" t="s">
        <v>41</v>
      </c>
      <c r="C17" s="19" t="s">
        <v>42</v>
      </c>
      <c r="D17" s="20" t="s">
        <v>43</v>
      </c>
      <c r="E17" s="21" t="s">
        <v>31</v>
      </c>
      <c r="F17" s="40">
        <v>1000</v>
      </c>
    </row>
    <row r="18" spans="1:6" ht="63" x14ac:dyDescent="0.25">
      <c r="A18" s="2">
        <v>6</v>
      </c>
      <c r="B18" s="18" t="s">
        <v>44</v>
      </c>
      <c r="C18" s="19" t="s">
        <v>45</v>
      </c>
      <c r="D18" s="20" t="s">
        <v>46</v>
      </c>
      <c r="E18" s="21" t="s">
        <v>31</v>
      </c>
      <c r="F18" s="40">
        <v>1530</v>
      </c>
    </row>
    <row r="19" spans="1:6" ht="31.5" x14ac:dyDescent="0.25">
      <c r="A19" s="2">
        <v>7</v>
      </c>
      <c r="B19" s="18" t="s">
        <v>48</v>
      </c>
      <c r="C19" s="19" t="s">
        <v>47</v>
      </c>
      <c r="D19" s="20" t="s">
        <v>49</v>
      </c>
      <c r="E19" s="21" t="s">
        <v>30</v>
      </c>
      <c r="F19" s="40">
        <v>3000</v>
      </c>
    </row>
    <row r="20" spans="1:6" ht="94.5" x14ac:dyDescent="0.25">
      <c r="A20" s="2">
        <v>8</v>
      </c>
      <c r="B20" s="18" t="s">
        <v>50</v>
      </c>
      <c r="C20" s="19" t="s">
        <v>51</v>
      </c>
      <c r="D20" s="20" t="s">
        <v>52</v>
      </c>
      <c r="E20" s="21" t="s">
        <v>31</v>
      </c>
      <c r="F20" s="40">
        <v>3170</v>
      </c>
    </row>
    <row r="21" spans="1:6" ht="30.75" customHeight="1" x14ac:dyDescent="0.25">
      <c r="A21" s="2"/>
      <c r="B21" s="56" t="s">
        <v>25</v>
      </c>
      <c r="C21" s="56"/>
      <c r="D21" s="56"/>
      <c r="E21" s="56"/>
      <c r="F21" s="45">
        <f>SUM(F13:F20)</f>
        <v>22500</v>
      </c>
    </row>
    <row r="22" spans="1:6" ht="29.25" customHeight="1" x14ac:dyDescent="0.25">
      <c r="B22" s="9"/>
      <c r="C22" s="9"/>
      <c r="D22" s="9"/>
      <c r="E22" s="9"/>
      <c r="F22" s="5"/>
    </row>
    <row r="23" spans="1:6" ht="58.5" customHeight="1" x14ac:dyDescent="0.25">
      <c r="A23" s="35"/>
      <c r="B23" s="57" t="s">
        <v>53</v>
      </c>
      <c r="C23" s="57"/>
      <c r="D23" s="57"/>
      <c r="E23" s="57"/>
      <c r="F23" s="57"/>
    </row>
    <row r="24" spans="1:6" ht="57.75" customHeight="1" x14ac:dyDescent="0.25">
      <c r="A24" s="35" t="s">
        <v>54</v>
      </c>
      <c r="B24" s="10" t="s">
        <v>2</v>
      </c>
      <c r="C24" s="10" t="s">
        <v>3</v>
      </c>
      <c r="D24" s="10" t="s">
        <v>4</v>
      </c>
      <c r="E24" s="10" t="s">
        <v>5</v>
      </c>
      <c r="F24" s="11" t="s">
        <v>6</v>
      </c>
    </row>
    <row r="25" spans="1:6" ht="47.25" x14ac:dyDescent="0.25">
      <c r="A25" s="27">
        <v>1</v>
      </c>
      <c r="B25" s="28" t="s">
        <v>55</v>
      </c>
      <c r="C25" s="29" t="s">
        <v>56</v>
      </c>
      <c r="D25" s="30" t="s">
        <v>57</v>
      </c>
      <c r="E25" s="31" t="s">
        <v>58</v>
      </c>
      <c r="F25" s="41">
        <v>6425</v>
      </c>
    </row>
    <row r="26" spans="1:6" ht="18.75" x14ac:dyDescent="0.25">
      <c r="A26" s="27">
        <v>2</v>
      </c>
      <c r="B26" s="28" t="s">
        <v>59</v>
      </c>
      <c r="C26" s="29" t="s">
        <v>60</v>
      </c>
      <c r="D26" s="30" t="s">
        <v>61</v>
      </c>
      <c r="E26" s="31" t="s">
        <v>62</v>
      </c>
      <c r="F26" s="41">
        <v>1800</v>
      </c>
    </row>
    <row r="27" spans="1:6" ht="47.25" x14ac:dyDescent="0.25">
      <c r="A27" s="27">
        <v>3</v>
      </c>
      <c r="B27" s="28" t="s">
        <v>63</v>
      </c>
      <c r="C27" s="29" t="s">
        <v>64</v>
      </c>
      <c r="D27" s="30" t="s">
        <v>65</v>
      </c>
      <c r="E27" s="31" t="s">
        <v>62</v>
      </c>
      <c r="F27" s="41">
        <v>5500</v>
      </c>
    </row>
    <row r="28" spans="1:6" ht="47.25" x14ac:dyDescent="0.25">
      <c r="A28" s="27">
        <v>4</v>
      </c>
      <c r="B28" s="28" t="s">
        <v>66</v>
      </c>
      <c r="C28" s="29" t="s">
        <v>67</v>
      </c>
      <c r="D28" s="30" t="s">
        <v>68</v>
      </c>
      <c r="E28" s="32" t="s">
        <v>69</v>
      </c>
      <c r="F28" s="42">
        <v>2300</v>
      </c>
    </row>
    <row r="29" spans="1:6" ht="47.25" x14ac:dyDescent="0.25">
      <c r="A29" s="27">
        <v>5</v>
      </c>
      <c r="B29" s="28" t="s">
        <v>70</v>
      </c>
      <c r="C29" s="29" t="s">
        <v>71</v>
      </c>
      <c r="D29" s="30" t="s">
        <v>72</v>
      </c>
      <c r="E29" s="31" t="s">
        <v>73</v>
      </c>
      <c r="F29" s="41">
        <v>8975</v>
      </c>
    </row>
    <row r="30" spans="1:6" ht="28.5" customHeight="1" x14ac:dyDescent="0.25">
      <c r="A30" s="2"/>
      <c r="B30" s="56" t="s">
        <v>25</v>
      </c>
      <c r="C30" s="56"/>
      <c r="D30" s="56"/>
      <c r="E30" s="56"/>
      <c r="F30" s="46">
        <f>SUM(F25:F29)</f>
        <v>25000</v>
      </c>
    </row>
    <row r="31" spans="1:6" ht="28.5" customHeight="1" x14ac:dyDescent="0.25">
      <c r="B31" s="9"/>
      <c r="C31" s="9"/>
      <c r="D31" s="9"/>
      <c r="E31" s="9"/>
      <c r="F31" s="5"/>
    </row>
    <row r="32" spans="1:6" ht="44.25" customHeight="1" x14ac:dyDescent="0.25">
      <c r="A32" s="36"/>
      <c r="B32" s="50" t="s">
        <v>74</v>
      </c>
      <c r="C32" s="50"/>
      <c r="D32" s="50"/>
      <c r="E32" s="50"/>
      <c r="F32" s="50"/>
    </row>
    <row r="33" spans="1:6" ht="57.75" customHeight="1" x14ac:dyDescent="0.25">
      <c r="A33" s="36" t="s">
        <v>54</v>
      </c>
      <c r="B33" s="12" t="s">
        <v>2</v>
      </c>
      <c r="C33" s="12" t="s">
        <v>3</v>
      </c>
      <c r="D33" s="12" t="s">
        <v>4</v>
      </c>
      <c r="E33" s="12" t="s">
        <v>5</v>
      </c>
      <c r="F33" s="13" t="s">
        <v>6</v>
      </c>
    </row>
    <row r="34" spans="1:6" ht="47.25" x14ac:dyDescent="0.25">
      <c r="A34" s="17">
        <v>1</v>
      </c>
      <c r="B34" s="18" t="s">
        <v>75</v>
      </c>
      <c r="C34" s="19" t="s">
        <v>76</v>
      </c>
      <c r="D34" s="20" t="s">
        <v>77</v>
      </c>
      <c r="E34" s="21" t="s">
        <v>78</v>
      </c>
      <c r="F34" s="39">
        <v>5000</v>
      </c>
    </row>
    <row r="35" spans="1:6" ht="31.5" x14ac:dyDescent="0.25">
      <c r="A35" s="17">
        <v>2</v>
      </c>
      <c r="B35" s="18" t="s">
        <v>79</v>
      </c>
      <c r="C35" s="19" t="s">
        <v>80</v>
      </c>
      <c r="D35" s="20" t="s">
        <v>81</v>
      </c>
      <c r="E35" s="21" t="s">
        <v>82</v>
      </c>
      <c r="F35" s="39">
        <v>5160</v>
      </c>
    </row>
    <row r="36" spans="1:6" ht="31.5" x14ac:dyDescent="0.25">
      <c r="A36" s="17">
        <v>3</v>
      </c>
      <c r="B36" s="18" t="s">
        <v>83</v>
      </c>
      <c r="C36" s="19" t="s">
        <v>84</v>
      </c>
      <c r="D36" s="20" t="s">
        <v>85</v>
      </c>
      <c r="E36" s="21" t="s">
        <v>78</v>
      </c>
      <c r="F36" s="39">
        <v>6000</v>
      </c>
    </row>
    <row r="37" spans="1:6" ht="78.75" x14ac:dyDescent="0.25">
      <c r="A37" s="17">
        <v>4</v>
      </c>
      <c r="B37" s="18" t="s">
        <v>86</v>
      </c>
      <c r="C37" s="19" t="s">
        <v>87</v>
      </c>
      <c r="D37" s="20" t="s">
        <v>88</v>
      </c>
      <c r="E37" s="21" t="s">
        <v>78</v>
      </c>
      <c r="F37" s="39">
        <v>7657</v>
      </c>
    </row>
    <row r="38" spans="1:6" ht="25.5" customHeight="1" x14ac:dyDescent="0.3">
      <c r="A38" s="2"/>
      <c r="B38" s="15" t="s">
        <v>25</v>
      </c>
      <c r="C38" s="16"/>
      <c r="D38" s="16"/>
      <c r="E38" s="16"/>
      <c r="F38" s="47">
        <f>SUM(F34:F37)</f>
        <v>23817</v>
      </c>
    </row>
    <row r="39" spans="1:6" ht="18.75" x14ac:dyDescent="0.3">
      <c r="B39" s="14"/>
      <c r="C39" s="14"/>
      <c r="D39" s="14"/>
      <c r="E39" s="14"/>
      <c r="F39" s="43"/>
    </row>
    <row r="40" spans="1:6" ht="33" customHeight="1" x14ac:dyDescent="0.3">
      <c r="A40" s="37"/>
      <c r="B40" s="51" t="s">
        <v>89</v>
      </c>
      <c r="C40" s="51"/>
      <c r="D40" s="51"/>
      <c r="E40" s="51"/>
      <c r="F40" s="38">
        <f>F9+F21+F30+F38</f>
        <v>100000</v>
      </c>
    </row>
  </sheetData>
  <autoFilter ref="B3:F3" xr:uid="{00000000-0009-0000-0000-000000000000}"/>
  <mergeCells count="9">
    <mergeCell ref="A1:F1"/>
    <mergeCell ref="B32:F32"/>
    <mergeCell ref="B40:E40"/>
    <mergeCell ref="B2:F2"/>
    <mergeCell ref="B9:E9"/>
    <mergeCell ref="B11:F11"/>
    <mergeCell ref="B21:E21"/>
    <mergeCell ref="B23:F23"/>
    <mergeCell ref="B30:E30"/>
  </mergeCells>
  <pageMargins left="0.43307086614173229" right="0.23622047244094491" top="0.55118110236220474" bottom="0.35433070866141736" header="0.31496062992125984" footer="0.31496062992125984"/>
  <pageSetup paperSize="9" scale="4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Projekty przyznane</vt:lpstr>
      <vt:lpstr>'Projekty przyznane'!Obszar_wydruku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2015-06-05T18:19:34Z</dcterms:created>
  <dcterms:modified xsi:type="dcterms:W3CDTF">2023-03-06T08:27:02Z</dcterms:modified>
  <cp:category/>
  <cp:contentStatus/>
</cp:coreProperties>
</file>