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Moje dokumenty\Statystyka\!Erasmus AKTUALNY\"/>
    </mc:Choice>
  </mc:AlternateContent>
  <xr:revisionPtr revIDLastSave="0" documentId="13_ncr:1_{1A4C8274-E18A-41B3-AB3A-A964262D1C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58" i="1" l="1"/>
  <c r="AG258" i="1"/>
  <c r="AL21" i="1" l="1"/>
  <c r="AG21" i="1"/>
  <c r="AG22" i="1"/>
  <c r="AE405" i="1"/>
  <c r="AG413" i="1" l="1"/>
  <c r="AG412" i="1"/>
  <c r="AG220" i="1"/>
  <c r="BP220" i="1" s="1"/>
  <c r="AG152" i="1"/>
  <c r="BR152" i="1" s="1"/>
  <c r="AG169" i="1"/>
  <c r="BM169" i="1" s="1"/>
  <c r="AG113" i="1"/>
  <c r="BQ113" i="1" s="1"/>
  <c r="AG414" i="1" l="1"/>
  <c r="BN258" i="1" l="1"/>
  <c r="AG32" i="1"/>
  <c r="BP32" i="1" s="1"/>
  <c r="AG33" i="1"/>
  <c r="AG34" i="1"/>
  <c r="BS34" i="1" s="1"/>
  <c r="AF405" i="1" l="1"/>
  <c r="AE258" i="1"/>
  <c r="AF258" i="1"/>
  <c r="AL17" i="1"/>
  <c r="AG17" i="1"/>
  <c r="AG126" i="1"/>
  <c r="BI126" i="1" s="1"/>
  <c r="AG139" i="1"/>
  <c r="AW139" i="1" s="1"/>
  <c r="AG65" i="1"/>
  <c r="AY65" i="1" s="1"/>
  <c r="AG66" i="1"/>
  <c r="AG280" i="1"/>
  <c r="AV280" i="1" s="1"/>
  <c r="AG322" i="1"/>
  <c r="AV322" i="1" s="1"/>
  <c r="AG304" i="1"/>
  <c r="AG305" i="1"/>
  <c r="AU305" i="1" s="1"/>
  <c r="AG263" i="1"/>
  <c r="BI263" i="1" s="1"/>
  <c r="AG348" i="1"/>
  <c r="AX348" i="1" s="1"/>
  <c r="AG262" i="1" l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6" i="1"/>
  <c r="AH304" i="1" s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9" i="1"/>
  <c r="AG350" i="1"/>
  <c r="AG351" i="1"/>
  <c r="AG352" i="1"/>
  <c r="AG353" i="1"/>
  <c r="AG354" i="1"/>
  <c r="AG355" i="1"/>
  <c r="AG356" i="1"/>
  <c r="AG357" i="1"/>
  <c r="AG358" i="1"/>
  <c r="AH357" i="1" s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383" i="1"/>
  <c r="AG261" i="1"/>
  <c r="AG11" i="1"/>
  <c r="AG12" i="1"/>
  <c r="AG13" i="1"/>
  <c r="AG14" i="1"/>
  <c r="AG15" i="1"/>
  <c r="AG16" i="1"/>
  <c r="AG18" i="1"/>
  <c r="AG19" i="1"/>
  <c r="AG20" i="1"/>
  <c r="AG23" i="1"/>
  <c r="AG24" i="1"/>
  <c r="AG25" i="1"/>
  <c r="AG26" i="1"/>
  <c r="AG27" i="1"/>
  <c r="AG28" i="1"/>
  <c r="AG29" i="1"/>
  <c r="AG30" i="1"/>
  <c r="AG31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10" i="1"/>
  <c r="BR264" i="1"/>
  <c r="AD416" i="1"/>
  <c r="AH381" i="1" l="1"/>
  <c r="AH149" i="1"/>
  <c r="AH86" i="1"/>
  <c r="AH249" i="1"/>
  <c r="AH19" i="1"/>
  <c r="AH101" i="1"/>
  <c r="AH389" i="1"/>
  <c r="AH346" i="1"/>
  <c r="AH362" i="1"/>
  <c r="AH352" i="1"/>
  <c r="AD413" i="1"/>
  <c r="AD417" i="1" s="1"/>
  <c r="BS405" i="1"/>
  <c r="BT405" i="1"/>
  <c r="BK54" i="1"/>
  <c r="BT69" i="1"/>
  <c r="BT258" i="1" s="1"/>
  <c r="BJ182" i="1"/>
  <c r="BS183" i="1"/>
  <c r="BS258" i="1" s="1"/>
  <c r="BL170" i="1"/>
  <c r="BR171" i="1"/>
  <c r="BP76" i="1"/>
  <c r="BP398" i="1"/>
  <c r="AD258" i="1" l="1"/>
  <c r="AC258" i="1"/>
  <c r="AD405" i="1"/>
  <c r="AC405" i="1"/>
  <c r="AJ373" i="1"/>
  <c r="AZ58" i="1"/>
  <c r="AX356" i="1"/>
  <c r="AZ168" i="1"/>
  <c r="AJ207" i="1"/>
  <c r="AU312" i="1"/>
  <c r="AJ74" i="1"/>
  <c r="AK302" i="1"/>
  <c r="BI111" i="1"/>
  <c r="AH45" i="1" l="1"/>
  <c r="AH260" i="1"/>
  <c r="AH320" i="1"/>
  <c r="AH278" i="1"/>
  <c r="AH331" i="1"/>
  <c r="AH397" i="1"/>
  <c r="AH310" i="1"/>
  <c r="AH265" i="1"/>
  <c r="AH285" i="1"/>
  <c r="AH371" i="1"/>
  <c r="AG405" i="1"/>
  <c r="AH57" i="1"/>
  <c r="AH355" i="1"/>
  <c r="AH206" i="1"/>
  <c r="AH307" i="1"/>
  <c r="AH300" i="1"/>
  <c r="AB258" i="1"/>
  <c r="AB405" i="1"/>
  <c r="BR361" i="1"/>
  <c r="AH199" i="1"/>
  <c r="BR77" i="1"/>
  <c r="BR221" i="1"/>
  <c r="AH216" i="1"/>
  <c r="AH405" i="1" l="1"/>
  <c r="AA258" i="1"/>
  <c r="AA405" i="1"/>
  <c r="BG215" i="1"/>
  <c r="AH213" i="1"/>
  <c r="AU236" i="1"/>
  <c r="AH229" i="1"/>
  <c r="AW218" i="1"/>
  <c r="AX219" i="1"/>
  <c r="AJ151" i="1"/>
  <c r="AU147" i="1"/>
  <c r="BE75" i="1"/>
  <c r="AH132" i="1"/>
  <c r="AU292" i="1"/>
  <c r="AY309" i="1"/>
  <c r="AX308" i="1"/>
  <c r="AZ313" i="1"/>
  <c r="AV311" i="1"/>
  <c r="AY364" i="1"/>
  <c r="AX365" i="1"/>
  <c r="AX401" i="1"/>
  <c r="AY388" i="1"/>
  <c r="AX377" i="1"/>
  <c r="AU372" i="1"/>
  <c r="AU253" i="1"/>
  <c r="AU50" i="1"/>
  <c r="BI51" i="1"/>
  <c r="AV41" i="1"/>
  <c r="AW270" i="1"/>
  <c r="BR205" i="1"/>
  <c r="Y405" i="1"/>
  <c r="Y258" i="1"/>
  <c r="X258" i="1"/>
  <c r="AZ283" i="1"/>
  <c r="AX201" i="1"/>
  <c r="AX360" i="1"/>
  <c r="AV351" i="1"/>
  <c r="BL405" i="1"/>
  <c r="BC405" i="1"/>
  <c r="BD405" i="1"/>
  <c r="BF405" i="1"/>
  <c r="BG405" i="1"/>
  <c r="BH405" i="1"/>
  <c r="BN405" i="1"/>
  <c r="AM405" i="1"/>
  <c r="AO405" i="1"/>
  <c r="AP405" i="1"/>
  <c r="AQ405" i="1"/>
  <c r="AR405" i="1"/>
  <c r="AT405" i="1"/>
  <c r="AH72" i="1" l="1"/>
  <c r="AH39" i="1"/>
  <c r="AU186" i="1"/>
  <c r="AH185" i="1"/>
  <c r="AH9" i="1"/>
  <c r="AZ150" i="1"/>
  <c r="AH115" i="1"/>
  <c r="AP204" i="1"/>
  <c r="AP258" i="1" s="1"/>
  <c r="AH203" i="1"/>
  <c r="AH59" i="1"/>
  <c r="AH173" i="1"/>
  <c r="AK188" i="1"/>
  <c r="AH187" i="1"/>
  <c r="AS73" i="1"/>
  <c r="AZ299" i="1"/>
  <c r="Z405" i="1" l="1"/>
  <c r="BR347" i="1"/>
  <c r="BP404" i="1"/>
  <c r="BR301" i="1"/>
  <c r="BP273" i="1"/>
  <c r="BR330" i="1"/>
  <c r="BP255" i="1"/>
  <c r="BP258" i="1" s="1"/>
  <c r="AH238" i="1"/>
  <c r="AH189" i="1"/>
  <c r="AH166" i="1"/>
  <c r="AH163" i="1"/>
  <c r="AH153" i="1"/>
  <c r="AH108" i="1"/>
  <c r="BR70" i="1"/>
  <c r="BL55" i="1"/>
  <c r="AH78" i="1" l="1"/>
  <c r="AH94" i="1"/>
  <c r="AH208" i="1"/>
  <c r="BM106" i="1"/>
  <c r="AH105" i="1"/>
  <c r="AH142" i="1"/>
  <c r="AH156" i="1"/>
  <c r="AH225" i="1"/>
  <c r="BP405" i="1"/>
  <c r="BM254" i="1" l="1"/>
  <c r="BR256" i="1"/>
  <c r="AH223" i="1"/>
  <c r="BL222" i="1"/>
  <c r="BR202" i="1"/>
  <c r="BL128" i="1"/>
  <c r="BK99" i="1"/>
  <c r="BK258" i="1" s="1"/>
  <c r="BJ33" i="1"/>
  <c r="BL36" i="1"/>
  <c r="Z258" i="1"/>
  <c r="BK399" i="1"/>
  <c r="BR325" i="1"/>
  <c r="BR107" i="1"/>
  <c r="AH130" i="1" l="1"/>
  <c r="BM400" i="1"/>
  <c r="BM35" i="1"/>
  <c r="BM383" i="1"/>
  <c r="BM405" i="1" l="1"/>
  <c r="AS268" i="1"/>
  <c r="AV269" i="1"/>
  <c r="AU271" i="1"/>
  <c r="W405" i="1"/>
  <c r="W258" i="1"/>
  <c r="BE200" i="1"/>
  <c r="BE258" i="1" s="1"/>
  <c r="BE349" i="1" l="1"/>
  <c r="X405" i="1"/>
  <c r="BR402" i="1"/>
  <c r="BQ358" i="1" l="1"/>
  <c r="V258" i="1" l="1"/>
  <c r="V405" i="1"/>
  <c r="BJ393" i="1"/>
  <c r="BJ405" i="1" s="1"/>
  <c r="BL92" i="1"/>
  <c r="BL258" i="1" s="1"/>
  <c r="U258" i="1" l="1"/>
  <c r="U405" i="1"/>
  <c r="AX334" i="1"/>
  <c r="AW363" i="1"/>
  <c r="BB324" i="1"/>
  <c r="BB354" i="1"/>
  <c r="BB405" i="1" l="1"/>
  <c r="BI378" i="1" l="1"/>
  <c r="BI405" i="1" s="1"/>
  <c r="S258" i="1"/>
  <c r="AU323" i="1" l="1"/>
  <c r="AK318" i="1"/>
  <c r="AK405" i="1" s="1"/>
  <c r="AJ342" i="1"/>
  <c r="AJ405" i="1" s="1"/>
  <c r="BE343" i="1"/>
  <c r="BE405" i="1" s="1"/>
  <c r="AW340" i="1"/>
  <c r="AZ344" i="1"/>
  <c r="BA387" i="1"/>
  <c r="AZ369" i="1"/>
  <c r="AX49" i="1"/>
  <c r="AZ246" i="1"/>
  <c r="AU125" i="1"/>
  <c r="BG196" i="1"/>
  <c r="BG258" i="1" s="1"/>
  <c r="AW291" i="1" l="1"/>
  <c r="BR165" i="1"/>
  <c r="T258" i="1"/>
  <c r="BR129" i="1"/>
  <c r="BQ303" i="1"/>
  <c r="BQ405" i="1" s="1"/>
  <c r="BQ247" i="1"/>
  <c r="BQ53" i="1"/>
  <c r="BQ258" i="1" s="1"/>
  <c r="BO284" i="1"/>
  <c r="BO345" i="1"/>
  <c r="BO294" i="1"/>
  <c r="BO114" i="1"/>
  <c r="BO258" i="1" s="1"/>
  <c r="BM43" i="1"/>
  <c r="BM258" i="1" s="1"/>
  <c r="BU181" i="1"/>
  <c r="BK394" i="1"/>
  <c r="BK405" i="1" s="1"/>
  <c r="BJ68" i="1"/>
  <c r="BJ91" i="1"/>
  <c r="BJ258" i="1" l="1"/>
  <c r="BO405" i="1"/>
  <c r="BR319" i="1"/>
  <c r="BR306" i="1"/>
  <c r="S405" i="1"/>
  <c r="T405" i="1"/>
  <c r="P405" i="1" l="1"/>
  <c r="R405" i="1"/>
  <c r="AI405" i="1"/>
  <c r="BU396" i="1"/>
  <c r="BU289" i="1"/>
  <c r="BU275" i="1"/>
  <c r="BU172" i="1"/>
  <c r="BU71" i="1"/>
  <c r="BU38" i="1"/>
  <c r="BU198" i="1"/>
  <c r="BU258" i="1" l="1"/>
  <c r="BU405" i="1"/>
  <c r="BR336" i="1"/>
  <c r="BR282" i="1"/>
  <c r="BR316" i="1"/>
  <c r="BR184" i="1"/>
  <c r="BR44" i="1"/>
  <c r="BR141" i="1"/>
  <c r="BR162" i="1"/>
  <c r="BR104" i="1"/>
  <c r="BR100" i="1"/>
  <c r="BR212" i="1"/>
  <c r="BR197" i="1"/>
  <c r="AV287" i="1" l="1"/>
  <c r="AV333" i="1"/>
  <c r="AX281" i="1"/>
  <c r="BA267" i="1"/>
  <c r="Q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B258" i="1"/>
  <c r="AV277" i="1" l="1"/>
  <c r="AK167" i="1"/>
  <c r="BB193" i="1"/>
  <c r="BB252" i="1"/>
  <c r="AY245" i="1"/>
  <c r="AJ242" i="1"/>
  <c r="AS42" i="1"/>
  <c r="BF210" i="1"/>
  <c r="BF258" i="1" s="1"/>
  <c r="AW179" i="1"/>
  <c r="BD159" i="1"/>
  <c r="AX30" i="1"/>
  <c r="AY29" i="1"/>
  <c r="AW48" i="1"/>
  <c r="R258" i="1" l="1"/>
  <c r="BR395" i="1"/>
  <c r="BR56" i="1"/>
  <c r="BR248" i="1"/>
  <c r="BR93" i="1"/>
  <c r="BR274" i="1"/>
  <c r="BR405" i="1" s="1"/>
  <c r="BR37" i="1"/>
  <c r="BR258" i="1" s="1"/>
  <c r="O405" i="1" l="1"/>
  <c r="Q405" i="1"/>
  <c r="AU288" i="1" l="1"/>
  <c r="AV385" i="1" l="1"/>
  <c r="AV368" i="1" l="1"/>
  <c r="AV339" i="1"/>
  <c r="AW124" i="1"/>
  <c r="AU243" i="1"/>
  <c r="AL241" i="1"/>
  <c r="AY97" i="1"/>
  <c r="AL195" i="1"/>
  <c r="AX286" i="1" l="1"/>
  <c r="AV64" i="1"/>
  <c r="AK13" i="1"/>
  <c r="AW279" i="1"/>
  <c r="BI240" i="1"/>
  <c r="AX370" i="1"/>
  <c r="AV315" i="1"/>
  <c r="BA28" i="1"/>
  <c r="BA258" i="1" s="1"/>
  <c r="AJ251" i="1"/>
  <c r="AU341" i="1"/>
  <c r="AU405" i="1" s="1"/>
  <c r="AV244" i="1" l="1"/>
  <c r="AV155" i="1"/>
  <c r="M405" i="1"/>
  <c r="N405" i="1"/>
  <c r="BA326" i="1"/>
  <c r="BA405" i="1" s="1"/>
  <c r="AW239" i="1"/>
  <c r="AZ211" i="1"/>
  <c r="AK134" i="1" l="1"/>
  <c r="AV262" i="1"/>
  <c r="AX338" i="1"/>
  <c r="AV353" i="1"/>
  <c r="L405" i="1"/>
  <c r="K405" i="1"/>
  <c r="AZ374" i="1"/>
  <c r="AY392" i="1"/>
  <c r="AZ257" i="1"/>
  <c r="AV103" i="1"/>
  <c r="AV123" i="1"/>
  <c r="BC127" i="1"/>
  <c r="BC258" i="1" s="1"/>
  <c r="AI31" i="1"/>
  <c r="AX209" i="1"/>
  <c r="AX192" i="1"/>
  <c r="AZ194" i="1"/>
  <c r="AV191" i="1"/>
  <c r="AJ46" i="1"/>
  <c r="AZ52" i="1"/>
  <c r="AW62" i="1"/>
  <c r="AQ83" i="1"/>
  <c r="AV405" i="1" l="1"/>
  <c r="AW158" i="1"/>
  <c r="AZ160" i="1"/>
  <c r="AN161" i="1"/>
  <c r="AL144" i="1"/>
  <c r="AV145" i="1"/>
  <c r="AX146" i="1"/>
  <c r="AZ148" i="1"/>
  <c r="AX110" i="1"/>
  <c r="AW112" i="1"/>
  <c r="AR120" i="1"/>
  <c r="AR258" i="1" s="1"/>
  <c r="AZ121" i="1"/>
  <c r="AK122" i="1"/>
  <c r="AZ66" i="1"/>
  <c r="AK231" i="1"/>
  <c r="AZ232" i="1"/>
  <c r="AY233" i="1"/>
  <c r="AY258" i="1" s="1"/>
  <c r="AW234" i="1"/>
  <c r="AV235" i="1"/>
  <c r="BI237" i="1"/>
  <c r="BI258" i="1" s="1"/>
  <c r="AN228" i="1"/>
  <c r="AN180" i="1"/>
  <c r="AX89" i="1"/>
  <c r="AZ90" i="1"/>
  <c r="BD82" i="1"/>
  <c r="BD258" i="1" s="1"/>
  <c r="BB84" i="1"/>
  <c r="AQ23" i="1"/>
  <c r="AQ258" i="1" s="1"/>
  <c r="AU25" i="1"/>
  <c r="AV26" i="1"/>
  <c r="BH16" i="1"/>
  <c r="AX18" i="1"/>
  <c r="AY382" i="1"/>
  <c r="AY380" i="1"/>
  <c r="AZ272" i="1"/>
  <c r="AX266" i="1"/>
  <c r="AZ335" i="1"/>
  <c r="AW328" i="1"/>
  <c r="AS296" i="1"/>
  <c r="AS405" i="1" s="1"/>
  <c r="AW367" i="1"/>
  <c r="AS224" i="1"/>
  <c r="AZ85" i="1"/>
  <c r="AJ61" i="1"/>
  <c r="AX63" i="1"/>
  <c r="AZ297" i="1"/>
  <c r="AL376" i="1"/>
  <c r="AV157" i="1"/>
  <c r="AX40" i="1"/>
  <c r="AZ214" i="1"/>
  <c r="C405" i="1"/>
  <c r="D405" i="1"/>
  <c r="E405" i="1"/>
  <c r="F405" i="1"/>
  <c r="G405" i="1"/>
  <c r="H405" i="1"/>
  <c r="I405" i="1"/>
  <c r="J405" i="1"/>
  <c r="B405" i="1"/>
  <c r="AY405" i="1" l="1"/>
  <c r="BH217" i="1"/>
  <c r="BH258" i="1" s="1"/>
  <c r="AV164" i="1"/>
  <c r="AL390" i="1"/>
  <c r="AL405" i="1" s="1"/>
  <c r="AX250" i="1"/>
  <c r="AL135" i="1"/>
  <c r="AI190" i="1"/>
  <c r="AV47" i="1"/>
  <c r="AW321" i="1"/>
  <c r="AW405" i="1" s="1"/>
  <c r="AN332" i="1"/>
  <c r="AN405" i="1" s="1"/>
  <c r="AX261" i="1"/>
  <c r="AX405" i="1" s="1"/>
  <c r="AZ391" i="1"/>
  <c r="AZ405" i="1" s="1"/>
  <c r="AS102" i="1"/>
  <c r="AU81" i="1"/>
  <c r="AX131" i="1"/>
  <c r="AI118" i="1"/>
  <c r="AO119" i="1"/>
  <c r="AO258" i="1" s="1"/>
  <c r="AS116" i="1"/>
  <c r="AU67" i="1"/>
  <c r="AS60" i="1"/>
  <c r="AT230" i="1"/>
  <c r="AT258" i="1" s="1"/>
  <c r="AV226" i="1"/>
  <c r="AW227" i="1"/>
  <c r="AU136" i="1"/>
  <c r="AX137" i="1"/>
  <c r="AV138" i="1"/>
  <c r="AZ140" i="1"/>
  <c r="AS133" i="1"/>
  <c r="AJ175" i="1"/>
  <c r="AL176" i="1"/>
  <c r="AZ177" i="1"/>
  <c r="AV178" i="1"/>
  <c r="AI174" i="1"/>
  <c r="AM95" i="1"/>
  <c r="AM258" i="1" s="1"/>
  <c r="AK96" i="1"/>
  <c r="AK258" i="1" s="1"/>
  <c r="BB98" i="1"/>
  <c r="BB258" i="1" s="1"/>
  <c r="AJ87" i="1"/>
  <c r="AU88" i="1"/>
  <c r="AS79" i="1"/>
  <c r="AN22" i="1"/>
  <c r="AN258" i="1" s="1"/>
  <c r="AZ24" i="1"/>
  <c r="AW27" i="1"/>
  <c r="AJ20" i="1"/>
  <c r="AJ11" i="1"/>
  <c r="AU12" i="1"/>
  <c r="AV14" i="1"/>
  <c r="AZ15" i="1"/>
  <c r="AI10" i="1"/>
  <c r="AW258" i="1" l="1"/>
  <c r="AZ258" i="1"/>
  <c r="AV258" i="1"/>
  <c r="AU258" i="1"/>
  <c r="AL258" i="1"/>
  <c r="BV405" i="1"/>
  <c r="AI258" i="1"/>
  <c r="AS109" i="1"/>
  <c r="AS258" i="1" s="1"/>
  <c r="AJ143" i="1"/>
  <c r="AX117" i="1"/>
  <c r="AX258" i="1" s="1"/>
  <c r="AJ154" i="1"/>
  <c r="AJ258" i="1" l="1"/>
  <c r="BV258" i="1" s="1"/>
</calcChain>
</file>

<file path=xl/sharedStrings.xml><?xml version="1.0" encoding="utf-8"?>
<sst xmlns="http://schemas.openxmlformats.org/spreadsheetml/2006/main" count="495" uniqueCount="135">
  <si>
    <t>2003/2004</t>
  </si>
  <si>
    <t>2004/2005</t>
  </si>
  <si>
    <t>2005/2006</t>
  </si>
  <si>
    <t>2006/2007</t>
  </si>
  <si>
    <t>2007/2008</t>
  </si>
  <si>
    <t>2008/2009</t>
  </si>
  <si>
    <t>2009/2010</t>
  </si>
  <si>
    <t xml:space="preserve">Prawo </t>
  </si>
  <si>
    <t>Ekonomia</t>
  </si>
  <si>
    <t>Filologia rosyjska</t>
  </si>
  <si>
    <t>Socjologia</t>
  </si>
  <si>
    <t>Fizjoterapia</t>
  </si>
  <si>
    <t>Muzyka</t>
  </si>
  <si>
    <t>Fizyka</t>
  </si>
  <si>
    <t>Matematyka</t>
  </si>
  <si>
    <t>Historia</t>
  </si>
  <si>
    <t>Archeologia</t>
  </si>
  <si>
    <t>Filozofia</t>
  </si>
  <si>
    <t>Pielęgniarstwo</t>
  </si>
  <si>
    <t>Sztuki piękne</t>
  </si>
  <si>
    <t>Razem</t>
  </si>
  <si>
    <t>Suma</t>
  </si>
  <si>
    <t>Hiszpania</t>
  </si>
  <si>
    <t>Włochy</t>
  </si>
  <si>
    <t>Portugalia</t>
  </si>
  <si>
    <t>Islandia</t>
  </si>
  <si>
    <t>Belgia</t>
  </si>
  <si>
    <t>Holandia</t>
  </si>
  <si>
    <t>Dania</t>
  </si>
  <si>
    <t>Niemcy</t>
  </si>
  <si>
    <t>Austria</t>
  </si>
  <si>
    <t>Węgry</t>
  </si>
  <si>
    <t>Słowacja</t>
  </si>
  <si>
    <t>Rumunia</t>
  </si>
  <si>
    <t>Turcja</t>
  </si>
  <si>
    <t>Czechy</t>
  </si>
  <si>
    <t>Łotwa</t>
  </si>
  <si>
    <t>Norwegia</t>
  </si>
  <si>
    <t>Bułgaria</t>
  </si>
  <si>
    <t>Finlandia</t>
  </si>
  <si>
    <t>Wielka Brytania</t>
  </si>
  <si>
    <t>Cypr</t>
  </si>
  <si>
    <t>2010/2011</t>
  </si>
  <si>
    <t>Grecja</t>
  </si>
  <si>
    <t>Słowenia</t>
  </si>
  <si>
    <t>Szwecja</t>
  </si>
  <si>
    <t>Francja</t>
  </si>
  <si>
    <t xml:space="preserve">Przyjazdy pracowników uczelni partnerskich do UR w celach szkoleniowych w ramach Programu Erasmus </t>
  </si>
  <si>
    <t xml:space="preserve">Przyjazdy nauczycieli akademickich z uczelni partnerskich do UR w celach dydaktycznych w ramach Programu Erasmus </t>
  </si>
  <si>
    <t>Biblioteka</t>
  </si>
  <si>
    <t xml:space="preserve">Przyjazdy pracowników uczelni partnerskich do Uniwersytetu Rzeszowskiego w ramach Programu Erasmus </t>
  </si>
  <si>
    <t>2011/2012</t>
  </si>
  <si>
    <t>2012/2013</t>
  </si>
  <si>
    <t>Pedagogika</t>
  </si>
  <si>
    <t>Informatyka</t>
  </si>
  <si>
    <t>Nanotechnologia</t>
  </si>
  <si>
    <t>Ratownictwo medyczne</t>
  </si>
  <si>
    <t>Kwestura</t>
  </si>
  <si>
    <t>Biuro Karier</t>
  </si>
  <si>
    <t>2013/2014</t>
  </si>
  <si>
    <t>Biotechnologia</t>
  </si>
  <si>
    <t>Estonia</t>
  </si>
  <si>
    <t>Biologiczno-Rolniczy</t>
  </si>
  <si>
    <t>2014/2015</t>
  </si>
  <si>
    <t>Wydział Matematyczno-Przyrodniczy</t>
  </si>
  <si>
    <t>Położnictwo i Ratownictwo Medyczne</t>
  </si>
  <si>
    <t>Litwa</t>
  </si>
  <si>
    <t>2015/2016</t>
  </si>
  <si>
    <t>Matematyczno-Przyrodniczy</t>
  </si>
  <si>
    <t>2016/2017</t>
  </si>
  <si>
    <t>Wegry</t>
  </si>
  <si>
    <t>Rektorat</t>
  </si>
  <si>
    <t>2017/2018</t>
  </si>
  <si>
    <t>UE</t>
  </si>
  <si>
    <t>nie UE</t>
  </si>
  <si>
    <t>Ukraina</t>
  </si>
  <si>
    <t>Chiny</t>
  </si>
  <si>
    <t>Polonistyka i Dziennikarstwo</t>
  </si>
  <si>
    <t>Lekarski</t>
  </si>
  <si>
    <t>2018/2019</t>
  </si>
  <si>
    <t>Armenia</t>
  </si>
  <si>
    <t>Azerbejdżan</t>
  </si>
  <si>
    <t>Gruzja</t>
  </si>
  <si>
    <t>Serbia</t>
  </si>
  <si>
    <t>USA</t>
  </si>
  <si>
    <t>LLP/Erasmus</t>
  </si>
  <si>
    <t>Erasmus+</t>
  </si>
  <si>
    <t>Socrates/Erasmus</t>
  </si>
  <si>
    <t>Dział Spraw Osobowych</t>
  </si>
  <si>
    <t>Chorwacja</t>
  </si>
  <si>
    <t>COVID-19</t>
  </si>
  <si>
    <t>Eduk. Techn.-Informatyczna</t>
  </si>
  <si>
    <t>SJO</t>
  </si>
  <si>
    <t>Kazachstan</t>
  </si>
  <si>
    <t>Rosja</t>
  </si>
  <si>
    <t>2020/2021</t>
  </si>
  <si>
    <t>2019/2020</t>
  </si>
  <si>
    <t>Sekcja Wymiany AiSZ, Dz. Kszt.</t>
  </si>
  <si>
    <t>2021/2022</t>
  </si>
  <si>
    <t>Lingwistyka stosowana</t>
  </si>
  <si>
    <t>Albania</t>
  </si>
  <si>
    <t>Centrum Symulacji Medycznej</t>
  </si>
  <si>
    <t>Uniw. Centrum Informatyzacji</t>
  </si>
  <si>
    <t>Przyr-Med.. Centrum Badań Laboratoryjnych</t>
  </si>
  <si>
    <t>Instytut Biologii i Biotechnologii</t>
  </si>
  <si>
    <t>2022/2023</t>
  </si>
  <si>
    <t>EWP Erasmus+</t>
  </si>
  <si>
    <t>Instytut Nauki o Zdrowiu</t>
  </si>
  <si>
    <t>Slowacja</t>
  </si>
  <si>
    <t>Biuro KN Humanistycznych</t>
  </si>
  <si>
    <t>I Neofilologii</t>
  </si>
  <si>
    <t>Total</t>
  </si>
  <si>
    <t>2023/2024</t>
  </si>
  <si>
    <t>Biologia</t>
  </si>
  <si>
    <t>IN Rolniczych, Ochrony i Kształtowania Środowiska</t>
  </si>
  <si>
    <t>Psychologia</t>
  </si>
  <si>
    <t>Czarnogóra</t>
  </si>
  <si>
    <t>Mołdawia</t>
  </si>
  <si>
    <t>STA</t>
  </si>
  <si>
    <t>STT</t>
  </si>
  <si>
    <t>2024/2025</t>
  </si>
  <si>
    <t>Technologia żywności i żywienia</t>
  </si>
  <si>
    <t>Prawo i Administracja</t>
  </si>
  <si>
    <t>W Nauk o Kulturze Fizycznej</t>
  </si>
  <si>
    <t>KA171-2023</t>
  </si>
  <si>
    <t>KA131-2023</t>
  </si>
  <si>
    <t>Dział Wsp. Międzynarodowej</t>
  </si>
  <si>
    <t>Zdrowie publiczne</t>
  </si>
  <si>
    <t>Nauki o Polityce i Bezpieczeństwie</t>
  </si>
  <si>
    <t>Anglistyka</t>
  </si>
  <si>
    <t>Germanistyka</t>
  </si>
  <si>
    <t>W Nauk o Kulturze Fzycznej</t>
  </si>
  <si>
    <t>W. Biologiczno-Rolniczy</t>
  </si>
  <si>
    <t>Ekonomia i Finanse</t>
  </si>
  <si>
    <t>Stan na 28.08.2025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</si>
</sst>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rgb="FFFF000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2"/>
      <color rgb="FF00B05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zcionka tekstu podstawowego"/>
      <family val="2"/>
      <charset val="238"/>
    </font>
    <font>
      <sz val="11"/>
      <name val="Czcionka tekstu podstawowego"/>
      <charset val="238"/>
    </font>
    <font>
      <b/>
      <sz val="11"/>
      <color rgb="FFFF0066"/>
      <name val="Czcionka tekstu podstawowego"/>
      <charset val="238"/>
    </font>
    <font>
      <sz val="11"/>
      <color theme="1"/>
      <name val="Czcionka tekstu podstawowego"/>
      <charset val="238"/>
    </font>
    <font>
      <sz val="11"/>
      <color rgb="FF00B05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2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1" fillId="0" borderId="0" xfId="0" applyFont="1"/>
    <xf numFmtId="0" fontId="0" fillId="0" borderId="0" xfId="0" applyAlignment="1">
      <alignment horizontal="center" textRotation="90" wrapText="1"/>
    </xf>
    <xf numFmtId="0" fontId="0" fillId="0" borderId="0" xfId="0" applyAlignment="1">
      <alignment vertical="center" textRotation="90" wrapText="1"/>
    </xf>
    <xf numFmtId="0" fontId="0" fillId="0" borderId="0" xfId="0" applyAlignment="1">
      <alignment vertical="center"/>
    </xf>
    <xf numFmtId="1" fontId="6" fillId="0" borderId="0" xfId="0" applyNumberFormat="1" applyFont="1"/>
    <xf numFmtId="1" fontId="6" fillId="0" borderId="1" xfId="0" applyNumberFormat="1" applyFont="1" applyBorder="1"/>
    <xf numFmtId="1" fontId="5" fillId="0" borderId="2" xfId="0" applyNumberFormat="1" applyFont="1" applyBorder="1" applyAlignment="1">
      <alignment horizontal="center" textRotation="90" wrapText="1"/>
    </xf>
    <xf numFmtId="1" fontId="5" fillId="0" borderId="2" xfId="0" applyNumberFormat="1" applyFont="1" applyBorder="1" applyAlignment="1">
      <alignment horizontal="center" vertical="center" textRotation="90" wrapText="1"/>
    </xf>
    <xf numFmtId="1" fontId="5" fillId="2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0" xfId="0" applyNumberFormat="1" applyFont="1"/>
    <xf numFmtId="1" fontId="0" fillId="0" borderId="1" xfId="0" applyNumberForma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1" fillId="0" borderId="0" xfId="0" applyNumberFormat="1" applyFont="1"/>
    <xf numFmtId="1" fontId="1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left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1" fillId="0" borderId="1" xfId="0" applyNumberFormat="1" applyFont="1" applyBorder="1"/>
    <xf numFmtId="1" fontId="0" fillId="0" borderId="1" xfId="0" applyNumberFormat="1" applyBorder="1"/>
    <xf numFmtId="1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textRotation="90"/>
    </xf>
    <xf numFmtId="1" fontId="1" fillId="0" borderId="2" xfId="0" applyNumberFormat="1" applyFont="1" applyBorder="1" applyAlignment="1">
      <alignment horizontal="center" textRotation="90"/>
    </xf>
    <xf numFmtId="1" fontId="0" fillId="0" borderId="1" xfId="0" applyNumberFormat="1" applyBorder="1" applyAlignment="1">
      <alignment horizontal="center" textRotation="90" wrapText="1"/>
    </xf>
    <xf numFmtId="1" fontId="0" fillId="0" borderId="2" xfId="0" applyNumberFormat="1" applyBorder="1" applyAlignment="1">
      <alignment horizontal="center" textRotation="90" wrapText="1"/>
    </xf>
    <xf numFmtId="1" fontId="0" fillId="0" borderId="0" xfId="0" applyNumberFormat="1" applyAlignment="1">
      <alignment horizontal="center" textRotation="90" wrapText="1"/>
    </xf>
    <xf numFmtId="1" fontId="0" fillId="0" borderId="0" xfId="0" applyNumberFormat="1" applyAlignment="1">
      <alignment vertical="center" textRotation="90" wrapText="1"/>
    </xf>
    <xf numFmtId="1" fontId="1" fillId="0" borderId="1" xfId="0" applyNumberFormat="1" applyFont="1" applyBorder="1" applyAlignment="1">
      <alignment horizontal="left" vertical="center" textRotation="90"/>
    </xf>
    <xf numFmtId="1" fontId="1" fillId="0" borderId="2" xfId="0" applyNumberFormat="1" applyFont="1" applyBorder="1" applyAlignment="1">
      <alignment horizontal="left" vertical="center" textRotation="90"/>
    </xf>
    <xf numFmtId="1" fontId="1" fillId="0" borderId="2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textRotation="90" wrapText="1"/>
    </xf>
    <xf numFmtId="1" fontId="0" fillId="0" borderId="1" xfId="0" applyNumberFormat="1" applyBorder="1" applyAlignment="1">
      <alignment vertical="center" textRotation="90" wrapText="1"/>
    </xf>
    <xf numFmtId="1" fontId="7" fillId="0" borderId="0" xfId="0" applyNumberFormat="1" applyFont="1" applyAlignment="1">
      <alignment horizontal="left" vertical="center"/>
    </xf>
    <xf numFmtId="1" fontId="3" fillId="2" borderId="1" xfId="0" applyNumberFormat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center" vertical="top" wrapText="1"/>
    </xf>
    <xf numFmtId="1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/>
    <xf numFmtId="1" fontId="1" fillId="2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1" fontId="10" fillId="0" borderId="1" xfId="0" applyNumberFormat="1" applyFont="1" applyBorder="1" applyAlignment="1">
      <alignment vertical="top" wrapText="1"/>
    </xf>
    <xf numFmtId="1" fontId="10" fillId="0" borderId="1" xfId="0" applyNumberFormat="1" applyFont="1" applyBorder="1" applyAlignment="1">
      <alignment horizontal="center" vertical="top" wrapText="1"/>
    </xf>
    <xf numFmtId="1" fontId="11" fillId="0" borderId="1" xfId="0" applyNumberFormat="1" applyFont="1" applyBorder="1"/>
    <xf numFmtId="1" fontId="11" fillId="0" borderId="0" xfId="0" applyNumberFormat="1" applyFont="1"/>
    <xf numFmtId="1" fontId="0" fillId="2" borderId="0" xfId="0" applyNumberFormat="1" applyFill="1"/>
    <xf numFmtId="1" fontId="3" fillId="2" borderId="1" xfId="0" applyNumberFormat="1" applyFont="1" applyFill="1" applyBorder="1" applyAlignment="1">
      <alignment vertical="top"/>
    </xf>
    <xf numFmtId="1" fontId="1" fillId="0" borderId="2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vertical="top" wrapText="1"/>
    </xf>
    <xf numFmtId="1" fontId="3" fillId="0" borderId="2" xfId="0" applyNumberFormat="1" applyFont="1" applyBorder="1" applyAlignment="1">
      <alignment horizontal="center" vertical="top" wrapText="1"/>
    </xf>
    <xf numFmtId="1" fontId="0" fillId="0" borderId="3" xfId="0" applyNumberFormat="1" applyBorder="1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vertical="center"/>
    </xf>
    <xf numFmtId="1" fontId="3" fillId="2" borderId="1" xfId="0" applyNumberFormat="1" applyFont="1" applyFill="1" applyBorder="1"/>
    <xf numFmtId="1" fontId="10" fillId="0" borderId="1" xfId="0" applyNumberFormat="1" applyFont="1" applyBorder="1"/>
    <xf numFmtId="1" fontId="4" fillId="0" borderId="1" xfId="0" applyNumberFormat="1" applyFont="1" applyBorder="1"/>
    <xf numFmtId="1" fontId="4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1" fontId="12" fillId="0" borderId="1" xfId="0" applyNumberFormat="1" applyFont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vertical="center"/>
    </xf>
    <xf numFmtId="1" fontId="14" fillId="0" borderId="1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1" fontId="14" fillId="0" borderId="0" xfId="0" applyNumberFormat="1" applyFont="1"/>
    <xf numFmtId="1" fontId="1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" fontId="3" fillId="0" borderId="0" xfId="0" applyNumberFormat="1" applyFont="1"/>
    <xf numFmtId="0" fontId="15" fillId="0" borderId="0" xfId="0" applyFont="1"/>
    <xf numFmtId="1" fontId="10" fillId="0" borderId="2" xfId="0" applyNumberFormat="1" applyFont="1" applyBorder="1" applyAlignment="1">
      <alignment horizontal="center" vertical="top" wrapText="1"/>
    </xf>
    <xf numFmtId="1" fontId="0" fillId="0" borderId="1" xfId="0" applyNumberFormat="1" applyBorder="1" applyAlignment="1">
      <alignment horizontal="center"/>
    </xf>
    <xf numFmtId="1" fontId="0" fillId="0" borderId="4" xfId="0" applyNumberFormat="1" applyBorder="1" applyAlignment="1">
      <alignment horizontal="center" textRotation="90" wrapText="1"/>
    </xf>
    <xf numFmtId="1" fontId="0" fillId="0" borderId="5" xfId="0" applyNumberForma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/>
    </xf>
    <xf numFmtId="0" fontId="1" fillId="0" borderId="5" xfId="0" applyFont="1" applyBorder="1" applyAlignment="1">
      <alignment horizontal="center" textRotation="90"/>
    </xf>
    <xf numFmtId="1" fontId="0" fillId="0" borderId="4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  <color rgb="FFFF0066"/>
      <color rgb="FFFFFFFF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N453"/>
  <sheetViews>
    <sheetView tabSelected="1" zoomScale="80" zoomScaleNormal="80" workbookViewId="0">
      <pane xSplit="1" ySplit="7" topLeftCell="M397" activePane="bottomRight" state="frozen"/>
      <selection pane="topRight" activeCell="B1" sqref="B1"/>
      <selection pane="bottomLeft" activeCell="A7" sqref="A7"/>
      <selection pane="bottomRight" activeCell="AL411" sqref="AL411"/>
    </sheetView>
  </sheetViews>
  <sheetFormatPr defaultRowHeight="15"/>
  <cols>
    <col min="1" max="1" width="34.75" customWidth="1"/>
    <col min="2" max="2" width="6.5" customWidth="1"/>
    <col min="3" max="3" width="6.125" customWidth="1"/>
    <col min="4" max="4" width="6.625" customWidth="1"/>
    <col min="5" max="5" width="6.75" customWidth="1"/>
    <col min="6" max="32" width="6.5" customWidth="1"/>
    <col min="33" max="33" width="10" style="12" customWidth="1"/>
    <col min="34" max="34" width="7" style="12" customWidth="1"/>
    <col min="35" max="60" width="4.375" style="3" customWidth="1"/>
    <col min="61" max="63" width="4.375" customWidth="1"/>
    <col min="64" max="65" width="4.375" style="3" customWidth="1"/>
    <col min="66" max="68" width="4.375" customWidth="1"/>
    <col min="69" max="73" width="4.375" style="3" customWidth="1"/>
  </cols>
  <sheetData>
    <row r="2" spans="1:482" ht="18.75">
      <c r="A2" s="7" t="s">
        <v>50</v>
      </c>
      <c r="Z2" s="87" t="s">
        <v>134</v>
      </c>
    </row>
    <row r="3" spans="1:482" ht="15.75">
      <c r="A3" s="2"/>
    </row>
    <row r="4" spans="1:482" ht="15.75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97" t="s">
        <v>90</v>
      </c>
      <c r="V4" s="97"/>
      <c r="W4" s="97" t="s">
        <v>90</v>
      </c>
      <c r="X4" s="97"/>
      <c r="Y4" s="32"/>
      <c r="Z4" s="32"/>
      <c r="AA4" s="32"/>
      <c r="AB4" s="32"/>
      <c r="AC4" s="32"/>
      <c r="AD4" s="32"/>
      <c r="AE4" s="32"/>
      <c r="AF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1"/>
      <c r="BJ4" s="31"/>
      <c r="BK4" s="31"/>
      <c r="BL4" s="32"/>
      <c r="BM4" s="32"/>
      <c r="BN4" s="31"/>
      <c r="BO4" s="31"/>
      <c r="BP4" s="31"/>
      <c r="BQ4" s="32"/>
      <c r="BR4" s="32"/>
      <c r="BS4" s="32"/>
      <c r="BT4" s="32"/>
      <c r="BU4" s="32"/>
      <c r="BV4" s="31"/>
    </row>
    <row r="5" spans="1:482" ht="15.75">
      <c r="A5" s="33"/>
      <c r="B5" s="89" t="s">
        <v>87</v>
      </c>
      <c r="C5" s="89"/>
      <c r="D5" s="89"/>
      <c r="E5" s="89"/>
      <c r="F5" s="89" t="s">
        <v>85</v>
      </c>
      <c r="G5" s="89"/>
      <c r="H5" s="89"/>
      <c r="I5" s="89"/>
      <c r="J5" s="89"/>
      <c r="K5" s="89"/>
      <c r="L5" s="89"/>
      <c r="M5" s="94" t="s">
        <v>86</v>
      </c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4" t="s">
        <v>106</v>
      </c>
      <c r="Z5" s="95"/>
      <c r="AA5" s="95"/>
      <c r="AB5" s="95"/>
      <c r="AC5" s="95"/>
      <c r="AD5" s="95"/>
      <c r="AE5" s="95"/>
      <c r="AF5" s="96"/>
      <c r="AG5" s="13"/>
      <c r="AH5" s="13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34"/>
      <c r="BJ5" s="34"/>
      <c r="BK5" s="34"/>
      <c r="BL5" s="25"/>
      <c r="BM5" s="25"/>
      <c r="BN5" s="34"/>
      <c r="BO5" s="34"/>
      <c r="BP5" s="34"/>
      <c r="BQ5" s="25"/>
      <c r="BR5" s="25"/>
      <c r="BS5" s="25"/>
      <c r="BT5" s="25"/>
      <c r="BU5" s="25"/>
      <c r="BV5" s="31"/>
    </row>
    <row r="6" spans="1:482" s="9" customFormat="1" ht="74.25" customHeight="1">
      <c r="A6" s="35"/>
      <c r="B6" s="36" t="s">
        <v>0</v>
      </c>
      <c r="C6" s="36" t="s">
        <v>1</v>
      </c>
      <c r="D6" s="36" t="s">
        <v>2</v>
      </c>
      <c r="E6" s="36" t="s">
        <v>3</v>
      </c>
      <c r="F6" s="36" t="s">
        <v>4</v>
      </c>
      <c r="G6" s="36" t="s">
        <v>5</v>
      </c>
      <c r="H6" s="36" t="s">
        <v>6</v>
      </c>
      <c r="I6" s="37" t="s">
        <v>42</v>
      </c>
      <c r="J6" s="37" t="s">
        <v>51</v>
      </c>
      <c r="K6" s="37" t="s">
        <v>52</v>
      </c>
      <c r="L6" s="38" t="s">
        <v>59</v>
      </c>
      <c r="M6" s="39" t="s">
        <v>63</v>
      </c>
      <c r="N6" s="39" t="s">
        <v>67</v>
      </c>
      <c r="O6" s="90" t="s">
        <v>69</v>
      </c>
      <c r="P6" s="91"/>
      <c r="Q6" s="90" t="s">
        <v>72</v>
      </c>
      <c r="R6" s="91"/>
      <c r="S6" s="90" t="s">
        <v>79</v>
      </c>
      <c r="T6" s="91"/>
      <c r="U6" s="90" t="s">
        <v>96</v>
      </c>
      <c r="V6" s="91"/>
      <c r="W6" s="90" t="s">
        <v>95</v>
      </c>
      <c r="X6" s="91"/>
      <c r="Y6" s="90" t="s">
        <v>98</v>
      </c>
      <c r="Z6" s="91"/>
      <c r="AA6" s="92" t="s">
        <v>105</v>
      </c>
      <c r="AB6" s="93"/>
      <c r="AC6" s="92" t="s">
        <v>112</v>
      </c>
      <c r="AD6" s="93"/>
      <c r="AE6" s="92" t="s">
        <v>120</v>
      </c>
      <c r="AF6" s="93"/>
      <c r="AG6" s="14" t="s">
        <v>21</v>
      </c>
      <c r="AH6" s="14" t="s">
        <v>111</v>
      </c>
      <c r="AI6" s="38" t="s">
        <v>40</v>
      </c>
      <c r="AJ6" s="38" t="s">
        <v>22</v>
      </c>
      <c r="AK6" s="38" t="s">
        <v>23</v>
      </c>
      <c r="AL6" s="38" t="s">
        <v>24</v>
      </c>
      <c r="AM6" s="38" t="s">
        <v>37</v>
      </c>
      <c r="AN6" s="38" t="s">
        <v>39</v>
      </c>
      <c r="AO6" s="38" t="s">
        <v>25</v>
      </c>
      <c r="AP6" s="38" t="s">
        <v>26</v>
      </c>
      <c r="AQ6" s="38" t="s">
        <v>27</v>
      </c>
      <c r="AR6" s="38" t="s">
        <v>28</v>
      </c>
      <c r="AS6" s="38" t="s">
        <v>29</v>
      </c>
      <c r="AT6" s="38" t="s">
        <v>30</v>
      </c>
      <c r="AU6" s="38" t="s">
        <v>31</v>
      </c>
      <c r="AV6" s="38" t="s">
        <v>32</v>
      </c>
      <c r="AW6" s="38" t="s">
        <v>35</v>
      </c>
      <c r="AX6" s="38" t="s">
        <v>33</v>
      </c>
      <c r="AY6" s="38" t="s">
        <v>38</v>
      </c>
      <c r="AZ6" s="38" t="s">
        <v>34</v>
      </c>
      <c r="BA6" s="38" t="s">
        <v>66</v>
      </c>
      <c r="BB6" s="38" t="s">
        <v>36</v>
      </c>
      <c r="BC6" s="38" t="s">
        <v>61</v>
      </c>
      <c r="BD6" s="38" t="s">
        <v>44</v>
      </c>
      <c r="BE6" s="38" t="s">
        <v>89</v>
      </c>
      <c r="BF6" s="38" t="s">
        <v>45</v>
      </c>
      <c r="BG6" s="38" t="s">
        <v>46</v>
      </c>
      <c r="BH6" s="38" t="s">
        <v>41</v>
      </c>
      <c r="BI6" s="38" t="s">
        <v>43</v>
      </c>
      <c r="BJ6" s="38" t="s">
        <v>80</v>
      </c>
      <c r="BK6" s="38" t="s">
        <v>81</v>
      </c>
      <c r="BL6" s="38" t="s">
        <v>93</v>
      </c>
      <c r="BM6" s="38" t="s">
        <v>82</v>
      </c>
      <c r="BN6" s="38" t="s">
        <v>94</v>
      </c>
      <c r="BO6" s="38" t="s">
        <v>83</v>
      </c>
      <c r="BP6" s="38" t="s">
        <v>100</v>
      </c>
      <c r="BQ6" s="38" t="s">
        <v>84</v>
      </c>
      <c r="BR6" s="38" t="s">
        <v>75</v>
      </c>
      <c r="BS6" s="38" t="s">
        <v>116</v>
      </c>
      <c r="BT6" s="38" t="s">
        <v>117</v>
      </c>
      <c r="BU6" s="38" t="s">
        <v>76</v>
      </c>
      <c r="BV6" s="40"/>
    </row>
    <row r="7" spans="1:482" s="10" customFormat="1" ht="22.5" customHeight="1">
      <c r="A7" s="41"/>
      <c r="B7" s="42"/>
      <c r="C7" s="42"/>
      <c r="D7" s="42"/>
      <c r="E7" s="42"/>
      <c r="F7" s="42"/>
      <c r="G7" s="42"/>
      <c r="H7" s="42"/>
      <c r="I7" s="43"/>
      <c r="J7" s="43"/>
      <c r="K7" s="43"/>
      <c r="L7" s="43"/>
      <c r="M7" s="43"/>
      <c r="N7" s="43"/>
      <c r="O7" s="44" t="s">
        <v>73</v>
      </c>
      <c r="P7" s="44" t="s">
        <v>74</v>
      </c>
      <c r="Q7" s="44" t="s">
        <v>73</v>
      </c>
      <c r="R7" s="44" t="s">
        <v>74</v>
      </c>
      <c r="S7" s="44" t="s">
        <v>73</v>
      </c>
      <c r="T7" s="44" t="s">
        <v>74</v>
      </c>
      <c r="U7" s="44" t="s">
        <v>73</v>
      </c>
      <c r="V7" s="44" t="s">
        <v>74</v>
      </c>
      <c r="W7" s="44" t="s">
        <v>73</v>
      </c>
      <c r="X7" s="44" t="s">
        <v>74</v>
      </c>
      <c r="Y7" s="44" t="s">
        <v>73</v>
      </c>
      <c r="Z7" s="44" t="s">
        <v>74</v>
      </c>
      <c r="AA7" s="44" t="s">
        <v>73</v>
      </c>
      <c r="AB7" s="44" t="s">
        <v>74</v>
      </c>
      <c r="AC7" s="44" t="s">
        <v>73</v>
      </c>
      <c r="AD7" s="44" t="s">
        <v>74</v>
      </c>
      <c r="AE7" s="44" t="s">
        <v>73</v>
      </c>
      <c r="AF7" s="44" t="s">
        <v>74</v>
      </c>
      <c r="AG7" s="15"/>
      <c r="AH7" s="1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6"/>
      <c r="BJ7" s="46"/>
      <c r="BK7" s="46"/>
      <c r="BL7" s="45"/>
      <c r="BM7" s="45"/>
      <c r="BN7" s="46"/>
      <c r="BO7" s="46"/>
      <c r="BP7" s="46"/>
      <c r="BQ7" s="45"/>
      <c r="BR7" s="45"/>
      <c r="BS7" s="45"/>
      <c r="BT7" s="45"/>
      <c r="BU7" s="45"/>
      <c r="BV7" s="41"/>
    </row>
    <row r="8" spans="1:482" s="10" customFormat="1" ht="22.5" customHeight="1">
      <c r="A8" s="47" t="s">
        <v>48</v>
      </c>
      <c r="B8" s="42"/>
      <c r="C8" s="42"/>
      <c r="D8" s="42"/>
      <c r="E8" s="42"/>
      <c r="F8" s="42"/>
      <c r="G8" s="42"/>
      <c r="H8" s="42"/>
      <c r="I8" s="43"/>
      <c r="J8" s="43"/>
      <c r="K8" s="43"/>
      <c r="L8" s="43"/>
      <c r="M8" s="43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15"/>
      <c r="AH8" s="1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6"/>
      <c r="BJ8" s="46"/>
      <c r="BK8" s="46"/>
      <c r="BL8" s="45"/>
      <c r="BM8" s="45"/>
      <c r="BN8" s="46"/>
      <c r="BO8" s="46"/>
      <c r="BP8" s="46"/>
      <c r="BQ8" s="45"/>
      <c r="BR8" s="45"/>
      <c r="BS8" s="45"/>
      <c r="BT8" s="45"/>
      <c r="BU8" s="45"/>
      <c r="BV8" s="41"/>
    </row>
    <row r="9" spans="1:482" s="4" customFormat="1" ht="15.75">
      <c r="A9" s="48" t="s">
        <v>7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16">
        <v>0</v>
      </c>
      <c r="AH9" s="16">
        <f>SUM(AG10:AG18)</f>
        <v>44</v>
      </c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1"/>
      <c r="BJ9" s="51"/>
      <c r="BK9" s="51"/>
      <c r="BL9" s="50"/>
      <c r="BM9" s="50"/>
      <c r="BN9" s="51"/>
      <c r="BO9" s="51"/>
      <c r="BP9" s="51"/>
      <c r="BQ9" s="50"/>
      <c r="BR9" s="52"/>
      <c r="BS9" s="52"/>
      <c r="BT9" s="52"/>
      <c r="BU9" s="50"/>
      <c r="BV9" s="31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</row>
    <row r="10" spans="1:482" ht="15.75" customHeight="1">
      <c r="A10" s="53" t="s">
        <v>40</v>
      </c>
      <c r="B10" s="54"/>
      <c r="C10" s="54">
        <v>1</v>
      </c>
      <c r="D10" s="54">
        <v>1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17">
        <f>SUM(B10:AF10)</f>
        <v>2</v>
      </c>
      <c r="AH10" s="78">
        <v>0</v>
      </c>
      <c r="AI10" s="25">
        <f>AG10</f>
        <v>2</v>
      </c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34"/>
      <c r="BJ10" s="34"/>
      <c r="BK10" s="34"/>
      <c r="BL10" s="25"/>
      <c r="BM10" s="25"/>
      <c r="BN10" s="34"/>
      <c r="BO10" s="34"/>
      <c r="BP10" s="34"/>
      <c r="BQ10" s="25"/>
      <c r="BR10" s="25"/>
      <c r="BS10" s="25"/>
      <c r="BT10" s="25"/>
      <c r="BU10" s="25"/>
      <c r="BV10" s="31"/>
    </row>
    <row r="11" spans="1:482" ht="17.25" customHeight="1">
      <c r="A11" s="53" t="s">
        <v>22</v>
      </c>
      <c r="B11" s="54"/>
      <c r="C11" s="54"/>
      <c r="D11" s="54">
        <v>1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17">
        <f t="shared" ref="AG11:AG78" si="0">SUM(B11:AF11)</f>
        <v>1</v>
      </c>
      <c r="AH11" s="78">
        <v>0</v>
      </c>
      <c r="AI11" s="25"/>
      <c r="AJ11" s="25">
        <f>AG11</f>
        <v>1</v>
      </c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34"/>
      <c r="BJ11" s="34"/>
      <c r="BK11" s="34"/>
      <c r="BL11" s="25"/>
      <c r="BM11" s="25"/>
      <c r="BN11" s="34"/>
      <c r="BO11" s="34"/>
      <c r="BP11" s="34"/>
      <c r="BQ11" s="25"/>
      <c r="BR11" s="25"/>
      <c r="BS11" s="25"/>
      <c r="BT11" s="25"/>
      <c r="BU11" s="25"/>
      <c r="BV11" s="31"/>
    </row>
    <row r="12" spans="1:482" ht="15.75">
      <c r="A12" s="53" t="s">
        <v>31</v>
      </c>
      <c r="B12" s="54"/>
      <c r="C12" s="54"/>
      <c r="D12" s="54">
        <v>1</v>
      </c>
      <c r="E12" s="54"/>
      <c r="F12" s="54">
        <v>1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17">
        <f t="shared" si="0"/>
        <v>2</v>
      </c>
      <c r="AH12" s="78">
        <v>0</v>
      </c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>
        <f>AG12</f>
        <v>2</v>
      </c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34"/>
      <c r="BJ12" s="34"/>
      <c r="BK12" s="34"/>
      <c r="BL12" s="25"/>
      <c r="BM12" s="25"/>
      <c r="BN12" s="34"/>
      <c r="BO12" s="34"/>
      <c r="BP12" s="34"/>
      <c r="BQ12" s="25"/>
      <c r="BR12" s="25"/>
      <c r="BS12" s="25"/>
      <c r="BT12" s="25"/>
      <c r="BU12" s="25"/>
      <c r="BV12" s="31"/>
    </row>
    <row r="13" spans="1:482" ht="15.75">
      <c r="A13" s="53" t="s">
        <v>23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>
        <v>1</v>
      </c>
      <c r="O13" s="54"/>
      <c r="P13" s="54"/>
      <c r="Q13" s="54"/>
      <c r="R13" s="54"/>
      <c r="S13" s="54">
        <v>1</v>
      </c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17">
        <f t="shared" si="0"/>
        <v>2</v>
      </c>
      <c r="AH13" s="78">
        <v>0</v>
      </c>
      <c r="AI13" s="25"/>
      <c r="AJ13" s="25"/>
      <c r="AK13" s="25">
        <f>AG13</f>
        <v>2</v>
      </c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34"/>
      <c r="BJ13" s="34"/>
      <c r="BK13" s="34"/>
      <c r="BL13" s="25"/>
      <c r="BM13" s="25"/>
      <c r="BN13" s="34"/>
      <c r="BO13" s="34"/>
      <c r="BP13" s="34"/>
      <c r="BQ13" s="25"/>
      <c r="BR13" s="25"/>
      <c r="BS13" s="25"/>
      <c r="BT13" s="25"/>
      <c r="BU13" s="25"/>
      <c r="BV13" s="31"/>
    </row>
    <row r="14" spans="1:482" ht="18.75" customHeight="1">
      <c r="A14" s="53" t="s">
        <v>32</v>
      </c>
      <c r="B14" s="54"/>
      <c r="C14" s="54">
        <v>1</v>
      </c>
      <c r="D14" s="54">
        <v>2</v>
      </c>
      <c r="E14" s="54">
        <v>1</v>
      </c>
      <c r="F14" s="54">
        <v>3</v>
      </c>
      <c r="G14" s="54"/>
      <c r="H14" s="54"/>
      <c r="I14" s="54">
        <v>1</v>
      </c>
      <c r="J14" s="54"/>
      <c r="K14" s="54"/>
      <c r="L14" s="54"/>
      <c r="M14" s="54"/>
      <c r="N14" s="54">
        <v>1</v>
      </c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>
        <v>1</v>
      </c>
      <c r="Z14" s="54"/>
      <c r="AA14" s="54">
        <v>2</v>
      </c>
      <c r="AB14" s="54"/>
      <c r="AC14" s="54">
        <v>2</v>
      </c>
      <c r="AD14" s="54"/>
      <c r="AE14" s="54">
        <v>3</v>
      </c>
      <c r="AF14" s="54"/>
      <c r="AG14" s="17">
        <f t="shared" si="0"/>
        <v>17</v>
      </c>
      <c r="AH14" s="78">
        <v>0</v>
      </c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>
        <f>AG14</f>
        <v>17</v>
      </c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34"/>
      <c r="BJ14" s="34"/>
      <c r="BK14" s="34"/>
      <c r="BL14" s="25"/>
      <c r="BM14" s="25"/>
      <c r="BN14" s="34"/>
      <c r="BO14" s="34"/>
      <c r="BP14" s="34"/>
      <c r="BQ14" s="25"/>
      <c r="BR14" s="25"/>
      <c r="BS14" s="25"/>
      <c r="BT14" s="25"/>
      <c r="BU14" s="25"/>
      <c r="BV14" s="31"/>
    </row>
    <row r="15" spans="1:482" ht="15.75">
      <c r="A15" s="53" t="s">
        <v>34</v>
      </c>
      <c r="B15" s="54"/>
      <c r="C15" s="54"/>
      <c r="D15" s="54">
        <v>2</v>
      </c>
      <c r="E15" s="54"/>
      <c r="F15" s="54"/>
      <c r="G15" s="54">
        <v>1</v>
      </c>
      <c r="H15" s="54">
        <v>1</v>
      </c>
      <c r="I15" s="54"/>
      <c r="J15" s="54">
        <v>1</v>
      </c>
      <c r="K15" s="54">
        <v>2</v>
      </c>
      <c r="L15" s="54">
        <v>4</v>
      </c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17">
        <f t="shared" si="0"/>
        <v>11</v>
      </c>
      <c r="AH15" s="78">
        <v>0</v>
      </c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>
        <f>AG15</f>
        <v>11</v>
      </c>
      <c r="BA15" s="25"/>
      <c r="BB15" s="25"/>
      <c r="BC15" s="25"/>
      <c r="BD15" s="25"/>
      <c r="BE15" s="25"/>
      <c r="BF15" s="25"/>
      <c r="BG15" s="25"/>
      <c r="BH15" s="25"/>
      <c r="BI15" s="34"/>
      <c r="BJ15" s="34"/>
      <c r="BK15" s="34"/>
      <c r="BL15" s="25"/>
      <c r="BM15" s="25"/>
      <c r="BN15" s="34"/>
      <c r="BO15" s="34"/>
      <c r="BP15" s="34"/>
      <c r="BQ15" s="25"/>
      <c r="BR15" s="25"/>
      <c r="BS15" s="25"/>
      <c r="BT15" s="25"/>
      <c r="BU15" s="25"/>
      <c r="BV15" s="31"/>
    </row>
    <row r="16" spans="1:482" ht="15.75">
      <c r="A16" s="53" t="s">
        <v>41</v>
      </c>
      <c r="B16" s="54"/>
      <c r="C16" s="54"/>
      <c r="D16" s="54"/>
      <c r="E16" s="54"/>
      <c r="F16" s="54"/>
      <c r="G16" s="54"/>
      <c r="H16" s="54"/>
      <c r="I16" s="54"/>
      <c r="J16" s="54"/>
      <c r="K16" s="54">
        <v>1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17">
        <f t="shared" si="0"/>
        <v>1</v>
      </c>
      <c r="AH16" s="78">
        <v>0</v>
      </c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>
        <f>AG16</f>
        <v>1</v>
      </c>
      <c r="BI16" s="34"/>
      <c r="BJ16" s="34"/>
      <c r="BK16" s="34"/>
      <c r="BL16" s="25"/>
      <c r="BM16" s="25"/>
      <c r="BN16" s="34"/>
      <c r="BO16" s="34"/>
      <c r="BP16" s="34"/>
      <c r="BQ16" s="25"/>
      <c r="BR16" s="25"/>
      <c r="BS16" s="25"/>
      <c r="BT16" s="25"/>
      <c r="BU16" s="25"/>
      <c r="BV16" s="31"/>
    </row>
    <row r="17" spans="1:482" ht="15.75">
      <c r="A17" s="53" t="s">
        <v>24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17">
        <f t="shared" ref="AG17" si="1">SUM(B17:AF17)</f>
        <v>0</v>
      </c>
      <c r="AH17" s="78">
        <v>0</v>
      </c>
      <c r="AI17" s="25"/>
      <c r="AJ17" s="25"/>
      <c r="AK17" s="25"/>
      <c r="AL17" s="25">
        <f>AE17</f>
        <v>0</v>
      </c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34"/>
      <c r="BJ17" s="34"/>
      <c r="BK17" s="34"/>
      <c r="BL17" s="25"/>
      <c r="BM17" s="25"/>
      <c r="BN17" s="34"/>
      <c r="BO17" s="34"/>
      <c r="BP17" s="34"/>
      <c r="BQ17" s="25"/>
      <c r="BR17" s="25"/>
      <c r="BS17" s="25"/>
      <c r="BT17" s="25"/>
      <c r="BU17" s="25"/>
      <c r="BV17" s="31"/>
    </row>
    <row r="18" spans="1:482" ht="15.75">
      <c r="A18" s="53" t="s">
        <v>33</v>
      </c>
      <c r="B18" s="54"/>
      <c r="C18" s="54"/>
      <c r="D18" s="54"/>
      <c r="E18" s="54"/>
      <c r="F18" s="54"/>
      <c r="G18" s="54"/>
      <c r="H18" s="54">
        <v>1</v>
      </c>
      <c r="I18" s="54">
        <v>2</v>
      </c>
      <c r="J18" s="54"/>
      <c r="K18" s="54"/>
      <c r="L18" s="54"/>
      <c r="M18" s="54"/>
      <c r="N18" s="54"/>
      <c r="O18" s="54"/>
      <c r="P18" s="54"/>
      <c r="Q18" s="54">
        <v>1</v>
      </c>
      <c r="R18" s="54"/>
      <c r="S18" s="54">
        <v>1</v>
      </c>
      <c r="T18" s="54"/>
      <c r="U18" s="54"/>
      <c r="V18" s="54"/>
      <c r="W18" s="54"/>
      <c r="X18" s="54"/>
      <c r="Y18" s="54">
        <v>1</v>
      </c>
      <c r="Z18" s="54"/>
      <c r="AA18" s="54">
        <v>1</v>
      </c>
      <c r="AB18" s="54"/>
      <c r="AC18" s="54"/>
      <c r="AD18" s="54"/>
      <c r="AE18" s="54">
        <v>1</v>
      </c>
      <c r="AF18" s="54"/>
      <c r="AG18" s="17">
        <f t="shared" si="0"/>
        <v>8</v>
      </c>
      <c r="AH18" s="78">
        <v>0</v>
      </c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>
        <f>AG18</f>
        <v>8</v>
      </c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34"/>
      <c r="BJ18" s="34"/>
      <c r="BK18" s="34"/>
      <c r="BL18" s="25"/>
      <c r="BM18" s="25"/>
      <c r="BN18" s="34"/>
      <c r="BO18" s="34"/>
      <c r="BP18" s="34"/>
      <c r="BQ18" s="25"/>
      <c r="BR18" s="25"/>
      <c r="BS18" s="25"/>
      <c r="BT18" s="25"/>
      <c r="BU18" s="25"/>
      <c r="BV18" s="31"/>
    </row>
    <row r="19" spans="1:482" s="4" customFormat="1" ht="16.5" customHeight="1">
      <c r="A19" s="48" t="s">
        <v>8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18">
        <f t="shared" si="0"/>
        <v>0</v>
      </c>
      <c r="AH19" s="16">
        <f>SUM(AG20:AG38)</f>
        <v>103</v>
      </c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1"/>
      <c r="BJ19" s="51"/>
      <c r="BK19" s="51"/>
      <c r="BL19" s="50"/>
      <c r="BM19" s="50"/>
      <c r="BN19" s="51"/>
      <c r="BO19" s="51"/>
      <c r="BP19" s="51"/>
      <c r="BQ19" s="50"/>
      <c r="BR19" s="52"/>
      <c r="BS19" s="52"/>
      <c r="BT19" s="52"/>
      <c r="BU19" s="50"/>
      <c r="BV19" s="31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</row>
    <row r="20" spans="1:482" ht="18" customHeight="1">
      <c r="A20" s="53" t="s">
        <v>22</v>
      </c>
      <c r="B20" s="54">
        <v>1</v>
      </c>
      <c r="C20" s="54">
        <v>1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17">
        <f t="shared" si="0"/>
        <v>2</v>
      </c>
      <c r="AH20" s="78">
        <v>0</v>
      </c>
      <c r="AI20" s="25"/>
      <c r="AJ20" s="25">
        <f>AG20</f>
        <v>2</v>
      </c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34"/>
      <c r="BJ20" s="34"/>
      <c r="BK20" s="34"/>
      <c r="BL20" s="25"/>
      <c r="BM20" s="25"/>
      <c r="BN20" s="34"/>
      <c r="BO20" s="34"/>
      <c r="BP20" s="34"/>
      <c r="BQ20" s="25"/>
      <c r="BR20" s="25"/>
      <c r="BS20" s="25"/>
      <c r="BT20" s="25"/>
      <c r="BU20" s="25"/>
      <c r="BV20" s="31"/>
    </row>
    <row r="21" spans="1:482" ht="18" customHeight="1">
      <c r="A21" s="53" t="s">
        <v>24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>
        <v>3</v>
      </c>
      <c r="AF21" s="54"/>
      <c r="AG21" s="17">
        <f t="shared" ref="AG21:AG22" si="2">SUM(B21:AF21)</f>
        <v>3</v>
      </c>
      <c r="AH21" s="78">
        <v>0</v>
      </c>
      <c r="AI21" s="25"/>
      <c r="AJ21" s="25"/>
      <c r="AK21" s="25"/>
      <c r="AL21" s="25">
        <f>AE21</f>
        <v>3</v>
      </c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34"/>
      <c r="BJ21" s="34"/>
      <c r="BK21" s="34"/>
      <c r="BL21" s="25"/>
      <c r="BM21" s="25"/>
      <c r="BN21" s="34"/>
      <c r="BO21" s="34"/>
      <c r="BP21" s="34"/>
      <c r="BQ21" s="25"/>
      <c r="BR21" s="25"/>
      <c r="BS21" s="25"/>
      <c r="BT21" s="25"/>
      <c r="BU21" s="25"/>
      <c r="BV21" s="31"/>
    </row>
    <row r="22" spans="1:482" ht="15.75">
      <c r="A22" s="53" t="s">
        <v>39</v>
      </c>
      <c r="B22" s="54"/>
      <c r="C22" s="54"/>
      <c r="D22" s="54"/>
      <c r="E22" s="54"/>
      <c r="F22" s="54"/>
      <c r="G22" s="54">
        <v>2</v>
      </c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17">
        <f t="shared" si="2"/>
        <v>2</v>
      </c>
      <c r="AH22" s="78">
        <v>0</v>
      </c>
      <c r="AI22" s="25"/>
      <c r="AJ22" s="25"/>
      <c r="AK22" s="25"/>
      <c r="AL22" s="25"/>
      <c r="AM22" s="25"/>
      <c r="AN22" s="25">
        <f>AG22</f>
        <v>2</v>
      </c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34"/>
      <c r="BJ22" s="34"/>
      <c r="BK22" s="34"/>
      <c r="BL22" s="25"/>
      <c r="BM22" s="25"/>
      <c r="BN22" s="34"/>
      <c r="BO22" s="34"/>
      <c r="BP22" s="34"/>
      <c r="BQ22" s="25"/>
      <c r="BR22" s="25"/>
      <c r="BS22" s="25"/>
      <c r="BT22" s="25"/>
      <c r="BU22" s="25"/>
      <c r="BV22" s="31"/>
    </row>
    <row r="23" spans="1:482" ht="15.75">
      <c r="A23" s="53" t="s">
        <v>27</v>
      </c>
      <c r="B23" s="54"/>
      <c r="C23" s="54"/>
      <c r="D23" s="54"/>
      <c r="E23" s="54">
        <v>1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17">
        <f t="shared" si="0"/>
        <v>1</v>
      </c>
      <c r="AH23" s="78">
        <v>0</v>
      </c>
      <c r="AI23" s="25"/>
      <c r="AJ23" s="25"/>
      <c r="AK23" s="25"/>
      <c r="AL23" s="25"/>
      <c r="AM23" s="25"/>
      <c r="AN23" s="25"/>
      <c r="AO23" s="25"/>
      <c r="AP23" s="25"/>
      <c r="AQ23" s="25">
        <f>AG23</f>
        <v>1</v>
      </c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34"/>
      <c r="BJ23" s="34"/>
      <c r="BK23" s="34"/>
      <c r="BL23" s="25"/>
      <c r="BM23" s="25"/>
      <c r="BN23" s="34"/>
      <c r="BO23" s="34"/>
      <c r="BP23" s="34"/>
      <c r="BQ23" s="25"/>
      <c r="BR23" s="25"/>
      <c r="BS23" s="25"/>
      <c r="BT23" s="25"/>
      <c r="BU23" s="25"/>
      <c r="BV23" s="31"/>
    </row>
    <row r="24" spans="1:482" ht="15.75">
      <c r="A24" s="53" t="s">
        <v>34</v>
      </c>
      <c r="B24" s="54"/>
      <c r="C24" s="54"/>
      <c r="D24" s="54"/>
      <c r="E24" s="54">
        <v>6</v>
      </c>
      <c r="F24" s="54"/>
      <c r="G24" s="54">
        <v>3</v>
      </c>
      <c r="H24" s="54">
        <v>2</v>
      </c>
      <c r="I24" s="54">
        <v>2</v>
      </c>
      <c r="J24" s="54"/>
      <c r="K24" s="54">
        <v>4</v>
      </c>
      <c r="L24" s="54">
        <v>2</v>
      </c>
      <c r="M24" s="54">
        <v>2</v>
      </c>
      <c r="N24" s="54">
        <v>1</v>
      </c>
      <c r="O24" s="54">
        <v>2</v>
      </c>
      <c r="P24" s="54"/>
      <c r="Q24" s="54">
        <v>2</v>
      </c>
      <c r="R24" s="54"/>
      <c r="S24" s="54">
        <v>2</v>
      </c>
      <c r="T24" s="54"/>
      <c r="U24" s="54"/>
      <c r="V24" s="54"/>
      <c r="W24" s="54"/>
      <c r="X24" s="54"/>
      <c r="Y24" s="54">
        <v>1</v>
      </c>
      <c r="Z24" s="54"/>
      <c r="AA24" s="54">
        <v>1</v>
      </c>
      <c r="AB24" s="54"/>
      <c r="AC24" s="54">
        <v>1</v>
      </c>
      <c r="AD24" s="54"/>
      <c r="AE24" s="54"/>
      <c r="AF24" s="54"/>
      <c r="AG24" s="17">
        <f t="shared" si="0"/>
        <v>31</v>
      </c>
      <c r="AH24" s="78">
        <v>0</v>
      </c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>
        <f>AG24</f>
        <v>31</v>
      </c>
      <c r="BA24" s="25"/>
      <c r="BB24" s="25"/>
      <c r="BC24" s="25"/>
      <c r="BD24" s="25"/>
      <c r="BE24" s="25"/>
      <c r="BF24" s="25"/>
      <c r="BG24" s="25"/>
      <c r="BH24" s="25"/>
      <c r="BI24" s="34"/>
      <c r="BJ24" s="34"/>
      <c r="BK24" s="34"/>
      <c r="BL24" s="25"/>
      <c r="BM24" s="25"/>
      <c r="BN24" s="34"/>
      <c r="BO24" s="34"/>
      <c r="BP24" s="34"/>
      <c r="BQ24" s="25"/>
      <c r="BR24" s="25"/>
      <c r="BS24" s="25"/>
      <c r="BT24" s="25"/>
      <c r="BU24" s="25"/>
      <c r="BV24" s="31"/>
    </row>
    <row r="25" spans="1:482" ht="15.75">
      <c r="A25" s="53" t="s">
        <v>31</v>
      </c>
      <c r="B25" s="54"/>
      <c r="C25" s="54"/>
      <c r="D25" s="54"/>
      <c r="E25" s="54">
        <v>2</v>
      </c>
      <c r="F25" s="54"/>
      <c r="G25" s="54"/>
      <c r="H25" s="54">
        <v>1</v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>
        <v>1</v>
      </c>
      <c r="T25" s="54"/>
      <c r="U25" s="54"/>
      <c r="V25" s="54"/>
      <c r="W25" s="54"/>
      <c r="X25" s="54"/>
      <c r="Y25" s="54">
        <v>1</v>
      </c>
      <c r="Z25" s="54"/>
      <c r="AA25" s="54"/>
      <c r="AB25" s="54"/>
      <c r="AC25" s="54">
        <v>1</v>
      </c>
      <c r="AD25" s="54"/>
      <c r="AE25" s="54"/>
      <c r="AF25" s="54"/>
      <c r="AG25" s="17">
        <f t="shared" si="0"/>
        <v>6</v>
      </c>
      <c r="AH25" s="78">
        <v>0</v>
      </c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>
        <f>AG25</f>
        <v>6</v>
      </c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34"/>
      <c r="BJ25" s="34"/>
      <c r="BK25" s="34"/>
      <c r="BL25" s="25"/>
      <c r="BM25" s="25"/>
      <c r="BN25" s="34"/>
      <c r="BO25" s="34"/>
      <c r="BP25" s="34"/>
      <c r="BQ25" s="25"/>
      <c r="BR25" s="25"/>
      <c r="BS25" s="25"/>
      <c r="BT25" s="25"/>
      <c r="BU25" s="25"/>
      <c r="BV25" s="31"/>
    </row>
    <row r="26" spans="1:482" ht="15.75">
      <c r="A26" s="53" t="s">
        <v>32</v>
      </c>
      <c r="B26" s="54"/>
      <c r="C26" s="54"/>
      <c r="D26" s="54"/>
      <c r="E26" s="54"/>
      <c r="F26" s="54"/>
      <c r="G26" s="54"/>
      <c r="H26" s="54"/>
      <c r="I26" s="54"/>
      <c r="J26" s="54"/>
      <c r="K26" s="54">
        <v>1</v>
      </c>
      <c r="L26" s="54"/>
      <c r="M26" s="54"/>
      <c r="N26" s="54">
        <v>2</v>
      </c>
      <c r="O26" s="54">
        <v>2</v>
      </c>
      <c r="P26" s="54"/>
      <c r="Q26" s="54">
        <v>2</v>
      </c>
      <c r="R26" s="54"/>
      <c r="S26" s="54"/>
      <c r="T26" s="54"/>
      <c r="U26" s="54"/>
      <c r="V26" s="54"/>
      <c r="W26" s="54"/>
      <c r="X26" s="54"/>
      <c r="Y26" s="54"/>
      <c r="Z26" s="54"/>
      <c r="AA26" s="54">
        <v>2</v>
      </c>
      <c r="AB26" s="54"/>
      <c r="AC26" s="54">
        <v>5</v>
      </c>
      <c r="AD26" s="54"/>
      <c r="AE26" s="54">
        <v>2</v>
      </c>
      <c r="AF26" s="54"/>
      <c r="AG26" s="17">
        <f t="shared" si="0"/>
        <v>16</v>
      </c>
      <c r="AH26" s="78">
        <v>0</v>
      </c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>
        <f>AG26</f>
        <v>16</v>
      </c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34"/>
      <c r="BJ26" s="34"/>
      <c r="BK26" s="34"/>
      <c r="BL26" s="25"/>
      <c r="BM26" s="25"/>
      <c r="BN26" s="34"/>
      <c r="BO26" s="34"/>
      <c r="BP26" s="34"/>
      <c r="BQ26" s="25"/>
      <c r="BR26" s="25"/>
      <c r="BS26" s="25"/>
      <c r="BT26" s="25"/>
      <c r="BU26" s="25"/>
      <c r="BV26" s="31"/>
    </row>
    <row r="27" spans="1:482" ht="15.75">
      <c r="A27" s="53" t="s">
        <v>35</v>
      </c>
      <c r="B27" s="54"/>
      <c r="C27" s="54"/>
      <c r="D27" s="54">
        <v>2</v>
      </c>
      <c r="E27" s="54"/>
      <c r="F27" s="54">
        <v>2</v>
      </c>
      <c r="G27" s="54"/>
      <c r="H27" s="54"/>
      <c r="I27" s="54"/>
      <c r="J27" s="54"/>
      <c r="K27" s="54"/>
      <c r="L27" s="54"/>
      <c r="M27" s="54"/>
      <c r="N27" s="54"/>
      <c r="O27" s="54">
        <v>1</v>
      </c>
      <c r="P27" s="54"/>
      <c r="Q27" s="54">
        <v>4</v>
      </c>
      <c r="R27" s="54"/>
      <c r="S27" s="54">
        <v>2</v>
      </c>
      <c r="T27" s="54"/>
      <c r="U27" s="54"/>
      <c r="V27" s="54"/>
      <c r="W27" s="54"/>
      <c r="X27" s="54"/>
      <c r="Y27" s="54">
        <v>1</v>
      </c>
      <c r="Z27" s="54"/>
      <c r="AA27" s="54"/>
      <c r="AB27" s="54"/>
      <c r="AC27" s="54"/>
      <c r="AD27" s="54"/>
      <c r="AE27" s="54"/>
      <c r="AF27" s="54"/>
      <c r="AG27" s="17">
        <f t="shared" si="0"/>
        <v>12</v>
      </c>
      <c r="AH27" s="78">
        <v>0</v>
      </c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>
        <f>AG27</f>
        <v>12</v>
      </c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34"/>
      <c r="BJ27" s="34"/>
      <c r="BK27" s="34"/>
      <c r="BL27" s="25"/>
      <c r="BM27" s="25"/>
      <c r="BN27" s="34"/>
      <c r="BO27" s="34"/>
      <c r="BP27" s="34"/>
      <c r="BQ27" s="25"/>
      <c r="BR27" s="25"/>
      <c r="BS27" s="25"/>
      <c r="BT27" s="25"/>
      <c r="BU27" s="25"/>
      <c r="BV27" s="31"/>
    </row>
    <row r="28" spans="1:482" ht="15.75">
      <c r="A28" s="53" t="s">
        <v>66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>
        <v>1</v>
      </c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>
        <v>1</v>
      </c>
      <c r="AB28" s="54"/>
      <c r="AC28" s="54"/>
      <c r="AD28" s="54"/>
      <c r="AE28" s="54"/>
      <c r="AF28" s="54"/>
      <c r="AG28" s="17">
        <f t="shared" si="0"/>
        <v>2</v>
      </c>
      <c r="AH28" s="78">
        <v>0</v>
      </c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>
        <f>AG28</f>
        <v>2</v>
      </c>
      <c r="BB28" s="25"/>
      <c r="BC28" s="25"/>
      <c r="BD28" s="25"/>
      <c r="BE28" s="25"/>
      <c r="BF28" s="25"/>
      <c r="BG28" s="25"/>
      <c r="BH28" s="25"/>
      <c r="BI28" s="34"/>
      <c r="BJ28" s="34"/>
      <c r="BK28" s="34"/>
      <c r="BL28" s="25"/>
      <c r="BM28" s="25"/>
      <c r="BN28" s="34"/>
      <c r="BO28" s="34"/>
      <c r="BP28" s="34"/>
      <c r="BQ28" s="25"/>
      <c r="BR28" s="25"/>
      <c r="BS28" s="25"/>
      <c r="BT28" s="25"/>
      <c r="BU28" s="25"/>
      <c r="BV28" s="31"/>
    </row>
    <row r="29" spans="1:482" ht="15.75">
      <c r="A29" s="53" t="s">
        <v>38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>
        <v>2</v>
      </c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17">
        <f t="shared" si="0"/>
        <v>2</v>
      </c>
      <c r="AH29" s="78">
        <v>0</v>
      </c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>
        <f>AG29</f>
        <v>2</v>
      </c>
      <c r="AZ29" s="25"/>
      <c r="BA29" s="25"/>
      <c r="BB29" s="25"/>
      <c r="BC29" s="25"/>
      <c r="BD29" s="25"/>
      <c r="BE29" s="25"/>
      <c r="BF29" s="25"/>
      <c r="BG29" s="25"/>
      <c r="BH29" s="25"/>
      <c r="BI29" s="34"/>
      <c r="BJ29" s="34"/>
      <c r="BK29" s="34"/>
      <c r="BL29" s="25"/>
      <c r="BM29" s="25"/>
      <c r="BN29" s="34"/>
      <c r="BO29" s="34"/>
      <c r="BP29" s="34"/>
      <c r="BQ29" s="25"/>
      <c r="BR29" s="25"/>
      <c r="BS29" s="25"/>
      <c r="BT29" s="25"/>
      <c r="BU29" s="25"/>
      <c r="BV29" s="31"/>
    </row>
    <row r="30" spans="1:482" ht="15.75">
      <c r="A30" s="53" t="s">
        <v>33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>
        <v>2</v>
      </c>
      <c r="R30" s="54"/>
      <c r="S30" s="54">
        <v>1</v>
      </c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17">
        <f t="shared" si="0"/>
        <v>3</v>
      </c>
      <c r="AH30" s="78">
        <v>0</v>
      </c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>
        <f>AG30</f>
        <v>3</v>
      </c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34"/>
      <c r="BJ30" s="34"/>
      <c r="BK30" s="34"/>
      <c r="BL30" s="25"/>
      <c r="BM30" s="25"/>
      <c r="BN30" s="34"/>
      <c r="BO30" s="34"/>
      <c r="BP30" s="34"/>
      <c r="BQ30" s="25"/>
      <c r="BR30" s="25"/>
      <c r="BS30" s="25"/>
      <c r="BT30" s="25"/>
      <c r="BU30" s="25"/>
      <c r="BV30" s="31"/>
    </row>
    <row r="31" spans="1:482" ht="15.75">
      <c r="A31" s="53" t="s">
        <v>40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>
        <v>1</v>
      </c>
      <c r="M31" s="54"/>
      <c r="N31" s="54">
        <v>1</v>
      </c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17">
        <f t="shared" si="0"/>
        <v>2</v>
      </c>
      <c r="AH31" s="78">
        <v>0</v>
      </c>
      <c r="AI31" s="25">
        <f>AG31</f>
        <v>2</v>
      </c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34"/>
      <c r="BJ31" s="34"/>
      <c r="BK31" s="34"/>
      <c r="BL31" s="25"/>
      <c r="BM31" s="25"/>
      <c r="BN31" s="34"/>
      <c r="BO31" s="34"/>
      <c r="BP31" s="34"/>
      <c r="BQ31" s="25"/>
      <c r="BR31" s="25"/>
      <c r="BS31" s="25"/>
      <c r="BT31" s="25"/>
      <c r="BU31" s="25"/>
      <c r="BV31" s="31"/>
    </row>
    <row r="32" spans="1:482" ht="15.75">
      <c r="A32" s="53" t="s">
        <v>100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>
        <v>1</v>
      </c>
      <c r="AG32" s="17">
        <f t="shared" ref="AG32:AG34" si="3">SUM(B32:AF32)</f>
        <v>1</v>
      </c>
      <c r="AH32" s="78">
        <v>0</v>
      </c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34"/>
      <c r="BJ32" s="34"/>
      <c r="BK32" s="34"/>
      <c r="BL32" s="25"/>
      <c r="BM32" s="25"/>
      <c r="BN32" s="34"/>
      <c r="BO32" s="34"/>
      <c r="BP32" s="25">
        <f>AG32</f>
        <v>1</v>
      </c>
      <c r="BQ32" s="25"/>
      <c r="BR32" s="25"/>
      <c r="BS32" s="25"/>
      <c r="BT32" s="25"/>
      <c r="BU32" s="25"/>
      <c r="BV32" s="31"/>
    </row>
    <row r="33" spans="1:482" ht="15.75">
      <c r="A33" s="53" t="s">
        <v>80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>
        <v>1</v>
      </c>
      <c r="AA33" s="54"/>
      <c r="AB33" s="54"/>
      <c r="AC33" s="54"/>
      <c r="AD33" s="54"/>
      <c r="AE33" s="54"/>
      <c r="AF33" s="54"/>
      <c r="AG33" s="17">
        <f t="shared" si="3"/>
        <v>1</v>
      </c>
      <c r="AH33" s="78">
        <v>0</v>
      </c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34"/>
      <c r="BJ33" s="34">
        <f>AG33</f>
        <v>1</v>
      </c>
      <c r="BK33" s="34"/>
      <c r="BL33" s="25"/>
      <c r="BM33" s="25"/>
      <c r="BN33" s="34"/>
      <c r="BO33" s="34"/>
      <c r="BP33" s="34"/>
      <c r="BQ33" s="25"/>
      <c r="BR33" s="25"/>
      <c r="BS33" s="25"/>
      <c r="BT33" s="25"/>
      <c r="BU33" s="25"/>
      <c r="BV33" s="31"/>
    </row>
    <row r="34" spans="1:482" ht="15.75">
      <c r="A34" s="53" t="s">
        <v>116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>
        <v>1</v>
      </c>
      <c r="AG34" s="17">
        <f t="shared" si="3"/>
        <v>1</v>
      </c>
      <c r="AH34" s="78">
        <v>0</v>
      </c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34"/>
      <c r="BJ34" s="34"/>
      <c r="BK34" s="34"/>
      <c r="BL34" s="25"/>
      <c r="BM34" s="25"/>
      <c r="BN34" s="34"/>
      <c r="BO34" s="34"/>
      <c r="BP34" s="34"/>
      <c r="BQ34" s="25"/>
      <c r="BR34" s="25"/>
      <c r="BS34" s="25">
        <f>AG34</f>
        <v>1</v>
      </c>
      <c r="BT34" s="25"/>
      <c r="BU34" s="25"/>
      <c r="BV34" s="31"/>
    </row>
    <row r="35" spans="1:482" ht="15.75">
      <c r="A35" s="53" t="s">
        <v>82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>
        <v>2</v>
      </c>
      <c r="AA35" s="54"/>
      <c r="AB35" s="54"/>
      <c r="AC35" s="54"/>
      <c r="AD35" s="54"/>
      <c r="AE35" s="54"/>
      <c r="AF35" s="54"/>
      <c r="AG35" s="17">
        <f t="shared" si="0"/>
        <v>2</v>
      </c>
      <c r="AH35" s="78">
        <v>0</v>
      </c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34"/>
      <c r="BJ35" s="34"/>
      <c r="BK35" s="34"/>
      <c r="BL35" s="25"/>
      <c r="BM35" s="25">
        <f>AG35</f>
        <v>2</v>
      </c>
      <c r="BN35" s="34"/>
      <c r="BO35" s="34"/>
      <c r="BP35" s="34"/>
      <c r="BQ35" s="25"/>
      <c r="BR35" s="25"/>
      <c r="BS35" s="25"/>
      <c r="BT35" s="25"/>
      <c r="BU35" s="25"/>
      <c r="BV35" s="31"/>
    </row>
    <row r="36" spans="1:482" ht="15.75">
      <c r="A36" s="53" t="s">
        <v>93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>
        <v>1</v>
      </c>
      <c r="AA36" s="54"/>
      <c r="AB36" s="54"/>
      <c r="AC36" s="54"/>
      <c r="AD36" s="54">
        <v>1</v>
      </c>
      <c r="AE36" s="54"/>
      <c r="AF36" s="54">
        <v>1</v>
      </c>
      <c r="AG36" s="17">
        <f t="shared" si="0"/>
        <v>3</v>
      </c>
      <c r="AH36" s="78">
        <v>0</v>
      </c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34"/>
      <c r="BJ36" s="34"/>
      <c r="BK36" s="34"/>
      <c r="BL36" s="25">
        <f>AG36</f>
        <v>3</v>
      </c>
      <c r="BM36" s="25"/>
      <c r="BN36" s="34"/>
      <c r="BO36" s="34"/>
      <c r="BP36" s="34"/>
      <c r="BQ36" s="25"/>
      <c r="BR36" s="25"/>
      <c r="BS36" s="25"/>
      <c r="BT36" s="25"/>
      <c r="BU36" s="25"/>
      <c r="BV36" s="31"/>
    </row>
    <row r="37" spans="1:482" ht="15.75">
      <c r="A37" s="53" t="s">
        <v>75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>
        <v>2</v>
      </c>
      <c r="Q37" s="54"/>
      <c r="R37" s="54">
        <v>2</v>
      </c>
      <c r="S37" s="54"/>
      <c r="T37" s="54">
        <v>1</v>
      </c>
      <c r="U37" s="54"/>
      <c r="V37" s="54"/>
      <c r="W37" s="54"/>
      <c r="X37" s="54"/>
      <c r="Y37" s="54"/>
      <c r="Z37" s="54"/>
      <c r="AA37" s="54"/>
      <c r="AB37" s="54">
        <v>3</v>
      </c>
      <c r="AC37" s="54"/>
      <c r="AD37" s="54"/>
      <c r="AE37" s="54"/>
      <c r="AF37" s="54"/>
      <c r="AG37" s="17">
        <f t="shared" si="0"/>
        <v>8</v>
      </c>
      <c r="AH37" s="78">
        <v>0</v>
      </c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34"/>
      <c r="BJ37" s="34"/>
      <c r="BK37" s="34"/>
      <c r="BL37" s="25"/>
      <c r="BM37" s="25"/>
      <c r="BN37" s="34"/>
      <c r="BO37" s="34"/>
      <c r="BP37" s="34"/>
      <c r="BQ37" s="25"/>
      <c r="BR37" s="25">
        <f>AG37</f>
        <v>8</v>
      </c>
      <c r="BS37" s="25"/>
      <c r="BT37" s="25"/>
      <c r="BU37" s="25"/>
      <c r="BV37" s="31"/>
    </row>
    <row r="38" spans="1:482" ht="15.75">
      <c r="A38" s="53" t="s">
        <v>76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>
        <v>3</v>
      </c>
      <c r="S38" s="54"/>
      <c r="T38" s="54">
        <v>2</v>
      </c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17">
        <f t="shared" si="0"/>
        <v>5</v>
      </c>
      <c r="AH38" s="78">
        <v>0</v>
      </c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34"/>
      <c r="BJ38" s="34"/>
      <c r="BK38" s="34"/>
      <c r="BL38" s="25"/>
      <c r="BM38" s="25"/>
      <c r="BN38" s="34"/>
      <c r="BO38" s="34"/>
      <c r="BP38" s="34"/>
      <c r="BQ38" s="25"/>
      <c r="BR38" s="25"/>
      <c r="BS38" s="25"/>
      <c r="BT38" s="25"/>
      <c r="BU38" s="25">
        <f>AG38</f>
        <v>5</v>
      </c>
      <c r="BV38" s="31"/>
    </row>
    <row r="39" spans="1:482" ht="15.75">
      <c r="A39" s="48" t="s">
        <v>128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18">
        <f t="shared" si="0"/>
        <v>0</v>
      </c>
      <c r="AH39" s="16">
        <f>SUM(AG40:AG44)</f>
        <v>12</v>
      </c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1"/>
      <c r="BJ39" s="51"/>
      <c r="BK39" s="51"/>
      <c r="BL39" s="50"/>
      <c r="BM39" s="50"/>
      <c r="BN39" s="51"/>
      <c r="BO39" s="51"/>
      <c r="BP39" s="51"/>
      <c r="BQ39" s="50"/>
      <c r="BR39" s="52"/>
      <c r="BS39" s="52"/>
      <c r="BT39" s="52"/>
      <c r="BU39" s="50"/>
      <c r="BV39" s="31"/>
    </row>
    <row r="40" spans="1:482" ht="15.75">
      <c r="A40" s="53" t="s">
        <v>33</v>
      </c>
      <c r="B40" s="54"/>
      <c r="C40" s="54"/>
      <c r="D40" s="54"/>
      <c r="E40" s="54">
        <v>1</v>
      </c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17">
        <f t="shared" si="0"/>
        <v>1</v>
      </c>
      <c r="AH40" s="78">
        <v>0</v>
      </c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>
        <f>AG40</f>
        <v>1</v>
      </c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34"/>
      <c r="BJ40" s="34"/>
      <c r="BK40" s="34"/>
      <c r="BL40" s="25"/>
      <c r="BM40" s="25"/>
      <c r="BN40" s="34"/>
      <c r="BO40" s="34"/>
      <c r="BP40" s="34"/>
      <c r="BQ40" s="25"/>
      <c r="BR40" s="25"/>
      <c r="BS40" s="25"/>
      <c r="BT40" s="25"/>
      <c r="BU40" s="25"/>
      <c r="BV40" s="31"/>
    </row>
    <row r="41" spans="1:482" ht="15.75">
      <c r="A41" s="53" t="s">
        <v>32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>
        <v>3</v>
      </c>
      <c r="AB41" s="54"/>
      <c r="AC41" s="54"/>
      <c r="AD41" s="54"/>
      <c r="AE41" s="54"/>
      <c r="AF41" s="54"/>
      <c r="AG41" s="17">
        <f t="shared" si="0"/>
        <v>3</v>
      </c>
      <c r="AH41" s="78">
        <v>0</v>
      </c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>
        <f>AG41</f>
        <v>3</v>
      </c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34"/>
      <c r="BJ41" s="34"/>
      <c r="BK41" s="34"/>
      <c r="BL41" s="25"/>
      <c r="BM41" s="25"/>
      <c r="BN41" s="34"/>
      <c r="BO41" s="34"/>
      <c r="BP41" s="34"/>
      <c r="BQ41" s="25"/>
      <c r="BR41" s="25"/>
      <c r="BS41" s="25"/>
      <c r="BT41" s="25"/>
      <c r="BU41" s="25"/>
      <c r="BV41" s="31"/>
    </row>
    <row r="42" spans="1:482" ht="15.75">
      <c r="A42" s="53" t="s">
        <v>29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>
        <v>1</v>
      </c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17">
        <f t="shared" si="0"/>
        <v>1</v>
      </c>
      <c r="AH42" s="78">
        <v>0</v>
      </c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>
        <f>AG42</f>
        <v>1</v>
      </c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34"/>
      <c r="BJ42" s="34"/>
      <c r="BK42" s="34"/>
      <c r="BL42" s="25"/>
      <c r="BM42" s="25"/>
      <c r="BN42" s="34"/>
      <c r="BO42" s="34"/>
      <c r="BP42" s="34"/>
      <c r="BQ42" s="25"/>
      <c r="BR42" s="25"/>
      <c r="BS42" s="25"/>
      <c r="BT42" s="25"/>
      <c r="BU42" s="25"/>
      <c r="BV42" s="31"/>
    </row>
    <row r="43" spans="1:482" ht="15.75">
      <c r="A43" s="53" t="s">
        <v>82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>
        <v>1</v>
      </c>
      <c r="U43" s="54"/>
      <c r="V43" s="54"/>
      <c r="W43" s="54"/>
      <c r="X43" s="54"/>
      <c r="Y43" s="54"/>
      <c r="Z43" s="54"/>
      <c r="AA43" s="54"/>
      <c r="AB43" s="54"/>
      <c r="AC43" s="54"/>
      <c r="AD43" s="54">
        <v>1</v>
      </c>
      <c r="AE43" s="54"/>
      <c r="AF43" s="54"/>
      <c r="AG43" s="17">
        <f t="shared" si="0"/>
        <v>2</v>
      </c>
      <c r="AH43" s="78">
        <v>0</v>
      </c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34"/>
      <c r="BJ43" s="34"/>
      <c r="BK43" s="34"/>
      <c r="BL43" s="25"/>
      <c r="BM43" s="25">
        <f>AG43</f>
        <v>2</v>
      </c>
      <c r="BN43" s="34"/>
      <c r="BO43" s="34"/>
      <c r="BP43" s="34"/>
      <c r="BQ43" s="25"/>
      <c r="BR43" s="25"/>
      <c r="BS43" s="25"/>
      <c r="BT43" s="25"/>
      <c r="BU43" s="25"/>
      <c r="BV43" s="31"/>
    </row>
    <row r="44" spans="1:482" ht="15.75">
      <c r="A44" s="53" t="s">
        <v>75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>
        <v>2</v>
      </c>
      <c r="S44" s="54"/>
      <c r="T44" s="54">
        <v>1</v>
      </c>
      <c r="U44" s="54"/>
      <c r="V44" s="54"/>
      <c r="W44" s="54"/>
      <c r="X44" s="54"/>
      <c r="Y44" s="54"/>
      <c r="Z44" s="54">
        <v>1</v>
      </c>
      <c r="AA44" s="54"/>
      <c r="AB44" s="54">
        <v>1</v>
      </c>
      <c r="AC44" s="54"/>
      <c r="AD44" s="54"/>
      <c r="AE44" s="54"/>
      <c r="AF44" s="54"/>
      <c r="AG44" s="17">
        <f t="shared" si="0"/>
        <v>5</v>
      </c>
      <c r="AH44" s="78">
        <v>0</v>
      </c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34"/>
      <c r="BJ44" s="34"/>
      <c r="BK44" s="34"/>
      <c r="BL44" s="25"/>
      <c r="BM44" s="25"/>
      <c r="BN44" s="34"/>
      <c r="BO44" s="34"/>
      <c r="BP44" s="34"/>
      <c r="BQ44" s="25"/>
      <c r="BR44" s="25">
        <f>AG44</f>
        <v>5</v>
      </c>
      <c r="BS44" s="25"/>
      <c r="BT44" s="25"/>
      <c r="BU44" s="25"/>
      <c r="BV44" s="31"/>
    </row>
    <row r="45" spans="1:482" s="4" customFormat="1" ht="15.75">
      <c r="A45" s="48" t="s">
        <v>53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18">
        <f t="shared" si="0"/>
        <v>0</v>
      </c>
      <c r="AH45" s="16">
        <f>SUM(AG46:AG56)</f>
        <v>45</v>
      </c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1"/>
      <c r="BJ45" s="51"/>
      <c r="BK45" s="51"/>
      <c r="BL45" s="50"/>
      <c r="BM45" s="50"/>
      <c r="BN45" s="51"/>
      <c r="BO45" s="51"/>
      <c r="BP45" s="51"/>
      <c r="BQ45" s="50"/>
      <c r="BR45" s="52"/>
      <c r="BS45" s="52"/>
      <c r="BT45" s="52"/>
      <c r="BU45" s="50"/>
      <c r="BV45" s="31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</row>
    <row r="46" spans="1:482" s="8" customFormat="1" ht="15.75">
      <c r="A46" s="56" t="s">
        <v>22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>
        <v>2</v>
      </c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17">
        <f t="shared" si="0"/>
        <v>2</v>
      </c>
      <c r="AH46" s="75">
        <v>0</v>
      </c>
      <c r="AI46" s="26"/>
      <c r="AJ46" s="26">
        <f>AG46</f>
        <v>2</v>
      </c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58"/>
      <c r="BJ46" s="58"/>
      <c r="BK46" s="58"/>
      <c r="BL46" s="26"/>
      <c r="BM46" s="26"/>
      <c r="BN46" s="58"/>
      <c r="BO46" s="58"/>
      <c r="BP46" s="58"/>
      <c r="BQ46" s="26"/>
      <c r="BR46" s="26"/>
      <c r="BS46" s="26"/>
      <c r="BT46" s="26"/>
      <c r="BU46" s="26"/>
      <c r="BV46" s="59"/>
    </row>
    <row r="47" spans="1:482" ht="15.75">
      <c r="A47" s="53" t="s">
        <v>32</v>
      </c>
      <c r="B47" s="54"/>
      <c r="C47" s="54"/>
      <c r="D47" s="54"/>
      <c r="E47" s="54"/>
      <c r="F47" s="54"/>
      <c r="G47" s="54"/>
      <c r="H47" s="54"/>
      <c r="I47" s="54"/>
      <c r="J47" s="54"/>
      <c r="K47" s="54">
        <v>2</v>
      </c>
      <c r="L47" s="54">
        <v>1</v>
      </c>
      <c r="M47" s="54"/>
      <c r="N47" s="54">
        <v>4</v>
      </c>
      <c r="O47" s="54"/>
      <c r="P47" s="54"/>
      <c r="Q47" s="54">
        <v>3</v>
      </c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>
        <v>7</v>
      </c>
      <c r="AF47" s="54"/>
      <c r="AG47" s="17">
        <f t="shared" si="0"/>
        <v>17</v>
      </c>
      <c r="AH47" s="75">
        <v>0</v>
      </c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>
        <f>AG47</f>
        <v>17</v>
      </c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34"/>
      <c r="BJ47" s="34"/>
      <c r="BK47" s="34"/>
      <c r="BL47" s="25"/>
      <c r="BM47" s="25"/>
      <c r="BN47" s="34"/>
      <c r="BO47" s="34"/>
      <c r="BP47" s="34"/>
      <c r="BQ47" s="25"/>
      <c r="BR47" s="25"/>
      <c r="BS47" s="25"/>
      <c r="BT47" s="25"/>
      <c r="BU47" s="25"/>
      <c r="BV47" s="31"/>
    </row>
    <row r="48" spans="1:482" ht="15.75">
      <c r="A48" s="53" t="s">
        <v>35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>
        <v>1</v>
      </c>
      <c r="R48" s="54"/>
      <c r="S48" s="54">
        <v>1</v>
      </c>
      <c r="T48" s="54"/>
      <c r="U48" s="54"/>
      <c r="V48" s="54"/>
      <c r="W48" s="54"/>
      <c r="X48" s="54"/>
      <c r="Y48" s="54"/>
      <c r="Z48" s="54"/>
      <c r="AA48" s="54">
        <v>2</v>
      </c>
      <c r="AB48" s="54"/>
      <c r="AC48" s="54"/>
      <c r="AD48" s="54"/>
      <c r="AE48" s="54"/>
      <c r="AF48" s="54"/>
      <c r="AG48" s="17">
        <f t="shared" si="0"/>
        <v>4</v>
      </c>
      <c r="AH48" s="75">
        <v>0</v>
      </c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>
        <f>AG48</f>
        <v>4</v>
      </c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34"/>
      <c r="BJ48" s="34"/>
      <c r="BK48" s="34"/>
      <c r="BL48" s="25"/>
      <c r="BM48" s="25"/>
      <c r="BN48" s="34"/>
      <c r="BO48" s="34"/>
      <c r="BP48" s="34"/>
      <c r="BQ48" s="25"/>
      <c r="BR48" s="25"/>
      <c r="BS48" s="25"/>
      <c r="BT48" s="25"/>
      <c r="BU48" s="25"/>
      <c r="BV48" s="31"/>
    </row>
    <row r="49" spans="1:482" ht="15.75">
      <c r="A49" s="53" t="s">
        <v>33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>
        <v>1</v>
      </c>
      <c r="T49" s="54"/>
      <c r="U49" s="54"/>
      <c r="V49" s="54"/>
      <c r="W49" s="54"/>
      <c r="X49" s="54"/>
      <c r="Y49" s="54"/>
      <c r="Z49" s="54"/>
      <c r="AA49" s="54">
        <v>1</v>
      </c>
      <c r="AB49" s="54"/>
      <c r="AC49" s="54"/>
      <c r="AD49" s="54"/>
      <c r="AE49" s="54"/>
      <c r="AF49" s="54"/>
      <c r="AG49" s="17">
        <f t="shared" si="0"/>
        <v>2</v>
      </c>
      <c r="AH49" s="75">
        <v>0</v>
      </c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>
        <f>AG49</f>
        <v>2</v>
      </c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34"/>
      <c r="BJ49" s="34"/>
      <c r="BK49" s="34"/>
      <c r="BL49" s="25"/>
      <c r="BM49" s="25"/>
      <c r="BN49" s="34"/>
      <c r="BO49" s="34"/>
      <c r="BP49" s="34"/>
      <c r="BQ49" s="25"/>
      <c r="BR49" s="25"/>
      <c r="BS49" s="25"/>
      <c r="BT49" s="25"/>
      <c r="BU49" s="25"/>
      <c r="BV49" s="31"/>
    </row>
    <row r="50" spans="1:482" ht="15.75">
      <c r="A50" s="53" t="s">
        <v>31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>
        <v>1</v>
      </c>
      <c r="Z50" s="54"/>
      <c r="AA50" s="54"/>
      <c r="AB50" s="54"/>
      <c r="AC50" s="54"/>
      <c r="AD50" s="54"/>
      <c r="AE50" s="54"/>
      <c r="AF50" s="54"/>
      <c r="AG50" s="17">
        <f t="shared" si="0"/>
        <v>1</v>
      </c>
      <c r="AH50" s="75">
        <v>0</v>
      </c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>
        <f>AG50</f>
        <v>1</v>
      </c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34"/>
      <c r="BJ50" s="34"/>
      <c r="BK50" s="34"/>
      <c r="BL50" s="25"/>
      <c r="BM50" s="25"/>
      <c r="BN50" s="34"/>
      <c r="BO50" s="34"/>
      <c r="BP50" s="34"/>
      <c r="BQ50" s="25"/>
      <c r="BR50" s="25"/>
      <c r="BS50" s="25"/>
      <c r="BT50" s="25"/>
      <c r="BU50" s="25"/>
      <c r="BV50" s="31"/>
    </row>
    <row r="51" spans="1:482" ht="15.75">
      <c r="A51" s="53" t="s">
        <v>43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>
        <v>1</v>
      </c>
      <c r="AB51" s="54"/>
      <c r="AC51" s="54">
        <v>2</v>
      </c>
      <c r="AD51" s="54"/>
      <c r="AE51" s="54">
        <v>3</v>
      </c>
      <c r="AF51" s="54"/>
      <c r="AG51" s="17">
        <f t="shared" si="0"/>
        <v>6</v>
      </c>
      <c r="AH51" s="75">
        <v>0</v>
      </c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34">
        <f>AG51</f>
        <v>6</v>
      </c>
      <c r="BJ51" s="34"/>
      <c r="BK51" s="34"/>
      <c r="BL51" s="25"/>
      <c r="BM51" s="25"/>
      <c r="BN51" s="34"/>
      <c r="BO51" s="34"/>
      <c r="BP51" s="34"/>
      <c r="BQ51" s="25"/>
      <c r="BR51" s="25"/>
      <c r="BS51" s="25"/>
      <c r="BT51" s="25"/>
      <c r="BU51" s="25"/>
      <c r="BV51" s="31"/>
    </row>
    <row r="52" spans="1:482" ht="15.75">
      <c r="A52" s="53" t="s">
        <v>34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>
        <v>2</v>
      </c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>
        <v>3</v>
      </c>
      <c r="Z52" s="54"/>
      <c r="AA52" s="54"/>
      <c r="AB52" s="54"/>
      <c r="AC52" s="54"/>
      <c r="AD52" s="54"/>
      <c r="AE52" s="54">
        <v>1</v>
      </c>
      <c r="AF52" s="54"/>
      <c r="AG52" s="17">
        <f t="shared" si="0"/>
        <v>6</v>
      </c>
      <c r="AH52" s="75">
        <v>0</v>
      </c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>
        <f>AG52</f>
        <v>6</v>
      </c>
      <c r="BA52" s="25"/>
      <c r="BB52" s="25"/>
      <c r="BC52" s="25"/>
      <c r="BD52" s="25"/>
      <c r="BE52" s="25"/>
      <c r="BF52" s="25"/>
      <c r="BG52" s="25"/>
      <c r="BH52" s="25"/>
      <c r="BI52" s="34"/>
      <c r="BJ52" s="34"/>
      <c r="BK52" s="34"/>
      <c r="BL52" s="25"/>
      <c r="BM52" s="25"/>
      <c r="BN52" s="34"/>
      <c r="BO52" s="34"/>
      <c r="BP52" s="34"/>
      <c r="BQ52" s="25"/>
      <c r="BR52" s="25"/>
      <c r="BS52" s="25"/>
      <c r="BT52" s="25"/>
      <c r="BU52" s="25"/>
      <c r="BV52" s="31"/>
    </row>
    <row r="53" spans="1:482" ht="15.75">
      <c r="A53" s="53" t="s">
        <v>84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>
        <v>1</v>
      </c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17">
        <f t="shared" si="0"/>
        <v>1</v>
      </c>
      <c r="AH53" s="75">
        <v>0</v>
      </c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34"/>
      <c r="BJ53" s="34"/>
      <c r="BK53" s="34"/>
      <c r="BL53" s="25"/>
      <c r="BM53" s="25"/>
      <c r="BN53" s="34"/>
      <c r="BO53" s="34"/>
      <c r="BP53" s="34"/>
      <c r="BQ53" s="25">
        <f>AG53</f>
        <v>1</v>
      </c>
      <c r="BR53" s="25"/>
      <c r="BS53" s="25"/>
      <c r="BT53" s="25"/>
      <c r="BU53" s="25"/>
      <c r="BV53" s="31"/>
    </row>
    <row r="54" spans="1:482" ht="15.75">
      <c r="A54" s="53" t="s">
        <v>81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>
        <v>1</v>
      </c>
      <c r="AE54" s="54"/>
      <c r="AF54" s="54"/>
      <c r="AG54" s="17">
        <f t="shared" si="0"/>
        <v>1</v>
      </c>
      <c r="AH54" s="75">
        <v>0</v>
      </c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34"/>
      <c r="BJ54" s="34"/>
      <c r="BK54" s="25">
        <f>AG54</f>
        <v>1</v>
      </c>
      <c r="BL54" s="25"/>
      <c r="BM54" s="25"/>
      <c r="BN54" s="34"/>
      <c r="BO54" s="34"/>
      <c r="BP54" s="34"/>
      <c r="BQ54" s="25"/>
      <c r="BR54" s="25"/>
      <c r="BS54" s="25"/>
      <c r="BT54" s="25"/>
      <c r="BU54" s="25"/>
      <c r="BV54" s="31"/>
    </row>
    <row r="55" spans="1:482" ht="15.75">
      <c r="A55" s="53" t="s">
        <v>93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>
        <v>1</v>
      </c>
      <c r="AA55" s="54"/>
      <c r="AB55" s="54"/>
      <c r="AC55" s="54"/>
      <c r="AD55" s="54"/>
      <c r="AE55" s="54"/>
      <c r="AF55" s="54"/>
      <c r="AG55" s="17">
        <f t="shared" si="0"/>
        <v>1</v>
      </c>
      <c r="AH55" s="75">
        <v>0</v>
      </c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34"/>
      <c r="BJ55" s="34"/>
      <c r="BK55" s="34"/>
      <c r="BL55" s="25">
        <f>AG55</f>
        <v>1</v>
      </c>
      <c r="BM55" s="25"/>
      <c r="BN55" s="34"/>
      <c r="BO55" s="34"/>
      <c r="BP55" s="34"/>
      <c r="BQ55" s="25"/>
      <c r="BR55" s="25"/>
      <c r="BS55" s="25"/>
      <c r="BT55" s="25"/>
      <c r="BU55" s="25"/>
      <c r="BV55" s="31"/>
    </row>
    <row r="56" spans="1:482" ht="15.75">
      <c r="A56" s="53" t="s">
        <v>75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>
        <v>1</v>
      </c>
      <c r="Q56" s="54"/>
      <c r="R56" s="54"/>
      <c r="S56" s="54"/>
      <c r="T56" s="54">
        <v>1</v>
      </c>
      <c r="U56" s="54"/>
      <c r="V56" s="54"/>
      <c r="W56" s="54"/>
      <c r="X56" s="54"/>
      <c r="Y56" s="54"/>
      <c r="Z56" s="54"/>
      <c r="AA56" s="54"/>
      <c r="AB56" s="54">
        <v>1</v>
      </c>
      <c r="AC56" s="54"/>
      <c r="AD56" s="54">
        <v>1</v>
      </c>
      <c r="AE56" s="54"/>
      <c r="AF56" s="54"/>
      <c r="AG56" s="17">
        <f t="shared" si="0"/>
        <v>4</v>
      </c>
      <c r="AH56" s="75">
        <v>0</v>
      </c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34"/>
      <c r="BJ56" s="34"/>
      <c r="BK56" s="34"/>
      <c r="BL56" s="25"/>
      <c r="BM56" s="25"/>
      <c r="BN56" s="34"/>
      <c r="BO56" s="34"/>
      <c r="BP56" s="34"/>
      <c r="BQ56" s="25"/>
      <c r="BR56" s="25">
        <f>AG56</f>
        <v>4</v>
      </c>
      <c r="BS56" s="25"/>
      <c r="BT56" s="25"/>
      <c r="BU56" s="25"/>
      <c r="BV56" s="31"/>
    </row>
    <row r="57" spans="1:482" s="4" customFormat="1" ht="15.75">
      <c r="A57" s="48" t="s">
        <v>115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18">
        <f t="shared" si="0"/>
        <v>0</v>
      </c>
      <c r="AH57" s="16">
        <f>AG58</f>
        <v>1</v>
      </c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1"/>
      <c r="BJ57" s="51"/>
      <c r="BK57" s="51"/>
      <c r="BL57" s="50"/>
      <c r="BM57" s="50"/>
      <c r="BN57" s="51"/>
      <c r="BO57" s="51"/>
      <c r="BP57" s="51"/>
      <c r="BQ57" s="50"/>
      <c r="BR57" s="52"/>
      <c r="BS57" s="52"/>
      <c r="BT57" s="52"/>
      <c r="BU57" s="50"/>
      <c r="BV57" s="31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</row>
    <row r="58" spans="1:482" ht="15.75">
      <c r="A58" s="53" t="s">
        <v>34</v>
      </c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>
        <v>1</v>
      </c>
      <c r="AD58" s="54"/>
      <c r="AE58" s="54"/>
      <c r="AF58" s="54"/>
      <c r="AG58" s="17">
        <f t="shared" si="0"/>
        <v>1</v>
      </c>
      <c r="AH58" s="75">
        <v>0</v>
      </c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>
        <f>AG58</f>
        <v>1</v>
      </c>
      <c r="BA58" s="25"/>
      <c r="BB58" s="25"/>
      <c r="BC58" s="25"/>
      <c r="BD58" s="25"/>
      <c r="BE58" s="25"/>
      <c r="BF58" s="25"/>
      <c r="BG58" s="25"/>
      <c r="BH58" s="25"/>
      <c r="BI58" s="34"/>
      <c r="BJ58" s="34"/>
      <c r="BK58" s="34"/>
      <c r="BL58" s="25"/>
      <c r="BM58" s="25"/>
      <c r="BN58" s="34"/>
      <c r="BO58" s="34"/>
      <c r="BP58" s="34"/>
      <c r="BQ58" s="25"/>
      <c r="BR58" s="25"/>
      <c r="BS58" s="25"/>
      <c r="BT58" s="25"/>
      <c r="BU58" s="25"/>
      <c r="BV58" s="31"/>
    </row>
    <row r="59" spans="1:482" s="4" customFormat="1" ht="15.75">
      <c r="A59" s="48" t="s">
        <v>10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18">
        <f t="shared" si="0"/>
        <v>0</v>
      </c>
      <c r="AH59" s="16">
        <f>SUM(AG60:AG71)</f>
        <v>34</v>
      </c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1"/>
      <c r="BJ59" s="51"/>
      <c r="BK59" s="51"/>
      <c r="BL59" s="50"/>
      <c r="BM59" s="50"/>
      <c r="BN59" s="51"/>
      <c r="BO59" s="51"/>
      <c r="BP59" s="51"/>
      <c r="BQ59" s="50"/>
      <c r="BR59" s="52"/>
      <c r="BS59" s="52"/>
      <c r="BT59" s="52"/>
      <c r="BU59" s="50"/>
      <c r="BV59" s="31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</row>
    <row r="60" spans="1:482" ht="15.75">
      <c r="A60" s="53" t="s">
        <v>29</v>
      </c>
      <c r="B60" s="54"/>
      <c r="C60" s="54">
        <v>1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17">
        <f t="shared" si="0"/>
        <v>1</v>
      </c>
      <c r="AH60" s="78">
        <v>0</v>
      </c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>
        <f>AG60</f>
        <v>1</v>
      </c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34"/>
      <c r="BJ60" s="34"/>
      <c r="BK60" s="34"/>
      <c r="BL60" s="25"/>
      <c r="BM60" s="25"/>
      <c r="BN60" s="34"/>
      <c r="BO60" s="34"/>
      <c r="BP60" s="34"/>
      <c r="BQ60" s="25"/>
      <c r="BR60" s="25"/>
      <c r="BS60" s="25"/>
      <c r="BT60" s="25"/>
      <c r="BU60" s="25"/>
      <c r="BV60" s="31"/>
    </row>
    <row r="61" spans="1:482" ht="15.75">
      <c r="A61" s="53" t="s">
        <v>22</v>
      </c>
      <c r="B61" s="54"/>
      <c r="C61" s="54"/>
      <c r="D61" s="54"/>
      <c r="E61" s="54"/>
      <c r="F61" s="54">
        <v>1</v>
      </c>
      <c r="G61" s="54"/>
      <c r="H61" s="54"/>
      <c r="I61" s="54"/>
      <c r="J61" s="54"/>
      <c r="K61" s="54"/>
      <c r="L61" s="54">
        <v>1</v>
      </c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17">
        <f t="shared" si="0"/>
        <v>2</v>
      </c>
      <c r="AH61" s="78">
        <v>0</v>
      </c>
      <c r="AI61" s="25"/>
      <c r="AJ61" s="25">
        <f>AG61</f>
        <v>2</v>
      </c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34"/>
      <c r="BJ61" s="34"/>
      <c r="BK61" s="34"/>
      <c r="BL61" s="25"/>
      <c r="BM61" s="25"/>
      <c r="BN61" s="34"/>
      <c r="BO61" s="34"/>
      <c r="BP61" s="34"/>
      <c r="BQ61" s="25"/>
      <c r="BR61" s="25"/>
      <c r="BS61" s="25"/>
      <c r="BT61" s="25"/>
      <c r="BU61" s="25"/>
      <c r="BV61" s="31"/>
    </row>
    <row r="62" spans="1:482" ht="15.75">
      <c r="A62" s="53" t="s">
        <v>35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>
        <v>2</v>
      </c>
      <c r="M62" s="54"/>
      <c r="N62" s="54">
        <v>2</v>
      </c>
      <c r="O62" s="54"/>
      <c r="P62" s="54"/>
      <c r="Q62" s="54">
        <v>1</v>
      </c>
      <c r="R62" s="54"/>
      <c r="S62" s="54"/>
      <c r="T62" s="54"/>
      <c r="U62" s="54"/>
      <c r="V62" s="54"/>
      <c r="W62" s="54"/>
      <c r="X62" s="54"/>
      <c r="Y62" s="54">
        <v>1</v>
      </c>
      <c r="Z62" s="54"/>
      <c r="AA62" s="54"/>
      <c r="AB62" s="54"/>
      <c r="AC62" s="54"/>
      <c r="AD62" s="54"/>
      <c r="AE62" s="54">
        <v>1</v>
      </c>
      <c r="AF62" s="54"/>
      <c r="AG62" s="17">
        <f t="shared" si="0"/>
        <v>7</v>
      </c>
      <c r="AH62" s="78">
        <v>0</v>
      </c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>
        <f>AG62</f>
        <v>7</v>
      </c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34"/>
      <c r="BJ62" s="34"/>
      <c r="BK62" s="34"/>
      <c r="BL62" s="25"/>
      <c r="BM62" s="25"/>
      <c r="BN62" s="34"/>
      <c r="BO62" s="34"/>
      <c r="BP62" s="34"/>
      <c r="BQ62" s="25"/>
      <c r="BR62" s="25"/>
      <c r="BS62" s="25"/>
      <c r="BT62" s="25"/>
      <c r="BU62" s="25"/>
      <c r="BV62" s="31"/>
    </row>
    <row r="63" spans="1:482" ht="15.75">
      <c r="A63" s="53" t="s">
        <v>33</v>
      </c>
      <c r="B63" s="54"/>
      <c r="C63" s="54"/>
      <c r="D63" s="54"/>
      <c r="E63" s="54"/>
      <c r="F63" s="54"/>
      <c r="G63" s="54"/>
      <c r="H63" s="54"/>
      <c r="I63" s="54"/>
      <c r="J63" s="54"/>
      <c r="K63" s="54">
        <v>1</v>
      </c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17">
        <f t="shared" si="0"/>
        <v>1</v>
      </c>
      <c r="AH63" s="78">
        <v>0</v>
      </c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>
        <f>AG63</f>
        <v>1</v>
      </c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34"/>
      <c r="BJ63" s="34"/>
      <c r="BK63" s="34"/>
      <c r="BL63" s="25"/>
      <c r="BM63" s="25"/>
      <c r="BN63" s="34"/>
      <c r="BO63" s="34"/>
      <c r="BP63" s="34"/>
      <c r="BQ63" s="25"/>
      <c r="BR63" s="25"/>
      <c r="BS63" s="25"/>
      <c r="BT63" s="25"/>
      <c r="BU63" s="25"/>
      <c r="BV63" s="31"/>
    </row>
    <row r="64" spans="1:482" ht="15.75">
      <c r="A64" s="53" t="s">
        <v>32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>
        <v>2</v>
      </c>
      <c r="O64" s="54">
        <v>2</v>
      </c>
      <c r="P64" s="54"/>
      <c r="Q64" s="54">
        <v>1</v>
      </c>
      <c r="R64" s="54"/>
      <c r="S64" s="54"/>
      <c r="T64" s="54"/>
      <c r="U64" s="54">
        <v>2</v>
      </c>
      <c r="V64" s="54"/>
      <c r="W64" s="54"/>
      <c r="X64" s="54"/>
      <c r="Y64" s="54"/>
      <c r="Z64" s="54"/>
      <c r="AA64" s="54">
        <v>4</v>
      </c>
      <c r="AB64" s="54"/>
      <c r="AC64" s="54"/>
      <c r="AD64" s="54"/>
      <c r="AE64" s="54">
        <v>1</v>
      </c>
      <c r="AF64" s="54"/>
      <c r="AG64" s="17">
        <f t="shared" si="0"/>
        <v>12</v>
      </c>
      <c r="AH64" s="78">
        <v>0</v>
      </c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>
        <f>AG64</f>
        <v>12</v>
      </c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34"/>
      <c r="BJ64" s="34"/>
      <c r="BK64" s="34"/>
      <c r="BL64" s="25"/>
      <c r="BM64" s="25"/>
      <c r="BN64" s="34"/>
      <c r="BO64" s="34"/>
      <c r="BP64" s="34"/>
      <c r="BQ64" s="25"/>
      <c r="BR64" s="25"/>
      <c r="BS64" s="25"/>
      <c r="BT64" s="25"/>
      <c r="BU64" s="25"/>
      <c r="BV64" s="31"/>
    </row>
    <row r="65" spans="1:482" ht="15.75">
      <c r="A65" s="53" t="s">
        <v>38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>
        <v>1</v>
      </c>
      <c r="AF65" s="54"/>
      <c r="AG65" s="17">
        <f t="shared" ref="AG65:AG66" si="4">SUM(B65:AF65)</f>
        <v>1</v>
      </c>
      <c r="AH65" s="78">
        <v>0</v>
      </c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>
        <f>AG65</f>
        <v>1</v>
      </c>
      <c r="AZ65" s="25"/>
      <c r="BA65" s="25"/>
      <c r="BB65" s="25"/>
      <c r="BC65" s="25"/>
      <c r="BD65" s="25"/>
      <c r="BE65" s="25"/>
      <c r="BF65" s="25"/>
      <c r="BG65" s="25"/>
      <c r="BH65" s="25"/>
      <c r="BI65" s="34"/>
      <c r="BJ65" s="34"/>
      <c r="BK65" s="34"/>
      <c r="BL65" s="25"/>
      <c r="BM65" s="25"/>
      <c r="BN65" s="34"/>
      <c r="BO65" s="34"/>
      <c r="BP65" s="34"/>
      <c r="BQ65" s="25"/>
      <c r="BR65" s="25"/>
      <c r="BS65" s="25"/>
      <c r="BT65" s="25"/>
      <c r="BU65" s="25"/>
      <c r="BV65" s="31"/>
    </row>
    <row r="66" spans="1:482" ht="15.75">
      <c r="A66" s="53" t="s">
        <v>34</v>
      </c>
      <c r="B66" s="54"/>
      <c r="C66" s="54"/>
      <c r="D66" s="54"/>
      <c r="E66" s="54"/>
      <c r="F66" s="54"/>
      <c r="G66" s="54"/>
      <c r="H66" s="54"/>
      <c r="I66" s="54"/>
      <c r="J66" s="54"/>
      <c r="K66" s="54">
        <v>1</v>
      </c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17">
        <f t="shared" si="4"/>
        <v>1</v>
      </c>
      <c r="AH66" s="78">
        <v>0</v>
      </c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>
        <f>AG66</f>
        <v>1</v>
      </c>
      <c r="BA66" s="25"/>
      <c r="BB66" s="25"/>
      <c r="BC66" s="25"/>
      <c r="BD66" s="25"/>
      <c r="BE66" s="25"/>
      <c r="BF66" s="25"/>
      <c r="BG66" s="25"/>
      <c r="BH66" s="25"/>
      <c r="BI66" s="34"/>
      <c r="BJ66" s="34"/>
      <c r="BK66" s="34"/>
      <c r="BL66" s="25"/>
      <c r="BM66" s="25"/>
      <c r="BN66" s="34"/>
      <c r="BO66" s="34"/>
      <c r="BP66" s="34"/>
      <c r="BQ66" s="25"/>
      <c r="BR66" s="25"/>
      <c r="BS66" s="25"/>
      <c r="BT66" s="25"/>
      <c r="BU66" s="25"/>
      <c r="BV66" s="31"/>
    </row>
    <row r="67" spans="1:482" ht="15.75" customHeight="1">
      <c r="A67" s="53" t="s">
        <v>31</v>
      </c>
      <c r="B67" s="54"/>
      <c r="C67" s="54"/>
      <c r="D67" s="54"/>
      <c r="E67" s="54"/>
      <c r="F67" s="54"/>
      <c r="G67" s="54"/>
      <c r="H67" s="54"/>
      <c r="I67" s="54">
        <v>1</v>
      </c>
      <c r="J67" s="54"/>
      <c r="K67" s="54"/>
      <c r="L67" s="54"/>
      <c r="M67" s="54">
        <v>1</v>
      </c>
      <c r="N67" s="54">
        <v>2</v>
      </c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17">
        <f t="shared" si="0"/>
        <v>4</v>
      </c>
      <c r="AH67" s="78">
        <v>0</v>
      </c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>
        <f>AG67</f>
        <v>4</v>
      </c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34"/>
      <c r="BJ67" s="34"/>
      <c r="BK67" s="34"/>
      <c r="BL67" s="25"/>
      <c r="BM67" s="25"/>
      <c r="BN67" s="34"/>
      <c r="BO67" s="34"/>
      <c r="BP67" s="34"/>
      <c r="BQ67" s="25"/>
      <c r="BR67" s="25"/>
      <c r="BS67" s="25"/>
      <c r="BT67" s="25"/>
      <c r="BU67" s="25"/>
      <c r="BV67" s="31"/>
    </row>
    <row r="68" spans="1:482" ht="15.75" customHeight="1">
      <c r="A68" s="53" t="s">
        <v>80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>
        <v>1</v>
      </c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17">
        <f t="shared" si="0"/>
        <v>1</v>
      </c>
      <c r="AH68" s="78">
        <v>0</v>
      </c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34"/>
      <c r="BJ68" s="34">
        <f>AG68</f>
        <v>1</v>
      </c>
      <c r="BK68" s="34"/>
      <c r="BL68" s="25"/>
      <c r="BM68" s="25"/>
      <c r="BN68" s="34"/>
      <c r="BO68" s="34"/>
      <c r="BP68" s="34"/>
      <c r="BQ68" s="25"/>
      <c r="BR68" s="25"/>
      <c r="BS68" s="25"/>
      <c r="BT68" s="25"/>
      <c r="BU68" s="25"/>
      <c r="BV68" s="31"/>
    </row>
    <row r="69" spans="1:482" ht="15.75" customHeight="1">
      <c r="A69" s="53" t="s">
        <v>117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>
        <v>1</v>
      </c>
      <c r="AE69" s="54"/>
      <c r="AF69" s="54"/>
      <c r="AG69" s="17">
        <f t="shared" si="0"/>
        <v>1</v>
      </c>
      <c r="AH69" s="78">
        <v>0</v>
      </c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34"/>
      <c r="BJ69" s="34"/>
      <c r="BK69" s="34"/>
      <c r="BL69" s="25"/>
      <c r="BM69" s="25"/>
      <c r="BN69" s="34"/>
      <c r="BO69" s="34"/>
      <c r="BP69" s="34"/>
      <c r="BQ69" s="25"/>
      <c r="BR69" s="25"/>
      <c r="BS69" s="25"/>
      <c r="BT69" s="25">
        <f>AG69</f>
        <v>1</v>
      </c>
      <c r="BU69" s="25"/>
      <c r="BV69" s="31"/>
    </row>
    <row r="70" spans="1:482" ht="15.75" customHeight="1">
      <c r="A70" s="53" t="s">
        <v>75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>
        <v>1</v>
      </c>
      <c r="AA70" s="54"/>
      <c r="AB70" s="54"/>
      <c r="AC70" s="54"/>
      <c r="AD70" s="54"/>
      <c r="AE70" s="54"/>
      <c r="AF70" s="54"/>
      <c r="AG70" s="17">
        <f t="shared" si="0"/>
        <v>1</v>
      </c>
      <c r="AH70" s="78">
        <v>0</v>
      </c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34"/>
      <c r="BJ70" s="34"/>
      <c r="BK70" s="34"/>
      <c r="BL70" s="25"/>
      <c r="BM70" s="25"/>
      <c r="BN70" s="34"/>
      <c r="BO70" s="34"/>
      <c r="BP70" s="34"/>
      <c r="BQ70" s="25"/>
      <c r="BR70" s="25">
        <f>AG70</f>
        <v>1</v>
      </c>
      <c r="BS70" s="25"/>
      <c r="BT70" s="25"/>
      <c r="BU70" s="25"/>
      <c r="BV70" s="31"/>
    </row>
    <row r="71" spans="1:482" ht="15.75" customHeight="1">
      <c r="A71" s="53" t="s">
        <v>76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>
        <v>1</v>
      </c>
      <c r="S71" s="54"/>
      <c r="T71" s="54">
        <v>1</v>
      </c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17">
        <f t="shared" si="0"/>
        <v>2</v>
      </c>
      <c r="AH71" s="78">
        <v>0</v>
      </c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34"/>
      <c r="BJ71" s="34"/>
      <c r="BK71" s="34"/>
      <c r="BL71" s="25"/>
      <c r="BM71" s="25"/>
      <c r="BN71" s="34"/>
      <c r="BO71" s="34"/>
      <c r="BP71" s="34"/>
      <c r="BQ71" s="25"/>
      <c r="BR71" s="25"/>
      <c r="BS71" s="25"/>
      <c r="BT71" s="25"/>
      <c r="BU71" s="25">
        <f>AG71</f>
        <v>2</v>
      </c>
      <c r="BV71" s="31"/>
    </row>
    <row r="72" spans="1:482" s="4" customFormat="1" ht="15.75" customHeight="1">
      <c r="A72" s="48" t="s">
        <v>110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18">
        <f t="shared" si="0"/>
        <v>0</v>
      </c>
      <c r="AH72" s="16">
        <f>SUM(AG73:AG77)</f>
        <v>5</v>
      </c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1"/>
      <c r="BJ72" s="51"/>
      <c r="BK72" s="51"/>
      <c r="BL72" s="50"/>
      <c r="BM72" s="50"/>
      <c r="BN72" s="51"/>
      <c r="BO72" s="51"/>
      <c r="BP72" s="51"/>
      <c r="BQ72" s="50"/>
      <c r="BR72" s="50"/>
      <c r="BS72" s="50"/>
      <c r="BT72" s="50"/>
      <c r="BU72" s="50"/>
      <c r="BV72" s="60"/>
    </row>
    <row r="73" spans="1:482" s="8" customFormat="1" ht="15.75" customHeight="1">
      <c r="A73" s="56" t="s">
        <v>29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>
        <v>1</v>
      </c>
      <c r="AB73" s="57"/>
      <c r="AC73" s="57"/>
      <c r="AD73" s="57"/>
      <c r="AE73" s="57"/>
      <c r="AF73" s="57"/>
      <c r="AG73" s="17">
        <f t="shared" si="0"/>
        <v>1</v>
      </c>
      <c r="AH73" s="75">
        <v>0</v>
      </c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>
        <f>AG73</f>
        <v>1</v>
      </c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58"/>
      <c r="BJ73" s="58"/>
      <c r="BK73" s="58"/>
      <c r="BL73" s="26"/>
      <c r="BM73" s="26"/>
      <c r="BN73" s="58"/>
      <c r="BO73" s="58"/>
      <c r="BP73" s="58"/>
      <c r="BQ73" s="26"/>
      <c r="BR73" s="26"/>
      <c r="BS73" s="26"/>
      <c r="BT73" s="26"/>
      <c r="BU73" s="26"/>
      <c r="BV73" s="59"/>
    </row>
    <row r="74" spans="1:482" s="8" customFormat="1" ht="15.75" customHeight="1">
      <c r="A74" s="56" t="s">
        <v>22</v>
      </c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>
        <v>1</v>
      </c>
      <c r="AD74" s="57"/>
      <c r="AE74" s="57"/>
      <c r="AF74" s="57"/>
      <c r="AG74" s="17">
        <f t="shared" si="0"/>
        <v>1</v>
      </c>
      <c r="AH74" s="75">
        <v>0</v>
      </c>
      <c r="AI74" s="26"/>
      <c r="AJ74" s="26">
        <f>AG74</f>
        <v>1</v>
      </c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58"/>
      <c r="BJ74" s="58"/>
      <c r="BK74" s="58"/>
      <c r="BL74" s="26"/>
      <c r="BM74" s="26"/>
      <c r="BN74" s="58"/>
      <c r="BO74" s="58"/>
      <c r="BP74" s="58"/>
      <c r="BQ74" s="26"/>
      <c r="BR74" s="26"/>
      <c r="BS74" s="26"/>
      <c r="BT74" s="26"/>
      <c r="BU74" s="26"/>
      <c r="BV74" s="59"/>
    </row>
    <row r="75" spans="1:482" s="8" customFormat="1" ht="15.75" customHeight="1">
      <c r="A75" s="56" t="s">
        <v>89</v>
      </c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>
        <v>1</v>
      </c>
      <c r="AB75" s="57"/>
      <c r="AC75" s="57"/>
      <c r="AD75" s="57"/>
      <c r="AE75" s="57"/>
      <c r="AF75" s="57"/>
      <c r="AG75" s="17">
        <f t="shared" si="0"/>
        <v>1</v>
      </c>
      <c r="AH75" s="75">
        <v>0</v>
      </c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>
        <f>AG75</f>
        <v>1</v>
      </c>
      <c r="BF75" s="26"/>
      <c r="BG75" s="26"/>
      <c r="BH75" s="26"/>
      <c r="BI75" s="58"/>
      <c r="BJ75" s="58"/>
      <c r="BK75" s="58"/>
      <c r="BL75" s="26"/>
      <c r="BM75" s="26"/>
      <c r="BN75" s="58"/>
      <c r="BO75" s="58"/>
      <c r="BP75" s="58"/>
      <c r="BQ75" s="26"/>
      <c r="BR75" s="26"/>
      <c r="BS75" s="26"/>
      <c r="BT75" s="26"/>
      <c r="BU75" s="26"/>
      <c r="BV75" s="59"/>
    </row>
    <row r="76" spans="1:482" s="8" customFormat="1" ht="15.75" customHeight="1">
      <c r="A76" s="56" t="s">
        <v>100</v>
      </c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>
        <v>1</v>
      </c>
      <c r="AE76" s="57"/>
      <c r="AF76" s="57"/>
      <c r="AG76" s="17">
        <f t="shared" si="0"/>
        <v>1</v>
      </c>
      <c r="AH76" s="75">
        <v>0</v>
      </c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58"/>
      <c r="BJ76" s="58"/>
      <c r="BK76" s="58"/>
      <c r="BL76" s="26"/>
      <c r="BM76" s="26"/>
      <c r="BN76" s="58"/>
      <c r="BO76" s="58"/>
      <c r="BP76" s="26">
        <f>AG76</f>
        <v>1</v>
      </c>
      <c r="BQ76" s="26"/>
      <c r="BR76" s="26"/>
      <c r="BS76" s="26"/>
      <c r="BT76" s="26"/>
      <c r="BU76" s="26"/>
      <c r="BV76" s="59"/>
    </row>
    <row r="77" spans="1:482" s="8" customFormat="1" ht="15.75" customHeight="1">
      <c r="A77" s="56" t="s">
        <v>75</v>
      </c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>
        <v>1</v>
      </c>
      <c r="AC77" s="57"/>
      <c r="AD77" s="57"/>
      <c r="AE77" s="57"/>
      <c r="AF77" s="57"/>
      <c r="AG77" s="17">
        <f t="shared" si="0"/>
        <v>1</v>
      </c>
      <c r="AH77" s="75">
        <v>0</v>
      </c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58"/>
      <c r="BJ77" s="58"/>
      <c r="BK77" s="58"/>
      <c r="BL77" s="26"/>
      <c r="BM77" s="26"/>
      <c r="BN77" s="58"/>
      <c r="BO77" s="58"/>
      <c r="BP77" s="58"/>
      <c r="BQ77" s="26"/>
      <c r="BR77" s="26">
        <f>AG77</f>
        <v>1</v>
      </c>
      <c r="BS77" s="26"/>
      <c r="BT77" s="26"/>
      <c r="BU77" s="26"/>
      <c r="BV77" s="59"/>
    </row>
    <row r="78" spans="1:482" s="4" customFormat="1" ht="18" customHeight="1">
      <c r="A78" s="48" t="s">
        <v>130</v>
      </c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18">
        <f t="shared" si="0"/>
        <v>0</v>
      </c>
      <c r="AH78" s="16">
        <f>SUM(AG79:AG85)</f>
        <v>22</v>
      </c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1"/>
      <c r="BJ78" s="51"/>
      <c r="BK78" s="51"/>
      <c r="BL78" s="50"/>
      <c r="BM78" s="50"/>
      <c r="BN78" s="51"/>
      <c r="BO78" s="51"/>
      <c r="BP78" s="51"/>
      <c r="BQ78" s="50"/>
      <c r="BR78" s="52"/>
      <c r="BS78" s="52"/>
      <c r="BT78" s="52"/>
      <c r="BU78" s="50"/>
      <c r="BV78" s="31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</row>
    <row r="79" spans="1:482" ht="15.75">
      <c r="A79" s="53" t="s">
        <v>29</v>
      </c>
      <c r="B79" s="54">
        <v>1</v>
      </c>
      <c r="C79" s="54"/>
      <c r="D79" s="54"/>
      <c r="E79" s="54"/>
      <c r="F79" s="54"/>
      <c r="G79" s="54">
        <v>1</v>
      </c>
      <c r="H79" s="54"/>
      <c r="I79" s="54">
        <v>1</v>
      </c>
      <c r="J79" s="54"/>
      <c r="K79" s="54">
        <v>6</v>
      </c>
      <c r="L79" s="54">
        <v>2</v>
      </c>
      <c r="M79" s="54"/>
      <c r="N79" s="54"/>
      <c r="O79" s="54">
        <v>1</v>
      </c>
      <c r="P79" s="54"/>
      <c r="Q79" s="54">
        <v>2</v>
      </c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17">
        <f t="shared" ref="AG79:AG145" si="5">SUM(B79:AF79)</f>
        <v>14</v>
      </c>
      <c r="AH79" s="78">
        <v>0</v>
      </c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>
        <f>AG79</f>
        <v>14</v>
      </c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34"/>
      <c r="BJ79" s="34"/>
      <c r="BK79" s="34"/>
      <c r="BL79" s="25"/>
      <c r="BM79" s="25"/>
      <c r="BN79" s="34"/>
      <c r="BO79" s="34"/>
      <c r="BP79" s="34"/>
      <c r="BQ79" s="25"/>
      <c r="BR79" s="25"/>
      <c r="BS79" s="25"/>
      <c r="BT79" s="25"/>
      <c r="BU79" s="25"/>
      <c r="BV79" s="31"/>
    </row>
    <row r="80" spans="1:482" ht="15.75">
      <c r="A80" s="53" t="s">
        <v>30</v>
      </c>
      <c r="B80" s="54"/>
      <c r="C80" s="54"/>
      <c r="D80" s="54"/>
      <c r="E80" s="54"/>
      <c r="F80" s="54"/>
      <c r="G80" s="54"/>
      <c r="H80" s="54"/>
      <c r="I80" s="54"/>
      <c r="J80" s="54">
        <v>1</v>
      </c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17">
        <f t="shared" si="5"/>
        <v>1</v>
      </c>
      <c r="AH80" s="78">
        <v>0</v>
      </c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>
        <v>1</v>
      </c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34"/>
      <c r="BJ80" s="34"/>
      <c r="BK80" s="34"/>
      <c r="BL80" s="25"/>
      <c r="BM80" s="25"/>
      <c r="BN80" s="34"/>
      <c r="BO80" s="34"/>
      <c r="BP80" s="34"/>
      <c r="BQ80" s="25"/>
      <c r="BR80" s="25"/>
      <c r="BS80" s="25"/>
      <c r="BT80" s="25"/>
      <c r="BU80" s="25"/>
      <c r="BV80" s="31"/>
    </row>
    <row r="81" spans="1:482" ht="15.75">
      <c r="A81" s="53" t="s">
        <v>31</v>
      </c>
      <c r="B81" s="54"/>
      <c r="C81" s="54"/>
      <c r="D81" s="54"/>
      <c r="E81" s="54"/>
      <c r="F81" s="54"/>
      <c r="G81" s="54"/>
      <c r="H81" s="54"/>
      <c r="I81" s="54">
        <v>1</v>
      </c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17">
        <f t="shared" si="5"/>
        <v>1</v>
      </c>
      <c r="AH81" s="78">
        <v>0</v>
      </c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>
        <f>AG81</f>
        <v>1</v>
      </c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34"/>
      <c r="BJ81" s="34"/>
      <c r="BK81" s="34"/>
      <c r="BL81" s="25"/>
      <c r="BM81" s="25"/>
      <c r="BN81" s="34"/>
      <c r="BO81" s="34"/>
      <c r="BP81" s="34"/>
      <c r="BQ81" s="25"/>
      <c r="BR81" s="25"/>
      <c r="BS81" s="25"/>
      <c r="BT81" s="25"/>
      <c r="BU81" s="25"/>
      <c r="BV81" s="31"/>
    </row>
    <row r="82" spans="1:482" ht="15.75">
      <c r="A82" s="53" t="s">
        <v>44</v>
      </c>
      <c r="B82" s="54"/>
      <c r="C82" s="54"/>
      <c r="D82" s="54"/>
      <c r="E82" s="54"/>
      <c r="F82" s="54"/>
      <c r="G82" s="54"/>
      <c r="H82" s="54"/>
      <c r="I82" s="54"/>
      <c r="J82" s="54">
        <v>1</v>
      </c>
      <c r="K82" s="54"/>
      <c r="L82" s="54">
        <v>1</v>
      </c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17">
        <f t="shared" si="5"/>
        <v>2</v>
      </c>
      <c r="AH82" s="78">
        <v>0</v>
      </c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>
        <f>AG82</f>
        <v>2</v>
      </c>
      <c r="BE82" s="25"/>
      <c r="BF82" s="25"/>
      <c r="BG82" s="25"/>
      <c r="BH82" s="25"/>
      <c r="BI82" s="34"/>
      <c r="BJ82" s="34"/>
      <c r="BK82" s="34"/>
      <c r="BL82" s="25"/>
      <c r="BM82" s="25"/>
      <c r="BN82" s="34"/>
      <c r="BO82" s="34"/>
      <c r="BP82" s="34"/>
      <c r="BQ82" s="25"/>
      <c r="BR82" s="25"/>
      <c r="BS82" s="25"/>
      <c r="BT82" s="25"/>
      <c r="BU82" s="25"/>
      <c r="BV82" s="31"/>
    </row>
    <row r="83" spans="1:482" ht="15.75">
      <c r="A83" s="53" t="s">
        <v>27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>
        <v>1</v>
      </c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17">
        <f t="shared" si="5"/>
        <v>1</v>
      </c>
      <c r="AH83" s="78">
        <v>0</v>
      </c>
      <c r="AI83" s="25"/>
      <c r="AJ83" s="25"/>
      <c r="AK83" s="25"/>
      <c r="AL83" s="25"/>
      <c r="AM83" s="25"/>
      <c r="AN83" s="25"/>
      <c r="AO83" s="25"/>
      <c r="AP83" s="25"/>
      <c r="AQ83" s="25">
        <f>AG83</f>
        <v>1</v>
      </c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34"/>
      <c r="BJ83" s="34"/>
      <c r="BK83" s="34"/>
      <c r="BL83" s="25"/>
      <c r="BM83" s="25"/>
      <c r="BN83" s="34"/>
      <c r="BO83" s="34"/>
      <c r="BP83" s="34"/>
      <c r="BQ83" s="25"/>
      <c r="BR83" s="25"/>
      <c r="BS83" s="25"/>
      <c r="BT83" s="25"/>
      <c r="BU83" s="25"/>
      <c r="BV83" s="31"/>
    </row>
    <row r="84" spans="1:482" ht="15.75">
      <c r="A84" s="53" t="s">
        <v>36</v>
      </c>
      <c r="B84" s="54"/>
      <c r="C84" s="54"/>
      <c r="D84" s="54"/>
      <c r="E84" s="54"/>
      <c r="F84" s="54"/>
      <c r="G84" s="54"/>
      <c r="H84" s="54"/>
      <c r="I84" s="54"/>
      <c r="J84" s="54"/>
      <c r="K84" s="54">
        <v>2</v>
      </c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17">
        <f t="shared" si="5"/>
        <v>2</v>
      </c>
      <c r="AH84" s="78">
        <v>0</v>
      </c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>
        <f>AG84</f>
        <v>2</v>
      </c>
      <c r="BC84" s="25"/>
      <c r="BD84" s="25"/>
      <c r="BE84" s="25"/>
      <c r="BF84" s="25"/>
      <c r="BG84" s="25"/>
      <c r="BH84" s="25"/>
      <c r="BI84" s="34"/>
      <c r="BJ84" s="34"/>
      <c r="BK84" s="34"/>
      <c r="BL84" s="25"/>
      <c r="BM84" s="25"/>
      <c r="BN84" s="34"/>
      <c r="BO84" s="34"/>
      <c r="BP84" s="34"/>
      <c r="BQ84" s="25"/>
      <c r="BR84" s="25"/>
      <c r="BS84" s="25"/>
      <c r="BT84" s="25"/>
      <c r="BU84" s="25"/>
      <c r="BV84" s="31"/>
    </row>
    <row r="85" spans="1:482" ht="15.75">
      <c r="A85" s="53" t="s">
        <v>34</v>
      </c>
      <c r="B85" s="54"/>
      <c r="C85" s="54"/>
      <c r="D85" s="54"/>
      <c r="E85" s="54"/>
      <c r="F85" s="54"/>
      <c r="G85" s="54">
        <v>1</v>
      </c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17">
        <f t="shared" si="5"/>
        <v>1</v>
      </c>
      <c r="AH85" s="78">
        <v>0</v>
      </c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>
        <f>AG85</f>
        <v>1</v>
      </c>
      <c r="BA85" s="25"/>
      <c r="BB85" s="25"/>
      <c r="BC85" s="25"/>
      <c r="BD85" s="25"/>
      <c r="BE85" s="25"/>
      <c r="BF85" s="25"/>
      <c r="BG85" s="25"/>
      <c r="BH85" s="25"/>
      <c r="BI85" s="34"/>
      <c r="BJ85" s="34"/>
      <c r="BK85" s="34"/>
      <c r="BL85" s="25"/>
      <c r="BM85" s="25"/>
      <c r="BN85" s="34"/>
      <c r="BO85" s="34"/>
      <c r="BP85" s="34"/>
      <c r="BQ85" s="25"/>
      <c r="BR85" s="25"/>
      <c r="BS85" s="25"/>
      <c r="BT85" s="25"/>
      <c r="BU85" s="25"/>
      <c r="BV85" s="31"/>
    </row>
    <row r="86" spans="1:482" s="4" customFormat="1" ht="16.5" customHeight="1">
      <c r="A86" s="48" t="s">
        <v>129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18">
        <f t="shared" si="5"/>
        <v>0</v>
      </c>
      <c r="AH86" s="16">
        <f>SUM(AG87:AG93)</f>
        <v>23</v>
      </c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1"/>
      <c r="BJ86" s="51"/>
      <c r="BK86" s="51"/>
      <c r="BL86" s="50"/>
      <c r="BM86" s="50"/>
      <c r="BN86" s="51"/>
      <c r="BO86" s="51"/>
      <c r="BP86" s="51"/>
      <c r="BQ86" s="50"/>
      <c r="BR86" s="52"/>
      <c r="BS86" s="52"/>
      <c r="BT86" s="52"/>
      <c r="BU86" s="50"/>
      <c r="BV86" s="31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</row>
    <row r="87" spans="1:482" ht="17.25" customHeight="1">
      <c r="A87" s="53" t="s">
        <v>22</v>
      </c>
      <c r="B87" s="54"/>
      <c r="C87" s="54"/>
      <c r="D87" s="54">
        <v>1</v>
      </c>
      <c r="E87" s="54"/>
      <c r="F87" s="54"/>
      <c r="G87" s="54"/>
      <c r="H87" s="54"/>
      <c r="I87" s="54"/>
      <c r="J87" s="54"/>
      <c r="K87" s="54"/>
      <c r="L87" s="54"/>
      <c r="M87" s="54">
        <v>1</v>
      </c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17">
        <f t="shared" si="5"/>
        <v>2</v>
      </c>
      <c r="AH87" s="78">
        <v>0</v>
      </c>
      <c r="AI87" s="25"/>
      <c r="AJ87" s="25">
        <f>AG87</f>
        <v>2</v>
      </c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34"/>
      <c r="BJ87" s="34"/>
      <c r="BK87" s="34"/>
      <c r="BL87" s="25"/>
      <c r="BM87" s="25"/>
      <c r="BN87" s="34"/>
      <c r="BO87" s="34"/>
      <c r="BP87" s="34"/>
      <c r="BQ87" s="25"/>
      <c r="BR87" s="25"/>
      <c r="BS87" s="25"/>
      <c r="BT87" s="25"/>
      <c r="BU87" s="25"/>
      <c r="BV87" s="31"/>
    </row>
    <row r="88" spans="1:482" ht="15.75">
      <c r="A88" s="53" t="s">
        <v>31</v>
      </c>
      <c r="B88" s="54"/>
      <c r="C88" s="54"/>
      <c r="D88" s="54">
        <v>1</v>
      </c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17">
        <f t="shared" si="5"/>
        <v>1</v>
      </c>
      <c r="AH88" s="78">
        <v>0</v>
      </c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>
        <f>AG88</f>
        <v>1</v>
      </c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34"/>
      <c r="BJ88" s="34"/>
      <c r="BK88" s="34"/>
      <c r="BL88" s="25"/>
      <c r="BM88" s="25"/>
      <c r="BN88" s="34"/>
      <c r="BO88" s="34"/>
      <c r="BP88" s="34"/>
      <c r="BQ88" s="25"/>
      <c r="BR88" s="25"/>
      <c r="BS88" s="25"/>
      <c r="BT88" s="25"/>
      <c r="BU88" s="25"/>
      <c r="BV88" s="31"/>
    </row>
    <row r="89" spans="1:482" ht="15.75">
      <c r="A89" s="53" t="s">
        <v>35</v>
      </c>
      <c r="B89" s="54"/>
      <c r="C89" s="54"/>
      <c r="D89" s="54">
        <v>1</v>
      </c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>
        <v>1</v>
      </c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17">
        <f t="shared" si="5"/>
        <v>2</v>
      </c>
      <c r="AH89" s="78">
        <v>0</v>
      </c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>
        <f>AG89</f>
        <v>2</v>
      </c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34"/>
      <c r="BJ89" s="34"/>
      <c r="BK89" s="34"/>
      <c r="BL89" s="25"/>
      <c r="BM89" s="25"/>
      <c r="BN89" s="34"/>
      <c r="BO89" s="34"/>
      <c r="BP89" s="34"/>
      <c r="BQ89" s="25"/>
      <c r="BR89" s="25"/>
      <c r="BS89" s="25"/>
      <c r="BT89" s="25"/>
      <c r="BU89" s="25"/>
      <c r="BV89" s="31"/>
    </row>
    <row r="90" spans="1:482" ht="15.75">
      <c r="A90" s="53" t="s">
        <v>34</v>
      </c>
      <c r="B90" s="54"/>
      <c r="C90" s="54"/>
      <c r="D90" s="54"/>
      <c r="E90" s="54"/>
      <c r="F90" s="54"/>
      <c r="G90" s="54">
        <v>1</v>
      </c>
      <c r="H90" s="54"/>
      <c r="I90" s="54">
        <v>2</v>
      </c>
      <c r="J90" s="54">
        <v>4</v>
      </c>
      <c r="K90" s="54"/>
      <c r="L90" s="54">
        <v>2</v>
      </c>
      <c r="M90" s="54"/>
      <c r="N90" s="54"/>
      <c r="O90" s="54"/>
      <c r="P90" s="54"/>
      <c r="Q90" s="54"/>
      <c r="R90" s="54"/>
      <c r="S90" s="54"/>
      <c r="T90" s="54"/>
      <c r="U90" s="54">
        <v>1</v>
      </c>
      <c r="V90" s="54"/>
      <c r="W90" s="54"/>
      <c r="X90" s="54"/>
      <c r="Y90" s="54">
        <v>1</v>
      </c>
      <c r="Z90" s="54"/>
      <c r="AA90" s="54"/>
      <c r="AB90" s="54"/>
      <c r="AC90" s="54"/>
      <c r="AD90" s="54"/>
      <c r="AE90" s="54"/>
      <c r="AF90" s="54"/>
      <c r="AG90" s="17">
        <f t="shared" si="5"/>
        <v>11</v>
      </c>
      <c r="AH90" s="78">
        <v>0</v>
      </c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>
        <f>AG90</f>
        <v>11</v>
      </c>
      <c r="BA90" s="25"/>
      <c r="BB90" s="25"/>
      <c r="BC90" s="25"/>
      <c r="BD90" s="25"/>
      <c r="BE90" s="25"/>
      <c r="BF90" s="25"/>
      <c r="BG90" s="25"/>
      <c r="BH90" s="25"/>
      <c r="BI90" s="34"/>
      <c r="BJ90" s="34"/>
      <c r="BK90" s="34"/>
      <c r="BL90" s="25"/>
      <c r="BM90" s="25"/>
      <c r="BN90" s="34"/>
      <c r="BO90" s="34"/>
      <c r="BP90" s="34"/>
      <c r="BQ90" s="25"/>
      <c r="BR90" s="25"/>
      <c r="BS90" s="25"/>
      <c r="BT90" s="25"/>
      <c r="BU90" s="25"/>
      <c r="BV90" s="31"/>
    </row>
    <row r="91" spans="1:482" ht="15.75">
      <c r="A91" s="53" t="s">
        <v>80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>
        <v>2</v>
      </c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17">
        <f t="shared" si="5"/>
        <v>2</v>
      </c>
      <c r="AH91" s="78">
        <v>0</v>
      </c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34"/>
      <c r="BJ91" s="34">
        <f>AG91</f>
        <v>2</v>
      </c>
      <c r="BK91" s="34"/>
      <c r="BL91" s="25"/>
      <c r="BM91" s="25"/>
      <c r="BN91" s="34"/>
      <c r="BO91" s="34"/>
      <c r="BP91" s="34"/>
      <c r="BQ91" s="25"/>
      <c r="BR91" s="25"/>
      <c r="BS91" s="25"/>
      <c r="BT91" s="25"/>
      <c r="BU91" s="25"/>
      <c r="BV91" s="31"/>
    </row>
    <row r="92" spans="1:482" ht="15.75">
      <c r="A92" s="53" t="s">
        <v>93</v>
      </c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>
        <v>1</v>
      </c>
      <c r="W92" s="54"/>
      <c r="X92" s="54"/>
      <c r="Y92" s="54"/>
      <c r="Z92" s="54">
        <v>1</v>
      </c>
      <c r="AA92" s="54"/>
      <c r="AB92" s="54"/>
      <c r="AC92" s="54"/>
      <c r="AD92" s="54"/>
      <c r="AE92" s="54"/>
      <c r="AF92" s="54">
        <v>1</v>
      </c>
      <c r="AG92" s="17">
        <f t="shared" si="5"/>
        <v>3</v>
      </c>
      <c r="AH92" s="78">
        <v>0</v>
      </c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34"/>
      <c r="BJ92" s="34"/>
      <c r="BK92" s="34"/>
      <c r="BL92" s="25">
        <f>AG92</f>
        <v>3</v>
      </c>
      <c r="BM92" s="25"/>
      <c r="BN92" s="34"/>
      <c r="BO92" s="34"/>
      <c r="BP92" s="34"/>
      <c r="BQ92" s="25"/>
      <c r="BR92" s="25"/>
      <c r="BS92" s="25"/>
      <c r="BT92" s="25"/>
      <c r="BU92" s="25"/>
      <c r="BV92" s="31"/>
    </row>
    <row r="93" spans="1:482" ht="15.75">
      <c r="A93" s="53" t="s">
        <v>75</v>
      </c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>
        <v>1</v>
      </c>
      <c r="Q93" s="54"/>
      <c r="R93" s="54"/>
      <c r="S93" s="54"/>
      <c r="T93" s="54"/>
      <c r="U93" s="54"/>
      <c r="V93" s="54"/>
      <c r="W93" s="54"/>
      <c r="X93" s="54"/>
      <c r="Y93" s="54"/>
      <c r="Z93" s="54">
        <v>1</v>
      </c>
      <c r="AA93" s="54"/>
      <c r="AB93" s="54"/>
      <c r="AC93" s="54"/>
      <c r="AD93" s="54"/>
      <c r="AE93" s="54"/>
      <c r="AF93" s="54"/>
      <c r="AG93" s="17">
        <f t="shared" si="5"/>
        <v>2</v>
      </c>
      <c r="AH93" s="78">
        <v>0</v>
      </c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34"/>
      <c r="BJ93" s="34"/>
      <c r="BK93" s="34"/>
      <c r="BL93" s="25"/>
      <c r="BM93" s="25"/>
      <c r="BN93" s="34"/>
      <c r="BO93" s="34"/>
      <c r="BP93" s="34"/>
      <c r="BQ93" s="25"/>
      <c r="BR93" s="25">
        <f>AG93</f>
        <v>2</v>
      </c>
      <c r="BS93" s="25"/>
      <c r="BT93" s="25"/>
      <c r="BU93" s="25"/>
      <c r="BV93" s="31"/>
    </row>
    <row r="94" spans="1:482" s="4" customFormat="1" ht="16.5" customHeight="1">
      <c r="A94" s="48" t="s">
        <v>9</v>
      </c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18">
        <f t="shared" si="5"/>
        <v>0</v>
      </c>
      <c r="AH94" s="16">
        <f>SUM(AG95:AG100)</f>
        <v>11</v>
      </c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1"/>
      <c r="BJ94" s="51"/>
      <c r="BK94" s="51"/>
      <c r="BL94" s="50"/>
      <c r="BM94" s="50"/>
      <c r="BN94" s="51"/>
      <c r="BO94" s="51"/>
      <c r="BP94" s="51"/>
      <c r="BQ94" s="50"/>
      <c r="BR94" s="52"/>
      <c r="BS94" s="52"/>
      <c r="BT94" s="52"/>
      <c r="BU94" s="50"/>
      <c r="BV94" s="31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</row>
    <row r="95" spans="1:482" ht="18" customHeight="1">
      <c r="A95" s="53" t="s">
        <v>37</v>
      </c>
      <c r="B95" s="54">
        <v>1</v>
      </c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17">
        <f t="shared" si="5"/>
        <v>1</v>
      </c>
      <c r="AH95" s="78">
        <v>0</v>
      </c>
      <c r="AI95" s="25"/>
      <c r="AJ95" s="25"/>
      <c r="AK95" s="25"/>
      <c r="AL95" s="25"/>
      <c r="AM95" s="25">
        <f>AG95</f>
        <v>1</v>
      </c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34"/>
      <c r="BJ95" s="34"/>
      <c r="BK95" s="34"/>
      <c r="BL95" s="25"/>
      <c r="BM95" s="25"/>
      <c r="BN95" s="34"/>
      <c r="BO95" s="34"/>
      <c r="BP95" s="34"/>
      <c r="BQ95" s="25"/>
      <c r="BR95" s="25"/>
      <c r="BS95" s="25"/>
      <c r="BT95" s="25"/>
      <c r="BU95" s="25"/>
      <c r="BV95" s="31"/>
    </row>
    <row r="96" spans="1:482" ht="15.75">
      <c r="A96" s="53" t="s">
        <v>23</v>
      </c>
      <c r="B96" s="54"/>
      <c r="C96" s="54"/>
      <c r="D96" s="54"/>
      <c r="E96" s="54">
        <v>1</v>
      </c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17">
        <f t="shared" si="5"/>
        <v>1</v>
      </c>
      <c r="AH96" s="78">
        <v>0</v>
      </c>
      <c r="AI96" s="25"/>
      <c r="AJ96" s="25"/>
      <c r="AK96" s="25">
        <f>AG96</f>
        <v>1</v>
      </c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34"/>
      <c r="BJ96" s="34"/>
      <c r="BK96" s="34"/>
      <c r="BL96" s="25"/>
      <c r="BM96" s="25"/>
      <c r="BN96" s="34"/>
      <c r="BO96" s="34"/>
      <c r="BP96" s="34"/>
      <c r="BQ96" s="25"/>
      <c r="BR96" s="25"/>
      <c r="BS96" s="25"/>
      <c r="BT96" s="25"/>
      <c r="BU96" s="25"/>
      <c r="BV96" s="31"/>
    </row>
    <row r="97" spans="1:482" ht="15.75">
      <c r="A97" s="53" t="s">
        <v>38</v>
      </c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>
        <v>1</v>
      </c>
      <c r="P97" s="54"/>
      <c r="Q97" s="54"/>
      <c r="R97" s="54"/>
      <c r="S97" s="54">
        <v>1</v>
      </c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17">
        <f t="shared" si="5"/>
        <v>2</v>
      </c>
      <c r="AH97" s="78">
        <v>0</v>
      </c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>
        <f>AG97</f>
        <v>2</v>
      </c>
      <c r="AZ97" s="25"/>
      <c r="BA97" s="25"/>
      <c r="BB97" s="25"/>
      <c r="BC97" s="25"/>
      <c r="BD97" s="25"/>
      <c r="BE97" s="25"/>
      <c r="BF97" s="25"/>
      <c r="BG97" s="25"/>
      <c r="BH97" s="25"/>
      <c r="BI97" s="34"/>
      <c r="BJ97" s="34"/>
      <c r="BK97" s="34"/>
      <c r="BL97" s="25"/>
      <c r="BM97" s="25"/>
      <c r="BN97" s="34"/>
      <c r="BO97" s="34"/>
      <c r="BP97" s="34"/>
      <c r="BQ97" s="25"/>
      <c r="BR97" s="25"/>
      <c r="BS97" s="25"/>
      <c r="BT97" s="25"/>
      <c r="BU97" s="25"/>
      <c r="BV97" s="31"/>
    </row>
    <row r="98" spans="1:482" ht="15.75">
      <c r="A98" s="53" t="s">
        <v>36</v>
      </c>
      <c r="B98" s="54"/>
      <c r="C98" s="54"/>
      <c r="D98" s="54"/>
      <c r="E98" s="54"/>
      <c r="F98" s="54"/>
      <c r="G98" s="54">
        <v>2</v>
      </c>
      <c r="H98" s="54">
        <v>3</v>
      </c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17">
        <f t="shared" si="5"/>
        <v>5</v>
      </c>
      <c r="AH98" s="78">
        <v>0</v>
      </c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>
        <f>AG98</f>
        <v>5</v>
      </c>
      <c r="BC98" s="25"/>
      <c r="BD98" s="25"/>
      <c r="BE98" s="25"/>
      <c r="BF98" s="25"/>
      <c r="BG98" s="25"/>
      <c r="BH98" s="25"/>
      <c r="BI98" s="34"/>
      <c r="BJ98" s="34"/>
      <c r="BK98" s="34"/>
      <c r="BL98" s="25"/>
      <c r="BM98" s="25"/>
      <c r="BN98" s="34"/>
      <c r="BO98" s="34"/>
      <c r="BP98" s="34"/>
      <c r="BQ98" s="25"/>
      <c r="BR98" s="25"/>
      <c r="BS98" s="25"/>
      <c r="BT98" s="25"/>
      <c r="BU98" s="25"/>
      <c r="BV98" s="31"/>
    </row>
    <row r="99" spans="1:482" ht="15.75">
      <c r="A99" s="53" t="s">
        <v>81</v>
      </c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>
        <v>1</v>
      </c>
      <c r="AA99" s="54"/>
      <c r="AB99" s="54"/>
      <c r="AC99" s="54"/>
      <c r="AD99" s="54"/>
      <c r="AE99" s="54"/>
      <c r="AF99" s="54"/>
      <c r="AG99" s="17">
        <f t="shared" si="5"/>
        <v>1</v>
      </c>
      <c r="AH99" s="78">
        <v>0</v>
      </c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34"/>
      <c r="BJ99" s="34"/>
      <c r="BK99" s="34">
        <f>AG99</f>
        <v>1</v>
      </c>
      <c r="BL99" s="25"/>
      <c r="BM99" s="25"/>
      <c r="BN99" s="34"/>
      <c r="BO99" s="34"/>
      <c r="BP99" s="34"/>
      <c r="BQ99" s="25"/>
      <c r="BR99" s="25"/>
      <c r="BS99" s="25"/>
      <c r="BT99" s="25"/>
      <c r="BU99" s="25"/>
      <c r="BV99" s="31"/>
    </row>
    <row r="100" spans="1:482" ht="15.75">
      <c r="A100" s="53" t="s">
        <v>75</v>
      </c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>
        <v>1</v>
      </c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17">
        <f t="shared" si="5"/>
        <v>1</v>
      </c>
      <c r="AH100" s="78">
        <v>0</v>
      </c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34"/>
      <c r="BJ100" s="34"/>
      <c r="BK100" s="34"/>
      <c r="BL100" s="25"/>
      <c r="BM100" s="25"/>
      <c r="BN100" s="34"/>
      <c r="BO100" s="34"/>
      <c r="BP100" s="34"/>
      <c r="BQ100" s="25"/>
      <c r="BR100" s="25">
        <f>AG100</f>
        <v>1</v>
      </c>
      <c r="BS100" s="25"/>
      <c r="BT100" s="25"/>
      <c r="BU100" s="25"/>
      <c r="BV100" s="31"/>
    </row>
    <row r="101" spans="1:482" s="4" customFormat="1" ht="16.5" customHeight="1">
      <c r="A101" s="48" t="s">
        <v>77</v>
      </c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18">
        <f t="shared" si="5"/>
        <v>0</v>
      </c>
      <c r="AH101" s="16">
        <f>SUM(AG102:AG104)</f>
        <v>10</v>
      </c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1"/>
      <c r="BJ101" s="51"/>
      <c r="BK101" s="51"/>
      <c r="BL101" s="50"/>
      <c r="BM101" s="50"/>
      <c r="BN101" s="51"/>
      <c r="BO101" s="51"/>
      <c r="BP101" s="51"/>
      <c r="BQ101" s="50"/>
      <c r="BR101" s="52"/>
      <c r="BS101" s="52"/>
      <c r="BT101" s="52"/>
      <c r="BU101" s="50"/>
      <c r="BV101" s="3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</row>
    <row r="102" spans="1:482" ht="18" customHeight="1">
      <c r="A102" s="53" t="s">
        <v>29</v>
      </c>
      <c r="B102" s="54"/>
      <c r="C102" s="54"/>
      <c r="D102" s="54"/>
      <c r="E102" s="54"/>
      <c r="F102" s="54"/>
      <c r="G102" s="54"/>
      <c r="H102" s="54"/>
      <c r="I102" s="54"/>
      <c r="J102" s="54">
        <v>2</v>
      </c>
      <c r="K102" s="54">
        <v>2</v>
      </c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17">
        <f t="shared" si="5"/>
        <v>4</v>
      </c>
      <c r="AH102" s="78">
        <v>0</v>
      </c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>
        <f>AG102</f>
        <v>4</v>
      </c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34"/>
      <c r="BJ102" s="34"/>
      <c r="BK102" s="34"/>
      <c r="BL102" s="25"/>
      <c r="BM102" s="25"/>
      <c r="BN102" s="34"/>
      <c r="BO102" s="34"/>
      <c r="BP102" s="34"/>
      <c r="BQ102" s="25"/>
      <c r="BR102" s="25"/>
      <c r="BS102" s="25"/>
      <c r="BT102" s="25"/>
      <c r="BU102" s="25"/>
      <c r="BV102" s="31"/>
    </row>
    <row r="103" spans="1:482" ht="18" customHeight="1">
      <c r="A103" s="53" t="s">
        <v>32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>
        <v>1</v>
      </c>
      <c r="M103" s="54">
        <v>1</v>
      </c>
      <c r="N103" s="54"/>
      <c r="O103" s="54"/>
      <c r="P103" s="54"/>
      <c r="Q103" s="54">
        <v>1</v>
      </c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17">
        <f t="shared" si="5"/>
        <v>3</v>
      </c>
      <c r="AH103" s="78">
        <v>0</v>
      </c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>
        <f>AG103</f>
        <v>3</v>
      </c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34"/>
      <c r="BJ103" s="34"/>
      <c r="BK103" s="34"/>
      <c r="BL103" s="25"/>
      <c r="BM103" s="25"/>
      <c r="BN103" s="34"/>
      <c r="BO103" s="34"/>
      <c r="BP103" s="34"/>
      <c r="BQ103" s="25"/>
      <c r="BR103" s="25"/>
      <c r="BS103" s="25"/>
      <c r="BT103" s="25"/>
      <c r="BU103" s="25"/>
      <c r="BV103" s="31"/>
    </row>
    <row r="104" spans="1:482" ht="15.75">
      <c r="A104" s="53" t="s">
        <v>75</v>
      </c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>
        <v>1</v>
      </c>
      <c r="S104" s="54"/>
      <c r="T104" s="54"/>
      <c r="U104" s="54"/>
      <c r="V104" s="54"/>
      <c r="W104" s="54"/>
      <c r="X104" s="54"/>
      <c r="Y104" s="54"/>
      <c r="Z104" s="54">
        <v>1</v>
      </c>
      <c r="AA104" s="54"/>
      <c r="AB104" s="54"/>
      <c r="AC104" s="54"/>
      <c r="AD104" s="54"/>
      <c r="AE104" s="54"/>
      <c r="AF104" s="54">
        <v>1</v>
      </c>
      <c r="AG104" s="17">
        <f t="shared" si="5"/>
        <v>3</v>
      </c>
      <c r="AH104" s="78">
        <v>0</v>
      </c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34"/>
      <c r="BJ104" s="34"/>
      <c r="BK104" s="34"/>
      <c r="BL104" s="25"/>
      <c r="BM104" s="25"/>
      <c r="BN104" s="34"/>
      <c r="BO104" s="34"/>
      <c r="BP104" s="34"/>
      <c r="BQ104" s="25"/>
      <c r="BR104" s="25">
        <f>AG104</f>
        <v>3</v>
      </c>
      <c r="BS104" s="25"/>
      <c r="BT104" s="25"/>
      <c r="BU104" s="25"/>
      <c r="BV104" s="31"/>
    </row>
    <row r="105" spans="1:482" s="4" customFormat="1" ht="15.75" customHeight="1">
      <c r="A105" s="48" t="s">
        <v>99</v>
      </c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18">
        <f t="shared" si="5"/>
        <v>0</v>
      </c>
      <c r="AH105" s="16">
        <f>SUM(AG106:AG107)</f>
        <v>3</v>
      </c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1"/>
      <c r="BJ105" s="51"/>
      <c r="BK105" s="51"/>
      <c r="BL105" s="50"/>
      <c r="BM105" s="50"/>
      <c r="BN105" s="51"/>
      <c r="BO105" s="51"/>
      <c r="BP105" s="51"/>
      <c r="BQ105" s="50"/>
      <c r="BR105" s="52"/>
      <c r="BS105" s="52"/>
      <c r="BT105" s="52"/>
      <c r="BU105" s="50"/>
      <c r="BV105" s="31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</row>
    <row r="106" spans="1:482" s="8" customFormat="1" ht="15.75" customHeight="1">
      <c r="A106" s="56" t="s">
        <v>82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>
        <v>1</v>
      </c>
      <c r="AA106" s="57"/>
      <c r="AB106" s="57"/>
      <c r="AC106" s="57"/>
      <c r="AD106" s="57"/>
      <c r="AE106" s="57"/>
      <c r="AF106" s="57"/>
      <c r="AG106" s="17">
        <f t="shared" si="5"/>
        <v>1</v>
      </c>
      <c r="AH106" s="75">
        <v>0</v>
      </c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58"/>
      <c r="BJ106" s="58"/>
      <c r="BK106" s="58"/>
      <c r="BL106" s="26"/>
      <c r="BM106" s="26">
        <f>AG106</f>
        <v>1</v>
      </c>
      <c r="BN106" s="58"/>
      <c r="BO106" s="58"/>
      <c r="BP106" s="58"/>
      <c r="BQ106" s="26"/>
      <c r="BR106" s="29"/>
      <c r="BS106" s="29"/>
      <c r="BT106" s="29"/>
      <c r="BU106" s="26"/>
      <c r="BV106" s="59"/>
    </row>
    <row r="107" spans="1:482" ht="15.75">
      <c r="A107" s="53" t="s">
        <v>75</v>
      </c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>
        <v>2</v>
      </c>
      <c r="AA107" s="54"/>
      <c r="AB107" s="54"/>
      <c r="AC107" s="54"/>
      <c r="AD107" s="54"/>
      <c r="AE107" s="54"/>
      <c r="AF107" s="54"/>
      <c r="AG107" s="17">
        <f t="shared" si="5"/>
        <v>2</v>
      </c>
      <c r="AH107" s="75">
        <v>0</v>
      </c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34"/>
      <c r="BJ107" s="34"/>
      <c r="BK107" s="34"/>
      <c r="BL107" s="25"/>
      <c r="BM107" s="25"/>
      <c r="BN107" s="34"/>
      <c r="BO107" s="34"/>
      <c r="BP107" s="34"/>
      <c r="BQ107" s="25"/>
      <c r="BR107" s="25">
        <f>AG107</f>
        <v>2</v>
      </c>
      <c r="BS107" s="25"/>
      <c r="BT107" s="25"/>
      <c r="BU107" s="25"/>
      <c r="BV107" s="31"/>
    </row>
    <row r="108" spans="1:482" s="4" customFormat="1" ht="15.75" customHeight="1">
      <c r="A108" s="48" t="s">
        <v>16</v>
      </c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18">
        <f t="shared" si="5"/>
        <v>0</v>
      </c>
      <c r="AH108" s="16">
        <f>SUM(AG109:AG114)</f>
        <v>14</v>
      </c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1"/>
      <c r="BJ108" s="51"/>
      <c r="BK108" s="51"/>
      <c r="BL108" s="50"/>
      <c r="BM108" s="50"/>
      <c r="BN108" s="51"/>
      <c r="BO108" s="51"/>
      <c r="BP108" s="51"/>
      <c r="BQ108" s="50"/>
      <c r="BR108" s="52"/>
      <c r="BS108" s="52"/>
      <c r="BT108" s="52"/>
      <c r="BU108" s="50"/>
      <c r="BV108" s="31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</row>
    <row r="109" spans="1:482" ht="15.75">
      <c r="A109" s="53" t="s">
        <v>29</v>
      </c>
      <c r="B109" s="54"/>
      <c r="C109" s="54"/>
      <c r="D109" s="54"/>
      <c r="E109" s="54"/>
      <c r="F109" s="54"/>
      <c r="G109" s="54">
        <v>2</v>
      </c>
      <c r="H109" s="54">
        <v>1</v>
      </c>
      <c r="I109" s="54"/>
      <c r="J109" s="54"/>
      <c r="K109" s="54">
        <v>1</v>
      </c>
      <c r="L109" s="54"/>
      <c r="M109" s="54">
        <v>1</v>
      </c>
      <c r="N109" s="54"/>
      <c r="O109" s="54"/>
      <c r="P109" s="54"/>
      <c r="Q109" s="54"/>
      <c r="R109" s="54"/>
      <c r="S109" s="54"/>
      <c r="T109" s="54"/>
      <c r="U109" s="54">
        <v>1</v>
      </c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17">
        <f t="shared" si="5"/>
        <v>6</v>
      </c>
      <c r="AH109" s="78">
        <v>0</v>
      </c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>
        <f>AG109</f>
        <v>6</v>
      </c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34"/>
      <c r="BJ109" s="34"/>
      <c r="BK109" s="34"/>
      <c r="BL109" s="25"/>
      <c r="BM109" s="25"/>
      <c r="BN109" s="34"/>
      <c r="BO109" s="34"/>
      <c r="BP109" s="34"/>
      <c r="BQ109" s="25"/>
      <c r="BR109" s="25"/>
      <c r="BS109" s="25"/>
      <c r="BT109" s="25"/>
      <c r="BU109" s="25"/>
      <c r="BV109" s="31"/>
    </row>
    <row r="110" spans="1:482" ht="15.75">
      <c r="A110" s="53" t="s">
        <v>33</v>
      </c>
      <c r="B110" s="54"/>
      <c r="C110" s="54"/>
      <c r="D110" s="54"/>
      <c r="E110" s="54"/>
      <c r="F110" s="54"/>
      <c r="G110" s="54"/>
      <c r="H110" s="54"/>
      <c r="I110" s="54"/>
      <c r="J110" s="54"/>
      <c r="K110" s="54">
        <v>1</v>
      </c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17">
        <f t="shared" si="5"/>
        <v>1</v>
      </c>
      <c r="AH110" s="78">
        <v>0</v>
      </c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>
        <f>AG110</f>
        <v>1</v>
      </c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34"/>
      <c r="BJ110" s="34"/>
      <c r="BK110" s="34"/>
      <c r="BL110" s="25"/>
      <c r="BM110" s="25"/>
      <c r="BN110" s="34"/>
      <c r="BO110" s="34"/>
      <c r="BP110" s="34"/>
      <c r="BQ110" s="25"/>
      <c r="BR110" s="25"/>
      <c r="BS110" s="25"/>
      <c r="BT110" s="25"/>
      <c r="BU110" s="25"/>
      <c r="BV110" s="31"/>
    </row>
    <row r="111" spans="1:482" ht="15.75">
      <c r="A111" s="53" t="s">
        <v>43</v>
      </c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>
        <v>1</v>
      </c>
      <c r="AD111" s="54"/>
      <c r="AE111" s="54"/>
      <c r="AF111" s="54"/>
      <c r="AG111" s="17">
        <f t="shared" si="5"/>
        <v>1</v>
      </c>
      <c r="AH111" s="78">
        <v>0</v>
      </c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34">
        <f>AG111</f>
        <v>1</v>
      </c>
      <c r="BJ111" s="34"/>
      <c r="BK111" s="34"/>
      <c r="BL111" s="25"/>
      <c r="BM111" s="25"/>
      <c r="BN111" s="34"/>
      <c r="BO111" s="34"/>
      <c r="BP111" s="34"/>
      <c r="BQ111" s="25"/>
      <c r="BR111" s="25"/>
      <c r="BS111" s="25"/>
      <c r="BT111" s="25"/>
      <c r="BU111" s="25"/>
      <c r="BV111" s="31"/>
    </row>
    <row r="112" spans="1:482" ht="15.75">
      <c r="A112" s="53" t="s">
        <v>35</v>
      </c>
      <c r="B112" s="54"/>
      <c r="C112" s="54"/>
      <c r="D112" s="54"/>
      <c r="E112" s="54"/>
      <c r="F112" s="54"/>
      <c r="G112" s="54"/>
      <c r="H112" s="54"/>
      <c r="I112" s="54">
        <v>1</v>
      </c>
      <c r="J112" s="54">
        <v>1</v>
      </c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>
        <v>1</v>
      </c>
      <c r="AD112" s="54"/>
      <c r="AE112" s="54"/>
      <c r="AF112" s="54"/>
      <c r="AG112" s="17">
        <f t="shared" si="5"/>
        <v>3</v>
      </c>
      <c r="AH112" s="78">
        <v>0</v>
      </c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>
        <f>AG112</f>
        <v>3</v>
      </c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34"/>
      <c r="BJ112" s="34"/>
      <c r="BK112" s="34"/>
      <c r="BL112" s="25"/>
      <c r="BM112" s="25"/>
      <c r="BN112" s="34"/>
      <c r="BO112" s="34"/>
      <c r="BP112" s="34"/>
      <c r="BQ112" s="25"/>
      <c r="BR112" s="25"/>
      <c r="BS112" s="25"/>
      <c r="BT112" s="25"/>
      <c r="BU112" s="25"/>
      <c r="BV112" s="31"/>
    </row>
    <row r="113" spans="1:482" ht="15.75">
      <c r="A113" s="53" t="s">
        <v>84</v>
      </c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>
        <v>1</v>
      </c>
      <c r="AG113" s="17">
        <f t="shared" ref="AG113" si="6">SUM(B113:AF113)</f>
        <v>1</v>
      </c>
      <c r="AH113" s="78">
        <v>0</v>
      </c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34"/>
      <c r="BJ113" s="34"/>
      <c r="BK113" s="34"/>
      <c r="BL113" s="25"/>
      <c r="BM113" s="25"/>
      <c r="BN113" s="34"/>
      <c r="BO113" s="34"/>
      <c r="BP113" s="34"/>
      <c r="BQ113" s="25">
        <f>AG113</f>
        <v>1</v>
      </c>
      <c r="BR113" s="25"/>
      <c r="BS113" s="25"/>
      <c r="BT113" s="25"/>
      <c r="BU113" s="25"/>
      <c r="BV113" s="31"/>
    </row>
    <row r="114" spans="1:482" ht="15.75">
      <c r="A114" s="53" t="s">
        <v>83</v>
      </c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>
        <v>2</v>
      </c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17">
        <f t="shared" si="5"/>
        <v>2</v>
      </c>
      <c r="AH114" s="78">
        <v>0</v>
      </c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34"/>
      <c r="BJ114" s="34"/>
      <c r="BK114" s="34"/>
      <c r="BL114" s="25"/>
      <c r="BM114" s="25"/>
      <c r="BN114" s="34"/>
      <c r="BO114" s="34">
        <f>AG114</f>
        <v>2</v>
      </c>
      <c r="BP114" s="34"/>
      <c r="BQ114" s="25"/>
      <c r="BR114" s="25"/>
      <c r="BS114" s="25"/>
      <c r="BT114" s="25"/>
      <c r="BU114" s="25"/>
      <c r="BV114" s="31"/>
    </row>
    <row r="115" spans="1:482" s="4" customFormat="1" ht="15.75">
      <c r="A115" s="48" t="s">
        <v>15</v>
      </c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18">
        <f t="shared" si="5"/>
        <v>0</v>
      </c>
      <c r="AH115" s="16">
        <f>SUM(AG116:AG129)</f>
        <v>39</v>
      </c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1"/>
      <c r="BJ115" s="51"/>
      <c r="BK115" s="51"/>
      <c r="BL115" s="50"/>
      <c r="BM115" s="50"/>
      <c r="BN115" s="51"/>
      <c r="BO115" s="51"/>
      <c r="BP115" s="51"/>
      <c r="BQ115" s="50"/>
      <c r="BR115" s="52"/>
      <c r="BS115" s="52"/>
      <c r="BT115" s="52"/>
      <c r="BU115" s="50"/>
      <c r="BV115" s="31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</row>
    <row r="116" spans="1:482" ht="15.75">
      <c r="A116" s="53" t="s">
        <v>29</v>
      </c>
      <c r="B116" s="54"/>
      <c r="C116" s="54"/>
      <c r="D116" s="54"/>
      <c r="E116" s="54"/>
      <c r="F116" s="54">
        <v>2</v>
      </c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>
        <v>1</v>
      </c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17">
        <f t="shared" si="5"/>
        <v>3</v>
      </c>
      <c r="AH116" s="78">
        <v>0</v>
      </c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>
        <f>AG116</f>
        <v>3</v>
      </c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34"/>
      <c r="BJ116" s="34"/>
      <c r="BK116" s="34"/>
      <c r="BL116" s="25"/>
      <c r="BM116" s="25"/>
      <c r="BN116" s="34"/>
      <c r="BO116" s="34"/>
      <c r="BP116" s="34"/>
      <c r="BQ116" s="25"/>
      <c r="BR116" s="25"/>
      <c r="BS116" s="25"/>
      <c r="BT116" s="25"/>
      <c r="BU116" s="25"/>
      <c r="BV116" s="31"/>
    </row>
    <row r="117" spans="1:482" ht="15.75">
      <c r="A117" s="53" t="s">
        <v>33</v>
      </c>
      <c r="B117" s="54"/>
      <c r="C117" s="54"/>
      <c r="D117" s="54"/>
      <c r="E117" s="54">
        <v>1</v>
      </c>
      <c r="F117" s="54"/>
      <c r="G117" s="54"/>
      <c r="H117" s="54">
        <v>2</v>
      </c>
      <c r="I117" s="54">
        <v>2</v>
      </c>
      <c r="J117" s="54"/>
      <c r="K117" s="54"/>
      <c r="L117" s="54"/>
      <c r="M117" s="54"/>
      <c r="N117" s="54"/>
      <c r="O117" s="54"/>
      <c r="P117" s="54"/>
      <c r="Q117" s="54">
        <v>2</v>
      </c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17">
        <f t="shared" si="5"/>
        <v>7</v>
      </c>
      <c r="AH117" s="78">
        <v>0</v>
      </c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>
        <f>AG117</f>
        <v>7</v>
      </c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34"/>
      <c r="BJ117" s="34"/>
      <c r="BK117" s="34"/>
      <c r="BL117" s="25"/>
      <c r="BM117" s="25"/>
      <c r="BN117" s="34"/>
      <c r="BO117" s="34"/>
      <c r="BP117" s="34"/>
      <c r="BQ117" s="25"/>
      <c r="BR117" s="25"/>
      <c r="BS117" s="25"/>
      <c r="BT117" s="25"/>
      <c r="BU117" s="25"/>
      <c r="BV117" s="31"/>
    </row>
    <row r="118" spans="1:482" ht="16.5" customHeight="1">
      <c r="A118" s="53" t="s">
        <v>40</v>
      </c>
      <c r="B118" s="54"/>
      <c r="C118" s="54"/>
      <c r="D118" s="54"/>
      <c r="E118" s="54"/>
      <c r="F118" s="54"/>
      <c r="G118" s="54"/>
      <c r="H118" s="54">
        <v>1</v>
      </c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17">
        <f t="shared" si="5"/>
        <v>1</v>
      </c>
      <c r="AH118" s="78">
        <v>0</v>
      </c>
      <c r="AI118" s="25">
        <f>AG118</f>
        <v>1</v>
      </c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34"/>
      <c r="BJ118" s="34"/>
      <c r="BK118" s="34"/>
      <c r="BL118" s="25"/>
      <c r="BM118" s="25"/>
      <c r="BN118" s="34"/>
      <c r="BO118" s="34"/>
      <c r="BP118" s="34"/>
      <c r="BQ118" s="25"/>
      <c r="BR118" s="25"/>
      <c r="BS118" s="25"/>
      <c r="BT118" s="25"/>
      <c r="BU118" s="25"/>
      <c r="BV118" s="31"/>
    </row>
    <row r="119" spans="1:482" ht="15.75">
      <c r="A119" s="53" t="s">
        <v>25</v>
      </c>
      <c r="B119" s="54"/>
      <c r="C119" s="54"/>
      <c r="D119" s="54"/>
      <c r="E119" s="54"/>
      <c r="F119" s="54"/>
      <c r="G119" s="54">
        <v>3</v>
      </c>
      <c r="H119" s="54"/>
      <c r="I119" s="54"/>
      <c r="J119" s="54"/>
      <c r="K119" s="54"/>
      <c r="L119" s="54"/>
      <c r="M119" s="54"/>
      <c r="N119" s="54"/>
      <c r="O119" s="54"/>
      <c r="P119" s="54"/>
      <c r="Q119" s="54">
        <v>1</v>
      </c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17">
        <f t="shared" si="5"/>
        <v>4</v>
      </c>
      <c r="AH119" s="78">
        <v>0</v>
      </c>
      <c r="AI119" s="25"/>
      <c r="AJ119" s="25"/>
      <c r="AK119" s="25"/>
      <c r="AL119" s="25"/>
      <c r="AM119" s="25"/>
      <c r="AN119" s="25"/>
      <c r="AO119" s="25">
        <f>AG119</f>
        <v>4</v>
      </c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34"/>
      <c r="BJ119" s="34"/>
      <c r="BK119" s="34"/>
      <c r="BL119" s="25"/>
      <c r="BM119" s="25"/>
      <c r="BN119" s="34"/>
      <c r="BO119" s="34"/>
      <c r="BP119" s="34"/>
      <c r="BQ119" s="25"/>
      <c r="BR119" s="25"/>
      <c r="BS119" s="25"/>
      <c r="BT119" s="25"/>
      <c r="BU119" s="25"/>
      <c r="BV119" s="31"/>
    </row>
    <row r="120" spans="1:482" ht="15.75">
      <c r="A120" s="53" t="s">
        <v>28</v>
      </c>
      <c r="B120" s="54"/>
      <c r="C120" s="54"/>
      <c r="D120" s="54"/>
      <c r="E120" s="54"/>
      <c r="F120" s="54"/>
      <c r="G120" s="54"/>
      <c r="H120" s="54"/>
      <c r="I120" s="54"/>
      <c r="J120" s="54">
        <v>1</v>
      </c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17">
        <f t="shared" si="5"/>
        <v>1</v>
      </c>
      <c r="AH120" s="78">
        <v>0</v>
      </c>
      <c r="AI120" s="25"/>
      <c r="AJ120" s="25"/>
      <c r="AK120" s="25"/>
      <c r="AL120" s="25"/>
      <c r="AM120" s="25"/>
      <c r="AN120" s="25"/>
      <c r="AO120" s="25"/>
      <c r="AP120" s="25"/>
      <c r="AQ120" s="25"/>
      <c r="AR120" s="25">
        <f>AG120</f>
        <v>1</v>
      </c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34"/>
      <c r="BJ120" s="34"/>
      <c r="BK120" s="34"/>
      <c r="BL120" s="25"/>
      <c r="BM120" s="25"/>
      <c r="BN120" s="34"/>
      <c r="BO120" s="34"/>
      <c r="BP120" s="34"/>
      <c r="BQ120" s="25"/>
      <c r="BR120" s="25"/>
      <c r="BS120" s="25"/>
      <c r="BT120" s="25"/>
      <c r="BU120" s="25"/>
      <c r="BV120" s="31"/>
    </row>
    <row r="121" spans="1:482" ht="15.75">
      <c r="A121" s="53" t="s">
        <v>34</v>
      </c>
      <c r="B121" s="54"/>
      <c r="C121" s="54"/>
      <c r="D121" s="54"/>
      <c r="E121" s="54"/>
      <c r="F121" s="54"/>
      <c r="G121" s="54"/>
      <c r="H121" s="54"/>
      <c r="I121" s="54">
        <v>1</v>
      </c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17">
        <f t="shared" si="5"/>
        <v>1</v>
      </c>
      <c r="AH121" s="78">
        <v>0</v>
      </c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>
        <f>AG121</f>
        <v>1</v>
      </c>
      <c r="BA121" s="25"/>
      <c r="BB121" s="25"/>
      <c r="BC121" s="25"/>
      <c r="BD121" s="25"/>
      <c r="BE121" s="25"/>
      <c r="BF121" s="25"/>
      <c r="BG121" s="25"/>
      <c r="BH121" s="25"/>
      <c r="BI121" s="34"/>
      <c r="BJ121" s="34"/>
      <c r="BK121" s="34"/>
      <c r="BL121" s="25"/>
      <c r="BM121" s="25"/>
      <c r="BN121" s="34"/>
      <c r="BO121" s="34"/>
      <c r="BP121" s="34"/>
      <c r="BQ121" s="25"/>
      <c r="BR121" s="25"/>
      <c r="BS121" s="25"/>
      <c r="BT121" s="25"/>
      <c r="BU121" s="25"/>
      <c r="BV121" s="31"/>
    </row>
    <row r="122" spans="1:482" ht="15.75">
      <c r="A122" s="53" t="s">
        <v>23</v>
      </c>
      <c r="B122" s="54"/>
      <c r="C122" s="54"/>
      <c r="D122" s="54">
        <v>1</v>
      </c>
      <c r="E122" s="54"/>
      <c r="F122" s="54"/>
      <c r="G122" s="54"/>
      <c r="H122" s="54"/>
      <c r="I122" s="54">
        <v>1</v>
      </c>
      <c r="J122" s="54"/>
      <c r="K122" s="54">
        <v>1</v>
      </c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17">
        <f t="shared" si="5"/>
        <v>3</v>
      </c>
      <c r="AH122" s="78">
        <v>0</v>
      </c>
      <c r="AI122" s="25"/>
      <c r="AJ122" s="25"/>
      <c r="AK122" s="25">
        <f>AG122</f>
        <v>3</v>
      </c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34"/>
      <c r="BJ122" s="34"/>
      <c r="BK122" s="34"/>
      <c r="BL122" s="25"/>
      <c r="BM122" s="25"/>
      <c r="BN122" s="34"/>
      <c r="BO122" s="34"/>
      <c r="BP122" s="34"/>
      <c r="BQ122" s="25"/>
      <c r="BR122" s="25"/>
      <c r="BS122" s="25"/>
      <c r="BT122" s="25"/>
      <c r="BU122" s="25"/>
      <c r="BV122" s="31"/>
    </row>
    <row r="123" spans="1:482" ht="15.75">
      <c r="A123" s="53" t="s">
        <v>32</v>
      </c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>
        <v>1</v>
      </c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>
        <v>2</v>
      </c>
      <c r="AB123" s="54"/>
      <c r="AC123" s="54"/>
      <c r="AD123" s="54"/>
      <c r="AE123" s="54"/>
      <c r="AF123" s="54"/>
      <c r="AG123" s="17">
        <f t="shared" si="5"/>
        <v>3</v>
      </c>
      <c r="AH123" s="78">
        <v>0</v>
      </c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>
        <f>AG123</f>
        <v>3</v>
      </c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34"/>
      <c r="BJ123" s="34"/>
      <c r="BK123" s="34"/>
      <c r="BL123" s="25"/>
      <c r="BM123" s="25"/>
      <c r="BN123" s="34"/>
      <c r="BO123" s="34"/>
      <c r="BP123" s="34"/>
      <c r="BQ123" s="25"/>
      <c r="BR123" s="25"/>
      <c r="BS123" s="25"/>
      <c r="BT123" s="25"/>
      <c r="BU123" s="25"/>
      <c r="BV123" s="31"/>
    </row>
    <row r="124" spans="1:482" ht="15.75">
      <c r="A124" s="53" t="s">
        <v>35</v>
      </c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>
        <v>1</v>
      </c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>
        <v>1</v>
      </c>
      <c r="AB124" s="54"/>
      <c r="AC124" s="54"/>
      <c r="AD124" s="54"/>
      <c r="AE124" s="54"/>
      <c r="AF124" s="54"/>
      <c r="AG124" s="17">
        <f t="shared" si="5"/>
        <v>2</v>
      </c>
      <c r="AH124" s="78">
        <v>0</v>
      </c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>
        <f>AG124</f>
        <v>2</v>
      </c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34"/>
      <c r="BJ124" s="34"/>
      <c r="BK124" s="34"/>
      <c r="BL124" s="25"/>
      <c r="BM124" s="25"/>
      <c r="BN124" s="34"/>
      <c r="BO124" s="34"/>
      <c r="BP124" s="34"/>
      <c r="BQ124" s="25"/>
      <c r="BR124" s="25"/>
      <c r="BS124" s="25"/>
      <c r="BT124" s="25"/>
      <c r="BU124" s="25"/>
      <c r="BV124" s="31"/>
    </row>
    <row r="125" spans="1:482" ht="15.75">
      <c r="A125" s="53" t="s">
        <v>31</v>
      </c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>
        <v>2</v>
      </c>
      <c r="T125" s="54"/>
      <c r="U125" s="54">
        <v>1</v>
      </c>
      <c r="V125" s="54"/>
      <c r="W125" s="54"/>
      <c r="X125" s="54"/>
      <c r="Y125" s="54">
        <v>1</v>
      </c>
      <c r="Z125" s="54"/>
      <c r="AA125" s="54">
        <v>1</v>
      </c>
      <c r="AB125" s="54"/>
      <c r="AC125" s="54">
        <v>2</v>
      </c>
      <c r="AD125" s="54"/>
      <c r="AE125" s="57">
        <v>3</v>
      </c>
      <c r="AF125" s="54"/>
      <c r="AG125" s="17">
        <f t="shared" si="5"/>
        <v>10</v>
      </c>
      <c r="AH125" s="78">
        <v>0</v>
      </c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>
        <f>AG125</f>
        <v>10</v>
      </c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34"/>
      <c r="BJ125" s="34"/>
      <c r="BK125" s="34"/>
      <c r="BL125" s="25"/>
      <c r="BM125" s="25"/>
      <c r="BN125" s="34"/>
      <c r="BO125" s="34"/>
      <c r="BP125" s="34"/>
      <c r="BQ125" s="25"/>
      <c r="BR125" s="25"/>
      <c r="BS125" s="25"/>
      <c r="BT125" s="25"/>
      <c r="BU125" s="25"/>
      <c r="BV125" s="31"/>
    </row>
    <row r="126" spans="1:482" ht="15.75">
      <c r="A126" s="53" t="s">
        <v>43</v>
      </c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7">
        <v>1</v>
      </c>
      <c r="AF126" s="54"/>
      <c r="AG126" s="17">
        <f t="shared" ref="AG126" si="7">SUM(B126:AF126)</f>
        <v>1</v>
      </c>
      <c r="AH126" s="78">
        <v>0</v>
      </c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>
        <f>AG126</f>
        <v>1</v>
      </c>
      <c r="BJ126" s="34"/>
      <c r="BK126" s="34"/>
      <c r="BL126" s="25"/>
      <c r="BM126" s="25"/>
      <c r="BN126" s="34"/>
      <c r="BO126" s="34"/>
      <c r="BP126" s="34"/>
      <c r="BQ126" s="25"/>
      <c r="BR126" s="25"/>
      <c r="BS126" s="25"/>
      <c r="BT126" s="25"/>
      <c r="BU126" s="25"/>
      <c r="BV126" s="31"/>
    </row>
    <row r="127" spans="1:482" ht="15.75">
      <c r="A127" s="53" t="s">
        <v>61</v>
      </c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>
        <v>1</v>
      </c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17">
        <f t="shared" si="5"/>
        <v>1</v>
      </c>
      <c r="AH127" s="78">
        <v>0</v>
      </c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>
        <f>AG127</f>
        <v>1</v>
      </c>
      <c r="BD127" s="25"/>
      <c r="BE127" s="25"/>
      <c r="BF127" s="25"/>
      <c r="BG127" s="25"/>
      <c r="BH127" s="25"/>
      <c r="BI127" s="34"/>
      <c r="BJ127" s="34"/>
      <c r="BK127" s="34"/>
      <c r="BL127" s="25"/>
      <c r="BM127" s="25"/>
      <c r="BN127" s="34"/>
      <c r="BO127" s="34"/>
      <c r="BP127" s="34"/>
      <c r="BQ127" s="25"/>
      <c r="BR127" s="25"/>
      <c r="BS127" s="25"/>
      <c r="BT127" s="25"/>
      <c r="BU127" s="25"/>
      <c r="BV127" s="31"/>
    </row>
    <row r="128" spans="1:482" ht="15.75">
      <c r="A128" s="53" t="s">
        <v>93</v>
      </c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>
        <v>1</v>
      </c>
      <c r="AA128" s="54"/>
      <c r="AB128" s="54"/>
      <c r="AC128" s="54"/>
      <c r="AD128" s="54"/>
      <c r="AE128" s="54"/>
      <c r="AF128" s="54"/>
      <c r="AG128" s="17">
        <f t="shared" si="5"/>
        <v>1</v>
      </c>
      <c r="AH128" s="78">
        <v>0</v>
      </c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34"/>
      <c r="BJ128" s="34"/>
      <c r="BK128" s="34"/>
      <c r="BL128" s="25">
        <f>AG128</f>
        <v>1</v>
      </c>
      <c r="BM128" s="25"/>
      <c r="BN128" s="34"/>
      <c r="BO128" s="34"/>
      <c r="BP128" s="34"/>
      <c r="BQ128" s="25"/>
      <c r="BR128" s="25"/>
      <c r="BS128" s="25"/>
      <c r="BT128" s="25"/>
      <c r="BU128" s="25"/>
      <c r="BV128" s="31"/>
    </row>
    <row r="129" spans="1:482" ht="15.75">
      <c r="A129" s="53" t="s">
        <v>75</v>
      </c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>
        <v>1</v>
      </c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17">
        <f t="shared" si="5"/>
        <v>1</v>
      </c>
      <c r="AH129" s="78">
        <v>0</v>
      </c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34"/>
      <c r="BJ129" s="34"/>
      <c r="BK129" s="34"/>
      <c r="BL129" s="25"/>
      <c r="BM129" s="25"/>
      <c r="BN129" s="34"/>
      <c r="BO129" s="34"/>
      <c r="BP129" s="34"/>
      <c r="BQ129" s="25"/>
      <c r="BR129" s="25">
        <f>AG129</f>
        <v>1</v>
      </c>
      <c r="BS129" s="25"/>
      <c r="BT129" s="25"/>
      <c r="BU129" s="25"/>
      <c r="BV129" s="31"/>
    </row>
    <row r="130" spans="1:482" s="4" customFormat="1" ht="15.75">
      <c r="A130" s="48" t="s">
        <v>17</v>
      </c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18">
        <f t="shared" si="5"/>
        <v>0</v>
      </c>
      <c r="AH130" s="16">
        <f>SUM(AG131)</f>
        <v>4</v>
      </c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1"/>
      <c r="BJ130" s="51"/>
      <c r="BK130" s="51"/>
      <c r="BL130" s="50"/>
      <c r="BM130" s="50"/>
      <c r="BN130" s="51"/>
      <c r="BO130" s="51"/>
      <c r="BP130" s="51"/>
      <c r="BQ130" s="50"/>
      <c r="BR130" s="52"/>
      <c r="BS130" s="52"/>
      <c r="BT130" s="52"/>
      <c r="BU130" s="50"/>
      <c r="BV130" s="31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</row>
    <row r="131" spans="1:482" ht="15.75">
      <c r="A131" s="53" t="s">
        <v>33</v>
      </c>
      <c r="B131" s="54"/>
      <c r="C131" s="54"/>
      <c r="D131" s="54">
        <v>1</v>
      </c>
      <c r="E131" s="54">
        <v>1</v>
      </c>
      <c r="F131" s="54"/>
      <c r="G131" s="54"/>
      <c r="H131" s="54"/>
      <c r="I131" s="54"/>
      <c r="J131" s="54"/>
      <c r="K131" s="54"/>
      <c r="L131" s="54"/>
      <c r="M131" s="54"/>
      <c r="N131" s="54"/>
      <c r="O131" s="54">
        <v>1</v>
      </c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>
        <v>1</v>
      </c>
      <c r="AD131" s="54"/>
      <c r="AE131" s="54"/>
      <c r="AF131" s="54"/>
      <c r="AG131" s="17">
        <f t="shared" si="5"/>
        <v>4</v>
      </c>
      <c r="AH131" s="78">
        <v>0</v>
      </c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>
        <f>AG131</f>
        <v>4</v>
      </c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34"/>
      <c r="BJ131" s="34"/>
      <c r="BK131" s="34"/>
      <c r="BL131" s="25"/>
      <c r="BM131" s="25"/>
      <c r="BN131" s="34"/>
      <c r="BO131" s="34"/>
      <c r="BP131" s="34"/>
      <c r="BQ131" s="25"/>
      <c r="BR131" s="25"/>
      <c r="BS131" s="25"/>
      <c r="BT131" s="25"/>
      <c r="BU131" s="25"/>
      <c r="BV131" s="31"/>
    </row>
    <row r="132" spans="1:482" s="4" customFormat="1" ht="15.75">
      <c r="A132" s="48" t="s">
        <v>12</v>
      </c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18">
        <f t="shared" si="5"/>
        <v>0</v>
      </c>
      <c r="AH132" s="16">
        <f>SUM(AG133:AG141)</f>
        <v>47</v>
      </c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1"/>
      <c r="BJ132" s="51"/>
      <c r="BK132" s="51"/>
      <c r="BL132" s="50"/>
      <c r="BM132" s="50"/>
      <c r="BN132" s="51"/>
      <c r="BO132" s="51"/>
      <c r="BP132" s="51"/>
      <c r="BQ132" s="50"/>
      <c r="BR132" s="52"/>
      <c r="BS132" s="52"/>
      <c r="BT132" s="52"/>
      <c r="BU132" s="50"/>
      <c r="BV132" s="31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</row>
    <row r="133" spans="1:482" ht="15.75">
      <c r="A133" s="53" t="s">
        <v>29</v>
      </c>
      <c r="B133" s="54"/>
      <c r="C133" s="54"/>
      <c r="D133" s="54"/>
      <c r="E133" s="54"/>
      <c r="F133" s="54"/>
      <c r="G133" s="54"/>
      <c r="H133" s="54"/>
      <c r="I133" s="54">
        <v>1</v>
      </c>
      <c r="J133" s="54"/>
      <c r="K133" s="54"/>
      <c r="L133" s="54"/>
      <c r="M133" s="54"/>
      <c r="N133" s="54">
        <v>1</v>
      </c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17">
        <f t="shared" si="5"/>
        <v>2</v>
      </c>
      <c r="AH133" s="78">
        <v>0</v>
      </c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>
        <f>AG133</f>
        <v>2</v>
      </c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34"/>
      <c r="BJ133" s="34"/>
      <c r="BK133" s="34"/>
      <c r="BL133" s="25"/>
      <c r="BM133" s="25"/>
      <c r="BN133" s="34"/>
      <c r="BO133" s="34"/>
      <c r="BP133" s="34"/>
      <c r="BQ133" s="25"/>
      <c r="BR133" s="25"/>
      <c r="BS133" s="25"/>
      <c r="BT133" s="25"/>
      <c r="BU133" s="25"/>
      <c r="BV133" s="31"/>
    </row>
    <row r="134" spans="1:482" ht="15.75">
      <c r="A134" s="53" t="s">
        <v>23</v>
      </c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>
        <v>4</v>
      </c>
      <c r="N134" s="54"/>
      <c r="O134" s="54">
        <v>4</v>
      </c>
      <c r="P134" s="54"/>
      <c r="Q134" s="54"/>
      <c r="R134" s="54"/>
      <c r="S134" s="54">
        <v>1</v>
      </c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7">
        <v>1</v>
      </c>
      <c r="AF134" s="54"/>
      <c r="AG134" s="17">
        <f t="shared" si="5"/>
        <v>10</v>
      </c>
      <c r="AH134" s="78">
        <v>0</v>
      </c>
      <c r="AI134" s="25"/>
      <c r="AJ134" s="25"/>
      <c r="AK134" s="25">
        <f>AG134</f>
        <v>10</v>
      </c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34"/>
      <c r="BJ134" s="34"/>
      <c r="BK134" s="34"/>
      <c r="BL134" s="25"/>
      <c r="BM134" s="25"/>
      <c r="BN134" s="34"/>
      <c r="BO134" s="34"/>
      <c r="BP134" s="34"/>
      <c r="BQ134" s="25"/>
      <c r="BR134" s="25"/>
      <c r="BS134" s="25"/>
      <c r="BT134" s="25"/>
      <c r="BU134" s="25"/>
      <c r="BV134" s="31"/>
    </row>
    <row r="135" spans="1:482" ht="15.75">
      <c r="A135" s="53" t="s">
        <v>24</v>
      </c>
      <c r="B135" s="54"/>
      <c r="C135" s="54"/>
      <c r="D135" s="54"/>
      <c r="E135" s="54"/>
      <c r="F135" s="54"/>
      <c r="G135" s="54">
        <v>1</v>
      </c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7"/>
      <c r="AF135" s="54"/>
      <c r="AG135" s="17">
        <f t="shared" si="5"/>
        <v>1</v>
      </c>
      <c r="AH135" s="78">
        <v>0</v>
      </c>
      <c r="AI135" s="25"/>
      <c r="AJ135" s="25"/>
      <c r="AK135" s="25"/>
      <c r="AL135" s="25">
        <f>AG135</f>
        <v>1</v>
      </c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34"/>
      <c r="BJ135" s="34"/>
      <c r="BK135" s="34"/>
      <c r="BL135" s="25"/>
      <c r="BM135" s="25"/>
      <c r="BN135" s="34"/>
      <c r="BO135" s="34"/>
      <c r="BP135" s="34"/>
      <c r="BQ135" s="25"/>
      <c r="BR135" s="25"/>
      <c r="BS135" s="25"/>
      <c r="BT135" s="25"/>
      <c r="BU135" s="25"/>
      <c r="BV135" s="31"/>
    </row>
    <row r="136" spans="1:482" ht="15.75">
      <c r="A136" s="53" t="s">
        <v>31</v>
      </c>
      <c r="B136" s="54"/>
      <c r="C136" s="54"/>
      <c r="D136" s="54"/>
      <c r="E136" s="54"/>
      <c r="F136" s="54"/>
      <c r="G136" s="54">
        <v>1</v>
      </c>
      <c r="H136" s="54"/>
      <c r="I136" s="54">
        <v>2</v>
      </c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>
        <v>1</v>
      </c>
      <c r="Z136" s="54"/>
      <c r="AA136" s="54">
        <v>2</v>
      </c>
      <c r="AB136" s="54"/>
      <c r="AC136" s="54">
        <v>4</v>
      </c>
      <c r="AD136" s="54"/>
      <c r="AE136" s="57">
        <v>6</v>
      </c>
      <c r="AF136" s="54"/>
      <c r="AG136" s="17">
        <f t="shared" si="5"/>
        <v>16</v>
      </c>
      <c r="AH136" s="78">
        <v>0</v>
      </c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>
        <f>AG136</f>
        <v>16</v>
      </c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34"/>
      <c r="BJ136" s="34"/>
      <c r="BK136" s="34"/>
      <c r="BL136" s="25"/>
      <c r="BM136" s="25"/>
      <c r="BN136" s="34"/>
      <c r="BO136" s="34"/>
      <c r="BP136" s="34"/>
      <c r="BQ136" s="25"/>
      <c r="BR136" s="25"/>
      <c r="BS136" s="25"/>
      <c r="BT136" s="25"/>
      <c r="BU136" s="25"/>
      <c r="BV136" s="31"/>
    </row>
    <row r="137" spans="1:482" ht="15.75">
      <c r="A137" s="53" t="s">
        <v>33</v>
      </c>
      <c r="B137" s="54"/>
      <c r="C137" s="54">
        <v>1</v>
      </c>
      <c r="D137" s="54"/>
      <c r="E137" s="54"/>
      <c r="F137" s="54"/>
      <c r="G137" s="54"/>
      <c r="H137" s="54"/>
      <c r="I137" s="54"/>
      <c r="J137" s="54"/>
      <c r="K137" s="54"/>
      <c r="L137" s="54">
        <v>1</v>
      </c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7"/>
      <c r="AF137" s="54"/>
      <c r="AG137" s="17">
        <f t="shared" si="5"/>
        <v>2</v>
      </c>
      <c r="AH137" s="78">
        <v>0</v>
      </c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>
        <f>AG137</f>
        <v>2</v>
      </c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34"/>
      <c r="BJ137" s="34"/>
      <c r="BK137" s="34"/>
      <c r="BL137" s="25"/>
      <c r="BM137" s="25"/>
      <c r="BN137" s="34"/>
      <c r="BO137" s="34"/>
      <c r="BP137" s="34"/>
      <c r="BQ137" s="25"/>
      <c r="BR137" s="25"/>
      <c r="BS137" s="25"/>
      <c r="BT137" s="25"/>
      <c r="BU137" s="25"/>
      <c r="BV137" s="31"/>
    </row>
    <row r="138" spans="1:482" ht="15.75">
      <c r="A138" s="53" t="s">
        <v>32</v>
      </c>
      <c r="B138" s="54"/>
      <c r="C138" s="54"/>
      <c r="D138" s="54"/>
      <c r="E138" s="54"/>
      <c r="F138" s="54">
        <v>1</v>
      </c>
      <c r="G138" s="54"/>
      <c r="H138" s="54"/>
      <c r="I138" s="54"/>
      <c r="J138" s="54"/>
      <c r="K138" s="54">
        <v>1</v>
      </c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7"/>
      <c r="AF138" s="54"/>
      <c r="AG138" s="17">
        <f t="shared" si="5"/>
        <v>2</v>
      </c>
      <c r="AH138" s="78">
        <v>0</v>
      </c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>
        <f>AG138</f>
        <v>2</v>
      </c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34"/>
      <c r="BJ138" s="34"/>
      <c r="BK138" s="34"/>
      <c r="BL138" s="25"/>
      <c r="BM138" s="25"/>
      <c r="BN138" s="34"/>
      <c r="BO138" s="34"/>
      <c r="BP138" s="34"/>
      <c r="BQ138" s="25"/>
      <c r="BR138" s="25"/>
      <c r="BS138" s="25"/>
      <c r="BT138" s="25"/>
      <c r="BU138" s="25"/>
      <c r="BV138" s="31"/>
    </row>
    <row r="139" spans="1:482" ht="15.75">
      <c r="A139" s="53" t="s">
        <v>35</v>
      </c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7">
        <v>1</v>
      </c>
      <c r="AF139" s="54"/>
      <c r="AG139" s="17">
        <f t="shared" ref="AG139" si="8">SUM(B139:AF139)</f>
        <v>1</v>
      </c>
      <c r="AH139" s="78">
        <v>0</v>
      </c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>
        <f>AG139</f>
        <v>1</v>
      </c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34"/>
      <c r="BJ139" s="34"/>
      <c r="BK139" s="34"/>
      <c r="BL139" s="25"/>
      <c r="BM139" s="25"/>
      <c r="BN139" s="34"/>
      <c r="BO139" s="34"/>
      <c r="BP139" s="34"/>
      <c r="BQ139" s="25"/>
      <c r="BR139" s="25"/>
      <c r="BS139" s="25"/>
      <c r="BT139" s="25"/>
      <c r="BU139" s="25"/>
      <c r="BV139" s="31"/>
    </row>
    <row r="140" spans="1:482" ht="17.25" customHeight="1">
      <c r="A140" s="53" t="s">
        <v>34</v>
      </c>
      <c r="B140" s="54"/>
      <c r="C140" s="54"/>
      <c r="D140" s="54"/>
      <c r="E140" s="54"/>
      <c r="F140" s="54"/>
      <c r="G140" s="54"/>
      <c r="H140" s="54"/>
      <c r="I140" s="54">
        <v>2</v>
      </c>
      <c r="J140" s="54"/>
      <c r="K140" s="54">
        <v>1</v>
      </c>
      <c r="L140" s="54"/>
      <c r="M140" s="54">
        <v>2</v>
      </c>
      <c r="N140" s="54"/>
      <c r="O140" s="54">
        <v>2</v>
      </c>
      <c r="P140" s="54"/>
      <c r="Q140" s="54">
        <v>1</v>
      </c>
      <c r="R140" s="54"/>
      <c r="S140" s="54"/>
      <c r="T140" s="54"/>
      <c r="U140" s="54"/>
      <c r="V140" s="54"/>
      <c r="W140" s="54"/>
      <c r="X140" s="54"/>
      <c r="Y140" s="54">
        <v>3</v>
      </c>
      <c r="Z140" s="54"/>
      <c r="AA140" s="54">
        <v>1</v>
      </c>
      <c r="AB140" s="54"/>
      <c r="AC140" s="54"/>
      <c r="AD140" s="54"/>
      <c r="AE140" s="54"/>
      <c r="AF140" s="54"/>
      <c r="AG140" s="17">
        <f t="shared" si="5"/>
        <v>12</v>
      </c>
      <c r="AH140" s="78">
        <v>0</v>
      </c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>
        <f>AG140</f>
        <v>12</v>
      </c>
      <c r="BA140" s="25"/>
      <c r="BB140" s="25"/>
      <c r="BC140" s="25"/>
      <c r="BD140" s="25"/>
      <c r="BE140" s="25"/>
      <c r="BF140" s="25"/>
      <c r="BG140" s="25"/>
      <c r="BH140" s="25"/>
      <c r="BI140" s="34"/>
      <c r="BJ140" s="34"/>
      <c r="BK140" s="34"/>
      <c r="BL140" s="25"/>
      <c r="BM140" s="25"/>
      <c r="BN140" s="34"/>
      <c r="BO140" s="34"/>
      <c r="BP140" s="34"/>
      <c r="BQ140" s="25"/>
      <c r="BR140" s="25"/>
      <c r="BS140" s="25"/>
      <c r="BT140" s="25"/>
      <c r="BU140" s="25"/>
      <c r="BV140" s="31"/>
    </row>
    <row r="141" spans="1:482" ht="15.75">
      <c r="A141" s="53" t="s">
        <v>75</v>
      </c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>
        <v>1</v>
      </c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17">
        <f t="shared" si="5"/>
        <v>1</v>
      </c>
      <c r="AH141" s="78">
        <v>0</v>
      </c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34"/>
      <c r="BJ141" s="34"/>
      <c r="BK141" s="34"/>
      <c r="BL141" s="25"/>
      <c r="BM141" s="25"/>
      <c r="BN141" s="34"/>
      <c r="BO141" s="34"/>
      <c r="BP141" s="34"/>
      <c r="BQ141" s="25"/>
      <c r="BR141" s="25">
        <f>AG141</f>
        <v>1</v>
      </c>
      <c r="BS141" s="25"/>
      <c r="BT141" s="25"/>
      <c r="BU141" s="25"/>
      <c r="BV141" s="31"/>
    </row>
    <row r="142" spans="1:482" s="4" customFormat="1" ht="15.75">
      <c r="A142" s="48" t="s">
        <v>19</v>
      </c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18">
        <f t="shared" si="5"/>
        <v>0</v>
      </c>
      <c r="AH142" s="16">
        <f>SUM(AG143:AG148)</f>
        <v>18</v>
      </c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1"/>
      <c r="BJ142" s="51"/>
      <c r="BK142" s="51"/>
      <c r="BL142" s="50"/>
      <c r="BM142" s="50"/>
      <c r="BN142" s="51"/>
      <c r="BO142" s="51"/>
      <c r="BP142" s="51"/>
      <c r="BQ142" s="50"/>
      <c r="BR142" s="52"/>
      <c r="BS142" s="52"/>
      <c r="BT142" s="52"/>
      <c r="BU142" s="50"/>
      <c r="BV142" s="31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</row>
    <row r="143" spans="1:482" ht="15.75">
      <c r="A143" s="53" t="s">
        <v>22</v>
      </c>
      <c r="B143" s="54"/>
      <c r="C143" s="54"/>
      <c r="D143" s="54"/>
      <c r="E143" s="54">
        <v>1</v>
      </c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17">
        <f t="shared" si="5"/>
        <v>1</v>
      </c>
      <c r="AH143" s="78">
        <v>0</v>
      </c>
      <c r="AI143" s="25"/>
      <c r="AJ143" s="25">
        <f>AG143</f>
        <v>1</v>
      </c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34"/>
      <c r="BJ143" s="34"/>
      <c r="BK143" s="34"/>
      <c r="BL143" s="25"/>
      <c r="BM143" s="25"/>
      <c r="BN143" s="34"/>
      <c r="BO143" s="34"/>
      <c r="BP143" s="34"/>
      <c r="BQ143" s="25"/>
      <c r="BR143" s="25"/>
      <c r="BS143" s="25"/>
      <c r="BT143" s="25"/>
      <c r="BU143" s="25"/>
      <c r="BV143" s="31"/>
    </row>
    <row r="144" spans="1:482" ht="15.75">
      <c r="A144" s="53" t="s">
        <v>24</v>
      </c>
      <c r="B144" s="54"/>
      <c r="C144" s="54"/>
      <c r="D144" s="54"/>
      <c r="E144" s="54"/>
      <c r="F144" s="54"/>
      <c r="G144" s="54"/>
      <c r="H144" s="54"/>
      <c r="I144" s="54"/>
      <c r="J144" s="54"/>
      <c r="K144" s="54">
        <v>1</v>
      </c>
      <c r="L144" s="54"/>
      <c r="M144" s="54"/>
      <c r="N144" s="54"/>
      <c r="O144" s="54"/>
      <c r="P144" s="54"/>
      <c r="Q144" s="54">
        <v>2</v>
      </c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17">
        <f t="shared" si="5"/>
        <v>3</v>
      </c>
      <c r="AH144" s="78">
        <v>0</v>
      </c>
      <c r="AI144" s="25"/>
      <c r="AJ144" s="25"/>
      <c r="AK144" s="25"/>
      <c r="AL144" s="25">
        <f>AG144</f>
        <v>3</v>
      </c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34"/>
      <c r="BJ144" s="34"/>
      <c r="BK144" s="34"/>
      <c r="BL144" s="25"/>
      <c r="BM144" s="25"/>
      <c r="BN144" s="34"/>
      <c r="BO144" s="34"/>
      <c r="BP144" s="34"/>
      <c r="BQ144" s="25"/>
      <c r="BR144" s="25"/>
      <c r="BS144" s="25"/>
      <c r="BT144" s="25"/>
      <c r="BU144" s="25"/>
      <c r="BV144" s="31"/>
    </row>
    <row r="145" spans="1:482" ht="15.75">
      <c r="A145" s="53" t="s">
        <v>32</v>
      </c>
      <c r="B145" s="54"/>
      <c r="C145" s="54"/>
      <c r="D145" s="54"/>
      <c r="E145" s="54"/>
      <c r="F145" s="54">
        <v>1</v>
      </c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17">
        <f t="shared" si="5"/>
        <v>1</v>
      </c>
      <c r="AH145" s="78">
        <v>0</v>
      </c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>
        <f>AG145</f>
        <v>1</v>
      </c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34"/>
      <c r="BJ145" s="34"/>
      <c r="BK145" s="34"/>
      <c r="BL145" s="25"/>
      <c r="BM145" s="25"/>
      <c r="BN145" s="34"/>
      <c r="BO145" s="34"/>
      <c r="BP145" s="34"/>
      <c r="BQ145" s="25"/>
      <c r="BR145" s="25"/>
      <c r="BS145" s="25"/>
      <c r="BT145" s="25"/>
      <c r="BU145" s="25"/>
      <c r="BV145" s="31"/>
    </row>
    <row r="146" spans="1:482" ht="15.75">
      <c r="A146" s="53" t="s">
        <v>33</v>
      </c>
      <c r="B146" s="54"/>
      <c r="C146" s="54"/>
      <c r="D146" s="54"/>
      <c r="E146" s="54"/>
      <c r="F146" s="54"/>
      <c r="G146" s="54">
        <v>1</v>
      </c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>
        <v>3</v>
      </c>
      <c r="AD146" s="54"/>
      <c r="AE146" s="54"/>
      <c r="AF146" s="54"/>
      <c r="AG146" s="17">
        <f t="shared" ref="AG146:AG209" si="9">SUM(B146:AF146)</f>
        <v>4</v>
      </c>
      <c r="AH146" s="78">
        <v>0</v>
      </c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>
        <f>AG146</f>
        <v>4</v>
      </c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34"/>
      <c r="BJ146" s="34"/>
      <c r="BK146" s="34"/>
      <c r="BL146" s="25"/>
      <c r="BM146" s="25"/>
      <c r="BN146" s="34"/>
      <c r="BO146" s="34"/>
      <c r="BP146" s="34"/>
      <c r="BQ146" s="25"/>
      <c r="BR146" s="25"/>
      <c r="BS146" s="25"/>
      <c r="BT146" s="25"/>
      <c r="BU146" s="25"/>
      <c r="BV146" s="31"/>
    </row>
    <row r="147" spans="1:482" ht="15.75">
      <c r="A147" s="53" t="s">
        <v>31</v>
      </c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>
        <v>3</v>
      </c>
      <c r="AB147" s="54"/>
      <c r="AC147" s="54"/>
      <c r="AD147" s="54"/>
      <c r="AE147" s="54">
        <v>2</v>
      </c>
      <c r="AF147" s="54"/>
      <c r="AG147" s="17">
        <f t="shared" si="9"/>
        <v>5</v>
      </c>
      <c r="AH147" s="78">
        <v>0</v>
      </c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>
        <f>AG147</f>
        <v>5</v>
      </c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34"/>
      <c r="BJ147" s="34"/>
      <c r="BK147" s="34"/>
      <c r="BL147" s="25"/>
      <c r="BM147" s="25"/>
      <c r="BN147" s="34"/>
      <c r="BO147" s="34"/>
      <c r="BP147" s="34"/>
      <c r="BQ147" s="25"/>
      <c r="BR147" s="25"/>
      <c r="BS147" s="25"/>
      <c r="BT147" s="25"/>
      <c r="BU147" s="25"/>
      <c r="BV147" s="31"/>
    </row>
    <row r="148" spans="1:482" ht="15.75">
      <c r="A148" s="53" t="s">
        <v>34</v>
      </c>
      <c r="B148" s="54"/>
      <c r="C148" s="54"/>
      <c r="D148" s="54"/>
      <c r="E148" s="54"/>
      <c r="F148" s="54"/>
      <c r="G148" s="54">
        <v>1</v>
      </c>
      <c r="H148" s="54">
        <v>1</v>
      </c>
      <c r="I148" s="54">
        <v>1</v>
      </c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>
        <v>1</v>
      </c>
      <c r="Z148" s="54"/>
      <c r="AA148" s="54"/>
      <c r="AB148" s="54"/>
      <c r="AC148" s="54"/>
      <c r="AD148" s="54"/>
      <c r="AE148" s="54"/>
      <c r="AF148" s="54"/>
      <c r="AG148" s="17">
        <f t="shared" si="9"/>
        <v>4</v>
      </c>
      <c r="AH148" s="78">
        <v>0</v>
      </c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>
        <f>AG148</f>
        <v>4</v>
      </c>
      <c r="BA148" s="25"/>
      <c r="BB148" s="25"/>
      <c r="BC148" s="25"/>
      <c r="BD148" s="25"/>
      <c r="BE148" s="25"/>
      <c r="BF148" s="25"/>
      <c r="BG148" s="25"/>
      <c r="BH148" s="25"/>
      <c r="BI148" s="34"/>
      <c r="BJ148" s="34"/>
      <c r="BK148" s="34"/>
      <c r="BL148" s="25"/>
      <c r="BM148" s="25"/>
      <c r="BN148" s="34"/>
      <c r="BO148" s="34"/>
      <c r="BP148" s="34"/>
      <c r="BQ148" s="25"/>
      <c r="BR148" s="25"/>
      <c r="BS148" s="25"/>
      <c r="BT148" s="25"/>
      <c r="BU148" s="25"/>
      <c r="BV148" s="31"/>
    </row>
    <row r="149" spans="1:482" s="4" customFormat="1" ht="15.75">
      <c r="A149" s="48" t="s">
        <v>127</v>
      </c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18">
        <f t="shared" si="9"/>
        <v>0</v>
      </c>
      <c r="AH149" s="16">
        <f>SUM(AG150:AG152)</f>
        <v>6</v>
      </c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1"/>
      <c r="BJ149" s="51"/>
      <c r="BK149" s="51"/>
      <c r="BL149" s="50"/>
      <c r="BM149" s="50"/>
      <c r="BN149" s="51"/>
      <c r="BO149" s="51"/>
      <c r="BP149" s="51"/>
      <c r="BQ149" s="50"/>
      <c r="BR149" s="50"/>
      <c r="BS149" s="50"/>
      <c r="BT149" s="50"/>
      <c r="BU149" s="50"/>
      <c r="BV149" s="60"/>
    </row>
    <row r="150" spans="1:482" s="8" customFormat="1" ht="15.75">
      <c r="A150" s="56" t="s">
        <v>34</v>
      </c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>
        <v>2</v>
      </c>
      <c r="AB150" s="57"/>
      <c r="AC150" s="57">
        <v>2</v>
      </c>
      <c r="AD150" s="57"/>
      <c r="AE150" s="57"/>
      <c r="AF150" s="57"/>
      <c r="AG150" s="17">
        <f t="shared" si="9"/>
        <v>4</v>
      </c>
      <c r="AH150" s="75">
        <v>0</v>
      </c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>
        <f>AG150</f>
        <v>4</v>
      </c>
      <c r="BA150" s="26"/>
      <c r="BB150" s="26"/>
      <c r="BC150" s="26"/>
      <c r="BD150" s="26"/>
      <c r="BE150" s="26"/>
      <c r="BF150" s="26"/>
      <c r="BG150" s="26"/>
      <c r="BH150" s="26"/>
      <c r="BI150" s="58"/>
      <c r="BJ150" s="58"/>
      <c r="BK150" s="58"/>
      <c r="BL150" s="26"/>
      <c r="BM150" s="26"/>
      <c r="BN150" s="58"/>
      <c r="BO150" s="58"/>
      <c r="BP150" s="58"/>
      <c r="BQ150" s="26"/>
      <c r="BR150" s="26"/>
      <c r="BS150" s="26"/>
      <c r="BT150" s="26"/>
      <c r="BU150" s="26"/>
      <c r="BV150" s="59"/>
    </row>
    <row r="151" spans="1:482" s="8" customFormat="1" ht="15.75">
      <c r="A151" s="56" t="s">
        <v>22</v>
      </c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>
        <v>1</v>
      </c>
      <c r="AB151" s="57"/>
      <c r="AC151" s="57"/>
      <c r="AD151" s="57"/>
      <c r="AE151" s="57"/>
      <c r="AF151" s="57"/>
      <c r="AG151" s="17">
        <f t="shared" si="9"/>
        <v>1</v>
      </c>
      <c r="AH151" s="75">
        <v>0</v>
      </c>
      <c r="AI151" s="26"/>
      <c r="AJ151" s="26">
        <f>AG151</f>
        <v>1</v>
      </c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58"/>
      <c r="BJ151" s="58"/>
      <c r="BK151" s="58"/>
      <c r="BL151" s="26"/>
      <c r="BM151" s="26"/>
      <c r="BN151" s="58"/>
      <c r="BO151" s="58"/>
      <c r="BP151" s="58"/>
      <c r="BQ151" s="26"/>
      <c r="BR151" s="26"/>
      <c r="BS151" s="26"/>
      <c r="BT151" s="26"/>
      <c r="BU151" s="26"/>
      <c r="BV151" s="59"/>
    </row>
    <row r="152" spans="1:482" s="8" customFormat="1" ht="15.75">
      <c r="A152" s="56" t="s">
        <v>75</v>
      </c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>
        <v>1</v>
      </c>
      <c r="AG152" s="17">
        <f t="shared" ref="AG152" si="10">SUM(B152:AF152)</f>
        <v>1</v>
      </c>
      <c r="AH152" s="75">
        <v>0</v>
      </c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58"/>
      <c r="BJ152" s="58"/>
      <c r="BK152" s="58"/>
      <c r="BL152" s="26"/>
      <c r="BM152" s="26"/>
      <c r="BN152" s="58"/>
      <c r="BO152" s="58"/>
      <c r="BP152" s="58"/>
      <c r="BQ152" s="26"/>
      <c r="BR152" s="26">
        <f>AG152</f>
        <v>1</v>
      </c>
      <c r="BS152" s="26"/>
      <c r="BT152" s="26"/>
      <c r="BU152" s="26"/>
      <c r="BV152" s="59"/>
    </row>
    <row r="153" spans="1:482" s="4" customFormat="1" ht="15.75">
      <c r="A153" s="48" t="s">
        <v>11</v>
      </c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18">
        <f t="shared" si="9"/>
        <v>0</v>
      </c>
      <c r="AH153" s="16">
        <f>SUM(AG154:AG155)</f>
        <v>13</v>
      </c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1"/>
      <c r="BJ153" s="51"/>
      <c r="BK153" s="51"/>
      <c r="BL153" s="50"/>
      <c r="BM153" s="50"/>
      <c r="BN153" s="51"/>
      <c r="BO153" s="51"/>
      <c r="BP153" s="51"/>
      <c r="BQ153" s="50"/>
      <c r="BR153" s="52"/>
      <c r="BS153" s="52"/>
      <c r="BT153" s="52"/>
      <c r="BU153" s="50"/>
      <c r="BV153" s="31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  <c r="OF153"/>
      <c r="OG153"/>
      <c r="OH153"/>
      <c r="OI153"/>
      <c r="OJ153"/>
      <c r="OK153"/>
      <c r="OL153"/>
      <c r="OM153"/>
      <c r="ON153"/>
      <c r="OO153"/>
      <c r="OP153"/>
      <c r="OQ153"/>
      <c r="OR153"/>
      <c r="OS153"/>
      <c r="OT153"/>
      <c r="OU153"/>
      <c r="OV153"/>
      <c r="OW153"/>
      <c r="OX153"/>
      <c r="OY153"/>
      <c r="OZ153"/>
      <c r="PA153"/>
      <c r="PB153"/>
      <c r="PC153"/>
      <c r="PD153"/>
      <c r="PE153"/>
      <c r="PF153"/>
      <c r="PG153"/>
      <c r="PH153"/>
      <c r="PI153"/>
      <c r="PJ153"/>
      <c r="PK153"/>
      <c r="PL153"/>
      <c r="PM153"/>
      <c r="PN153"/>
      <c r="PO153"/>
      <c r="PP153"/>
      <c r="PQ153"/>
      <c r="PR153"/>
      <c r="PS153"/>
      <c r="PT153"/>
      <c r="PU153"/>
      <c r="PV153"/>
      <c r="PW153"/>
      <c r="PX153"/>
      <c r="PY153"/>
      <c r="PZ153"/>
      <c r="QA153"/>
      <c r="QB153"/>
      <c r="QC153"/>
      <c r="QD153"/>
      <c r="QE153"/>
      <c r="QF153"/>
      <c r="QG153"/>
      <c r="QH153"/>
      <c r="QI153"/>
      <c r="QJ153"/>
      <c r="QK153"/>
      <c r="QL153"/>
      <c r="QM153"/>
      <c r="QN153"/>
      <c r="QO153"/>
      <c r="QP153"/>
      <c r="QQ153"/>
      <c r="QR153"/>
      <c r="QS153"/>
      <c r="QT153"/>
      <c r="QU153"/>
      <c r="QV153"/>
      <c r="QW153"/>
      <c r="QX153"/>
      <c r="QY153"/>
      <c r="QZ153"/>
      <c r="RA153"/>
      <c r="RB153"/>
      <c r="RC153"/>
      <c r="RD153"/>
      <c r="RE153"/>
      <c r="RF153"/>
      <c r="RG153"/>
      <c r="RH153"/>
      <c r="RI153"/>
      <c r="RJ153"/>
      <c r="RK153"/>
      <c r="RL153"/>
      <c r="RM153"/>
      <c r="RN153"/>
    </row>
    <row r="154" spans="1:482" ht="15.75">
      <c r="A154" s="53" t="s">
        <v>22</v>
      </c>
      <c r="B154" s="54">
        <v>1</v>
      </c>
      <c r="C154" s="54">
        <v>2</v>
      </c>
      <c r="D154" s="54"/>
      <c r="E154" s="54"/>
      <c r="F154" s="54"/>
      <c r="G154" s="54"/>
      <c r="H154" s="54"/>
      <c r="I154" s="54"/>
      <c r="J154" s="54">
        <v>1</v>
      </c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17">
        <f t="shared" si="9"/>
        <v>4</v>
      </c>
      <c r="AH154" s="78">
        <v>0</v>
      </c>
      <c r="AI154" s="25"/>
      <c r="AJ154" s="25">
        <f>AG154</f>
        <v>4</v>
      </c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34"/>
      <c r="BJ154" s="34"/>
      <c r="BK154" s="34"/>
      <c r="BL154" s="25"/>
      <c r="BM154" s="25"/>
      <c r="BN154" s="34"/>
      <c r="BO154" s="34"/>
      <c r="BP154" s="34"/>
      <c r="BQ154" s="25"/>
      <c r="BR154" s="25"/>
      <c r="BS154" s="25"/>
      <c r="BT154" s="25"/>
      <c r="BU154" s="25"/>
      <c r="BV154" s="31"/>
    </row>
    <row r="155" spans="1:482" ht="15.75">
      <c r="A155" s="53" t="s">
        <v>32</v>
      </c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>
        <v>1</v>
      </c>
      <c r="N155" s="54"/>
      <c r="O155" s="54">
        <v>3</v>
      </c>
      <c r="P155" s="54"/>
      <c r="Q155" s="54">
        <v>2</v>
      </c>
      <c r="R155" s="54"/>
      <c r="S155" s="54">
        <v>2</v>
      </c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>
        <v>1</v>
      </c>
      <c r="AF155" s="54"/>
      <c r="AG155" s="17">
        <f t="shared" si="9"/>
        <v>9</v>
      </c>
      <c r="AH155" s="78">
        <v>0</v>
      </c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>
        <f>AG155</f>
        <v>9</v>
      </c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34"/>
      <c r="BJ155" s="34"/>
      <c r="BK155" s="34"/>
      <c r="BL155" s="25"/>
      <c r="BM155" s="25"/>
      <c r="BN155" s="34"/>
      <c r="BO155" s="34"/>
      <c r="BP155" s="34"/>
      <c r="BQ155" s="25"/>
      <c r="BR155" s="25"/>
      <c r="BS155" s="25"/>
      <c r="BT155" s="25"/>
      <c r="BU155" s="25"/>
      <c r="BV155" s="31"/>
    </row>
    <row r="156" spans="1:482" s="4" customFormat="1" ht="16.5" customHeight="1">
      <c r="A156" s="48" t="s">
        <v>18</v>
      </c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18">
        <f t="shared" si="9"/>
        <v>0</v>
      </c>
      <c r="AH156" s="16">
        <f>SUM(AG157:AG162)</f>
        <v>32</v>
      </c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1"/>
      <c r="BJ156" s="51"/>
      <c r="BK156" s="51"/>
      <c r="BL156" s="50"/>
      <c r="BM156" s="50"/>
      <c r="BN156" s="51"/>
      <c r="BO156" s="51"/>
      <c r="BP156" s="51"/>
      <c r="BQ156" s="50"/>
      <c r="BR156" s="52"/>
      <c r="BS156" s="52"/>
      <c r="BT156" s="52"/>
      <c r="BU156" s="50"/>
      <c r="BV156" s="31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</row>
    <row r="157" spans="1:482" ht="18.75" customHeight="1">
      <c r="A157" s="53" t="s">
        <v>32</v>
      </c>
      <c r="B157" s="54"/>
      <c r="C157" s="54"/>
      <c r="D157" s="54"/>
      <c r="E157" s="54"/>
      <c r="F157" s="54"/>
      <c r="G157" s="54">
        <v>1</v>
      </c>
      <c r="H157" s="54"/>
      <c r="I157" s="54"/>
      <c r="J157" s="54">
        <v>2</v>
      </c>
      <c r="K157" s="54">
        <v>3</v>
      </c>
      <c r="L157" s="54"/>
      <c r="M157" s="54"/>
      <c r="N157" s="54"/>
      <c r="O157" s="54"/>
      <c r="P157" s="54"/>
      <c r="Q157" s="54"/>
      <c r="R157" s="54"/>
      <c r="S157" s="54">
        <v>2</v>
      </c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>
        <v>1</v>
      </c>
      <c r="AF157" s="54"/>
      <c r="AG157" s="17">
        <f t="shared" si="9"/>
        <v>9</v>
      </c>
      <c r="AH157" s="78">
        <v>0</v>
      </c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>
        <f>AG157</f>
        <v>9</v>
      </c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34"/>
      <c r="BJ157" s="34"/>
      <c r="BK157" s="34"/>
      <c r="BL157" s="25"/>
      <c r="BM157" s="25"/>
      <c r="BN157" s="34"/>
      <c r="BO157" s="34"/>
      <c r="BP157" s="34"/>
      <c r="BQ157" s="25"/>
      <c r="BR157" s="25"/>
      <c r="BS157" s="25"/>
      <c r="BT157" s="25"/>
      <c r="BU157" s="25"/>
      <c r="BV157" s="31"/>
    </row>
    <row r="158" spans="1:482" ht="18.75" customHeight="1">
      <c r="A158" s="53" t="s">
        <v>35</v>
      </c>
      <c r="B158" s="54"/>
      <c r="C158" s="54"/>
      <c r="D158" s="54"/>
      <c r="E158" s="54"/>
      <c r="F158" s="54"/>
      <c r="G158" s="54"/>
      <c r="H158" s="54"/>
      <c r="I158" s="54"/>
      <c r="J158" s="54"/>
      <c r="K158" s="54">
        <v>2</v>
      </c>
      <c r="L158" s="54">
        <v>3</v>
      </c>
      <c r="M158" s="54">
        <v>1</v>
      </c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17">
        <f t="shared" si="9"/>
        <v>6</v>
      </c>
      <c r="AH158" s="78">
        <v>0</v>
      </c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>
        <f>AG158</f>
        <v>6</v>
      </c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34"/>
      <c r="BJ158" s="34"/>
      <c r="BK158" s="34"/>
      <c r="BL158" s="25"/>
      <c r="BM158" s="25"/>
      <c r="BN158" s="34"/>
      <c r="BO158" s="34"/>
      <c r="BP158" s="34"/>
      <c r="BQ158" s="25"/>
      <c r="BR158" s="25"/>
      <c r="BS158" s="25"/>
      <c r="BT158" s="25"/>
      <c r="BU158" s="25"/>
      <c r="BV158" s="31"/>
    </row>
    <row r="159" spans="1:482" ht="18.75" customHeight="1">
      <c r="A159" s="53" t="s">
        <v>44</v>
      </c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>
        <v>1</v>
      </c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17">
        <f t="shared" si="9"/>
        <v>1</v>
      </c>
      <c r="AH159" s="78">
        <v>0</v>
      </c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>
        <f>AG159</f>
        <v>1</v>
      </c>
      <c r="BE159" s="25"/>
      <c r="BF159" s="25"/>
      <c r="BG159" s="25"/>
      <c r="BH159" s="25"/>
      <c r="BI159" s="34"/>
      <c r="BJ159" s="34"/>
      <c r="BK159" s="34"/>
      <c r="BL159" s="25"/>
      <c r="BM159" s="25"/>
      <c r="BN159" s="34"/>
      <c r="BO159" s="34"/>
      <c r="BP159" s="34"/>
      <c r="BQ159" s="25"/>
      <c r="BR159" s="25"/>
      <c r="BS159" s="25"/>
      <c r="BT159" s="25"/>
      <c r="BU159" s="25"/>
      <c r="BV159" s="31"/>
    </row>
    <row r="160" spans="1:482" ht="18.75" customHeight="1">
      <c r="A160" s="53" t="s">
        <v>34</v>
      </c>
      <c r="B160" s="54"/>
      <c r="C160" s="54"/>
      <c r="D160" s="54"/>
      <c r="E160" s="54"/>
      <c r="F160" s="54"/>
      <c r="G160" s="54"/>
      <c r="H160" s="54"/>
      <c r="I160" s="54"/>
      <c r="J160" s="54"/>
      <c r="K160" s="54">
        <v>4</v>
      </c>
      <c r="L160" s="54">
        <v>1</v>
      </c>
      <c r="M160" s="54">
        <v>1</v>
      </c>
      <c r="N160" s="54"/>
      <c r="O160" s="54">
        <v>1</v>
      </c>
      <c r="P160" s="54"/>
      <c r="Q160" s="54">
        <v>2</v>
      </c>
      <c r="R160" s="54"/>
      <c r="S160" s="54">
        <v>1</v>
      </c>
      <c r="T160" s="54"/>
      <c r="U160" s="54">
        <v>1</v>
      </c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17">
        <f t="shared" si="9"/>
        <v>11</v>
      </c>
      <c r="AH160" s="78">
        <v>0</v>
      </c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>
        <f>AG160</f>
        <v>11</v>
      </c>
      <c r="BA160" s="25"/>
      <c r="BB160" s="25"/>
      <c r="BC160" s="25"/>
      <c r="BD160" s="25"/>
      <c r="BE160" s="25"/>
      <c r="BF160" s="25"/>
      <c r="BG160" s="25"/>
      <c r="BH160" s="25"/>
      <c r="BI160" s="34"/>
      <c r="BJ160" s="34"/>
      <c r="BK160" s="34"/>
      <c r="BL160" s="25"/>
      <c r="BM160" s="25"/>
      <c r="BN160" s="34"/>
      <c r="BO160" s="34"/>
      <c r="BP160" s="34"/>
      <c r="BQ160" s="25"/>
      <c r="BR160" s="25"/>
      <c r="BS160" s="25"/>
      <c r="BT160" s="25"/>
      <c r="BU160" s="25"/>
      <c r="BV160" s="31"/>
    </row>
    <row r="161" spans="1:482" ht="19.5" customHeight="1">
      <c r="A161" s="53" t="s">
        <v>39</v>
      </c>
      <c r="B161" s="54"/>
      <c r="C161" s="54"/>
      <c r="D161" s="54"/>
      <c r="E161" s="54"/>
      <c r="F161" s="54"/>
      <c r="G161" s="54"/>
      <c r="H161" s="54">
        <v>2</v>
      </c>
      <c r="I161" s="54"/>
      <c r="J161" s="54"/>
      <c r="K161" s="54"/>
      <c r="L161" s="54"/>
      <c r="M161" s="54">
        <v>1</v>
      </c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17">
        <f t="shared" si="9"/>
        <v>3</v>
      </c>
      <c r="AH161" s="78">
        <v>0</v>
      </c>
      <c r="AI161" s="25"/>
      <c r="AJ161" s="25"/>
      <c r="AK161" s="25"/>
      <c r="AL161" s="25"/>
      <c r="AM161" s="25"/>
      <c r="AN161" s="25">
        <f>AG161</f>
        <v>3</v>
      </c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34"/>
      <c r="BJ161" s="34"/>
      <c r="BK161" s="34"/>
      <c r="BL161" s="25"/>
      <c r="BM161" s="25"/>
      <c r="BN161" s="34"/>
      <c r="BO161" s="34"/>
      <c r="BP161" s="34"/>
      <c r="BQ161" s="25"/>
      <c r="BR161" s="25"/>
      <c r="BS161" s="25"/>
      <c r="BT161" s="25"/>
      <c r="BU161" s="25"/>
      <c r="BV161" s="31"/>
    </row>
    <row r="162" spans="1:482" ht="15.75">
      <c r="A162" s="53" t="s">
        <v>75</v>
      </c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>
        <v>2</v>
      </c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17">
        <f t="shared" si="9"/>
        <v>2</v>
      </c>
      <c r="AH162" s="78">
        <v>0</v>
      </c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34"/>
      <c r="BJ162" s="34"/>
      <c r="BK162" s="34"/>
      <c r="BL162" s="25"/>
      <c r="BM162" s="25"/>
      <c r="BN162" s="34"/>
      <c r="BO162" s="34"/>
      <c r="BP162" s="34"/>
      <c r="BQ162" s="25"/>
      <c r="BR162" s="25">
        <f>AG162</f>
        <v>2</v>
      </c>
      <c r="BS162" s="25"/>
      <c r="BT162" s="25"/>
      <c r="BU162" s="25"/>
      <c r="BV162" s="31"/>
    </row>
    <row r="163" spans="1:482" s="4" customFormat="1" ht="16.5" customHeight="1">
      <c r="A163" s="48" t="s">
        <v>65</v>
      </c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18">
        <f t="shared" si="9"/>
        <v>0</v>
      </c>
      <c r="AH163" s="16">
        <f>SUM(AG164:AG165)</f>
        <v>5</v>
      </c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1"/>
      <c r="BJ163" s="51"/>
      <c r="BK163" s="51"/>
      <c r="BL163" s="50"/>
      <c r="BM163" s="50"/>
      <c r="BN163" s="51"/>
      <c r="BO163" s="51"/>
      <c r="BP163" s="51"/>
      <c r="BQ163" s="50"/>
      <c r="BR163" s="52"/>
      <c r="BS163" s="52"/>
      <c r="BT163" s="52"/>
      <c r="BU163" s="50"/>
      <c r="BV163" s="31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</row>
    <row r="164" spans="1:482" ht="18.75" customHeight="1">
      <c r="A164" s="53" t="s">
        <v>32</v>
      </c>
      <c r="B164" s="54"/>
      <c r="C164" s="54"/>
      <c r="D164" s="54"/>
      <c r="E164" s="54"/>
      <c r="F164" s="54"/>
      <c r="G164" s="54"/>
      <c r="H164" s="54"/>
      <c r="I164" s="54"/>
      <c r="J164" s="54">
        <v>2</v>
      </c>
      <c r="K164" s="54"/>
      <c r="L164" s="54"/>
      <c r="M164" s="54">
        <v>2</v>
      </c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17">
        <f t="shared" si="9"/>
        <v>4</v>
      </c>
      <c r="AH164" s="78">
        <v>0</v>
      </c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>
        <f>AG164</f>
        <v>4</v>
      </c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34"/>
      <c r="BJ164" s="34"/>
      <c r="BK164" s="34"/>
      <c r="BL164" s="25"/>
      <c r="BM164" s="25"/>
      <c r="BN164" s="34"/>
      <c r="BO164" s="34"/>
      <c r="BP164" s="34"/>
      <c r="BQ164" s="25"/>
      <c r="BR164" s="25"/>
      <c r="BS164" s="25"/>
      <c r="BT164" s="25"/>
      <c r="BU164" s="25"/>
      <c r="BV164" s="31"/>
    </row>
    <row r="165" spans="1:482" ht="18.75" customHeight="1">
      <c r="A165" s="53" t="s">
        <v>75</v>
      </c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>
        <v>1</v>
      </c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17">
        <f t="shared" si="9"/>
        <v>1</v>
      </c>
      <c r="AH165" s="78">
        <v>0</v>
      </c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34"/>
      <c r="BJ165" s="34"/>
      <c r="BK165" s="34"/>
      <c r="BL165" s="25"/>
      <c r="BM165" s="25"/>
      <c r="BN165" s="34"/>
      <c r="BO165" s="34"/>
      <c r="BP165" s="34"/>
      <c r="BQ165" s="25"/>
      <c r="BR165" s="25">
        <f>AG165</f>
        <v>1</v>
      </c>
      <c r="BS165" s="25"/>
      <c r="BT165" s="25"/>
      <c r="BU165" s="25"/>
      <c r="BV165" s="31"/>
    </row>
    <row r="166" spans="1:482" s="4" customFormat="1" ht="16.5" customHeight="1">
      <c r="A166" s="48" t="s">
        <v>78</v>
      </c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18">
        <f t="shared" si="9"/>
        <v>0</v>
      </c>
      <c r="AH166" s="16">
        <f>SUM(AG167:AG172)</f>
        <v>9</v>
      </c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1"/>
      <c r="BJ166" s="51"/>
      <c r="BK166" s="51"/>
      <c r="BL166" s="50"/>
      <c r="BM166" s="50"/>
      <c r="BN166" s="51"/>
      <c r="BO166" s="51"/>
      <c r="BP166" s="51"/>
      <c r="BQ166" s="50"/>
      <c r="BR166" s="52"/>
      <c r="BS166" s="52"/>
      <c r="BT166" s="52"/>
      <c r="BU166" s="50"/>
      <c r="BV166" s="31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</row>
    <row r="167" spans="1:482" ht="18.75" customHeight="1">
      <c r="A167" s="53" t="s">
        <v>23</v>
      </c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>
        <v>1</v>
      </c>
      <c r="R167" s="54"/>
      <c r="S167" s="54">
        <v>1</v>
      </c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17">
        <f t="shared" si="9"/>
        <v>2</v>
      </c>
      <c r="AH167" s="78">
        <v>0</v>
      </c>
      <c r="AI167" s="25"/>
      <c r="AJ167" s="25"/>
      <c r="AK167" s="25">
        <f>AG167</f>
        <v>2</v>
      </c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34"/>
      <c r="BJ167" s="34"/>
      <c r="BK167" s="34"/>
      <c r="BL167" s="25"/>
      <c r="BM167" s="25"/>
      <c r="BN167" s="34"/>
      <c r="BO167" s="34"/>
      <c r="BP167" s="34"/>
      <c r="BQ167" s="25"/>
      <c r="BR167" s="25"/>
      <c r="BS167" s="25"/>
      <c r="BT167" s="25"/>
      <c r="BU167" s="25"/>
      <c r="BV167" s="31"/>
    </row>
    <row r="168" spans="1:482" s="8" customFormat="1" ht="15.75">
      <c r="A168" s="56" t="s">
        <v>34</v>
      </c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>
        <v>1</v>
      </c>
      <c r="AD168" s="57"/>
      <c r="AE168" s="57"/>
      <c r="AF168" s="57"/>
      <c r="AG168" s="17">
        <f t="shared" si="9"/>
        <v>1</v>
      </c>
      <c r="AH168" s="75">
        <v>0</v>
      </c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>
        <f>AG168</f>
        <v>1</v>
      </c>
      <c r="BA168" s="26"/>
      <c r="BB168" s="26"/>
      <c r="BC168" s="26"/>
      <c r="BD168" s="26"/>
      <c r="BE168" s="26"/>
      <c r="BF168" s="26"/>
      <c r="BG168" s="26"/>
      <c r="BH168" s="26"/>
      <c r="BI168" s="58"/>
      <c r="BJ168" s="58"/>
      <c r="BK168" s="58"/>
      <c r="BL168" s="26"/>
      <c r="BM168" s="26"/>
      <c r="BN168" s="58"/>
      <c r="BO168" s="58"/>
      <c r="BP168" s="58"/>
      <c r="BQ168" s="26"/>
      <c r="BR168" s="26"/>
      <c r="BS168" s="26"/>
      <c r="BT168" s="26"/>
      <c r="BU168" s="26"/>
      <c r="BV168" s="59"/>
    </row>
    <row r="169" spans="1:482" s="8" customFormat="1" ht="15.75">
      <c r="A169" s="56" t="s">
        <v>82</v>
      </c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>
        <v>1</v>
      </c>
      <c r="AG169" s="17">
        <f t="shared" ref="AG169" si="11">SUM(B169:AF169)</f>
        <v>1</v>
      </c>
      <c r="AH169" s="78">
        <v>0</v>
      </c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58"/>
      <c r="BJ169" s="58"/>
      <c r="BK169" s="58"/>
      <c r="BL169" s="26"/>
      <c r="BM169" s="26">
        <f>AG169</f>
        <v>1</v>
      </c>
      <c r="BN169" s="58"/>
      <c r="BO169" s="58"/>
      <c r="BP169" s="58"/>
      <c r="BQ169" s="26"/>
      <c r="BR169" s="26"/>
      <c r="BS169" s="26"/>
      <c r="BT169" s="26"/>
      <c r="BU169" s="26"/>
      <c r="BV169" s="59"/>
    </row>
    <row r="170" spans="1:482" s="8" customFormat="1" ht="15.75">
      <c r="A170" s="56" t="s">
        <v>93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>
        <v>1</v>
      </c>
      <c r="AE170" s="57"/>
      <c r="AF170" s="57">
        <v>1</v>
      </c>
      <c r="AG170" s="17">
        <f t="shared" si="9"/>
        <v>2</v>
      </c>
      <c r="AH170" s="78">
        <v>0</v>
      </c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58"/>
      <c r="BJ170" s="58"/>
      <c r="BK170" s="58"/>
      <c r="BL170" s="26">
        <f>AG170</f>
        <v>2</v>
      </c>
      <c r="BM170" s="26"/>
      <c r="BN170" s="58"/>
      <c r="BO170" s="58"/>
      <c r="BP170" s="58"/>
      <c r="BQ170" s="26"/>
      <c r="BR170" s="26"/>
      <c r="BS170" s="26"/>
      <c r="BT170" s="26"/>
      <c r="BU170" s="26"/>
      <c r="BV170" s="59"/>
    </row>
    <row r="171" spans="1:482" s="8" customFormat="1" ht="15.75">
      <c r="A171" s="56" t="s">
        <v>75</v>
      </c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>
        <v>1</v>
      </c>
      <c r="AE171" s="57"/>
      <c r="AF171" s="57">
        <v>1</v>
      </c>
      <c r="AG171" s="17">
        <f t="shared" si="9"/>
        <v>2</v>
      </c>
      <c r="AH171" s="75">
        <v>0</v>
      </c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58"/>
      <c r="BJ171" s="58"/>
      <c r="BK171" s="58"/>
      <c r="BL171" s="26"/>
      <c r="BM171" s="26"/>
      <c r="BN171" s="58"/>
      <c r="BO171" s="58"/>
      <c r="BP171" s="58"/>
      <c r="BQ171" s="26"/>
      <c r="BR171" s="26">
        <f>AG171</f>
        <v>2</v>
      </c>
      <c r="BS171" s="26"/>
      <c r="BT171" s="26"/>
      <c r="BU171" s="26"/>
      <c r="BV171" s="59"/>
    </row>
    <row r="172" spans="1:482" ht="18.75" customHeight="1">
      <c r="A172" s="53" t="s">
        <v>76</v>
      </c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>
        <v>1</v>
      </c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17">
        <f t="shared" si="9"/>
        <v>1</v>
      </c>
      <c r="AH172" s="78">
        <v>0</v>
      </c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34"/>
      <c r="BJ172" s="34"/>
      <c r="BK172" s="34"/>
      <c r="BL172" s="25"/>
      <c r="BM172" s="25"/>
      <c r="BN172" s="34"/>
      <c r="BO172" s="34"/>
      <c r="BP172" s="34"/>
      <c r="BQ172" s="25"/>
      <c r="BR172" s="25"/>
      <c r="BS172" s="25"/>
      <c r="BT172" s="25"/>
      <c r="BU172" s="25">
        <f>AG172</f>
        <v>1</v>
      </c>
      <c r="BV172" s="31"/>
    </row>
    <row r="173" spans="1:482" s="4" customFormat="1" ht="15.75" customHeight="1">
      <c r="A173" s="48" t="s">
        <v>131</v>
      </c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18">
        <f t="shared" si="9"/>
        <v>0</v>
      </c>
      <c r="AH173" s="16">
        <f>SUM(AG174:AG184)</f>
        <v>66</v>
      </c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1"/>
      <c r="BJ173" s="51"/>
      <c r="BK173" s="51"/>
      <c r="BL173" s="50"/>
      <c r="BM173" s="50"/>
      <c r="BN173" s="51"/>
      <c r="BO173" s="51"/>
      <c r="BP173" s="51"/>
      <c r="BQ173" s="50"/>
      <c r="BR173" s="52"/>
      <c r="BS173" s="52"/>
      <c r="BT173" s="52"/>
      <c r="BU173" s="50"/>
      <c r="BV173" s="31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  <c r="QC173"/>
      <c r="QD173"/>
      <c r="QE173"/>
      <c r="QF173"/>
      <c r="QG173"/>
      <c r="QH173"/>
      <c r="QI173"/>
      <c r="QJ173"/>
      <c r="QK173"/>
      <c r="QL173"/>
      <c r="QM173"/>
      <c r="QN173"/>
      <c r="QO173"/>
      <c r="QP173"/>
      <c r="QQ173"/>
      <c r="QR173"/>
      <c r="QS173"/>
      <c r="QT173"/>
      <c r="QU173"/>
      <c r="QV173"/>
      <c r="QW173"/>
      <c r="QX173"/>
      <c r="QY173"/>
      <c r="QZ173"/>
      <c r="RA173"/>
      <c r="RB173"/>
      <c r="RC173"/>
      <c r="RD173"/>
      <c r="RE173"/>
      <c r="RF173"/>
      <c r="RG173"/>
      <c r="RH173"/>
      <c r="RI173"/>
      <c r="RJ173"/>
      <c r="RK173"/>
      <c r="RL173"/>
      <c r="RM173"/>
      <c r="RN173"/>
    </row>
    <row r="174" spans="1:482" ht="15.75">
      <c r="A174" s="53" t="s">
        <v>40</v>
      </c>
      <c r="B174" s="54"/>
      <c r="C174" s="54"/>
      <c r="D174" s="54"/>
      <c r="E174" s="54"/>
      <c r="F174" s="54"/>
      <c r="G174" s="54"/>
      <c r="H174" s="54">
        <v>1</v>
      </c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17">
        <f t="shared" si="9"/>
        <v>1</v>
      </c>
      <c r="AH174" s="78">
        <v>0</v>
      </c>
      <c r="AI174" s="25">
        <f>AG174</f>
        <v>1</v>
      </c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34"/>
      <c r="BJ174" s="34"/>
      <c r="BK174" s="34"/>
      <c r="BL174" s="25"/>
      <c r="BM174" s="25"/>
      <c r="BN174" s="34"/>
      <c r="BO174" s="34"/>
      <c r="BP174" s="34"/>
      <c r="BQ174" s="25"/>
      <c r="BR174" s="25"/>
      <c r="BS174" s="25"/>
      <c r="BT174" s="25"/>
      <c r="BU174" s="25"/>
      <c r="BV174" s="31"/>
    </row>
    <row r="175" spans="1:482" ht="18.75" customHeight="1">
      <c r="A175" s="53" t="s">
        <v>22</v>
      </c>
      <c r="B175" s="54"/>
      <c r="C175" s="54"/>
      <c r="D175" s="54"/>
      <c r="E175" s="54"/>
      <c r="F175" s="54"/>
      <c r="G175" s="54"/>
      <c r="H175" s="54">
        <v>2</v>
      </c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17">
        <f t="shared" si="9"/>
        <v>2</v>
      </c>
      <c r="AH175" s="78">
        <v>0</v>
      </c>
      <c r="AI175" s="25"/>
      <c r="AJ175" s="25">
        <f>AG175</f>
        <v>2</v>
      </c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34"/>
      <c r="BJ175" s="34"/>
      <c r="BK175" s="34"/>
      <c r="BL175" s="25"/>
      <c r="BM175" s="25"/>
      <c r="BN175" s="34"/>
      <c r="BO175" s="34"/>
      <c r="BP175" s="34"/>
      <c r="BQ175" s="25"/>
      <c r="BR175" s="25"/>
      <c r="BS175" s="25"/>
      <c r="BT175" s="25"/>
      <c r="BU175" s="25"/>
      <c r="BV175" s="31"/>
    </row>
    <row r="176" spans="1:482" ht="15.75" customHeight="1">
      <c r="A176" s="53" t="s">
        <v>24</v>
      </c>
      <c r="B176" s="54"/>
      <c r="C176" s="54"/>
      <c r="D176" s="54"/>
      <c r="E176" s="54"/>
      <c r="F176" s="54">
        <v>1</v>
      </c>
      <c r="G176" s="54"/>
      <c r="H176" s="54">
        <v>1</v>
      </c>
      <c r="I176" s="54"/>
      <c r="J176" s="54"/>
      <c r="K176" s="54">
        <v>2</v>
      </c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>
        <v>1</v>
      </c>
      <c r="Z176" s="54"/>
      <c r="AA176" s="54"/>
      <c r="AB176" s="54"/>
      <c r="AC176" s="54"/>
      <c r="AD176" s="54"/>
      <c r="AE176" s="54">
        <v>1</v>
      </c>
      <c r="AF176" s="54"/>
      <c r="AG176" s="17">
        <f t="shared" si="9"/>
        <v>6</v>
      </c>
      <c r="AH176" s="78">
        <v>0</v>
      </c>
      <c r="AI176" s="25"/>
      <c r="AJ176" s="25"/>
      <c r="AK176" s="25"/>
      <c r="AL176" s="25">
        <f>AG176</f>
        <v>6</v>
      </c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34"/>
      <c r="BJ176" s="34"/>
      <c r="BK176" s="34"/>
      <c r="BL176" s="25"/>
      <c r="BM176" s="25"/>
      <c r="BN176" s="34"/>
      <c r="BO176" s="34"/>
      <c r="BP176" s="34"/>
      <c r="BQ176" s="25"/>
      <c r="BR176" s="25"/>
      <c r="BS176" s="25"/>
      <c r="BT176" s="25"/>
      <c r="BU176" s="25"/>
      <c r="BV176" s="31"/>
    </row>
    <row r="177" spans="1:482" ht="15.75">
      <c r="A177" s="53" t="s">
        <v>34</v>
      </c>
      <c r="B177" s="54"/>
      <c r="C177" s="54"/>
      <c r="D177" s="54"/>
      <c r="E177" s="54">
        <v>3</v>
      </c>
      <c r="F177" s="54">
        <v>1</v>
      </c>
      <c r="G177" s="54">
        <v>7</v>
      </c>
      <c r="H177" s="54">
        <v>2</v>
      </c>
      <c r="I177" s="54"/>
      <c r="J177" s="54">
        <v>1</v>
      </c>
      <c r="K177" s="54">
        <v>2</v>
      </c>
      <c r="L177" s="54">
        <v>4</v>
      </c>
      <c r="M177" s="54"/>
      <c r="N177" s="54"/>
      <c r="O177" s="54">
        <v>1</v>
      </c>
      <c r="P177" s="54"/>
      <c r="Q177" s="54">
        <v>1</v>
      </c>
      <c r="R177" s="54"/>
      <c r="S177" s="54">
        <v>2</v>
      </c>
      <c r="T177" s="54"/>
      <c r="U177" s="54"/>
      <c r="V177" s="54"/>
      <c r="W177" s="54"/>
      <c r="X177" s="54"/>
      <c r="Y177" s="54"/>
      <c r="Z177" s="54"/>
      <c r="AA177" s="54">
        <v>2</v>
      </c>
      <c r="AB177" s="54"/>
      <c r="AC177" s="54">
        <v>4</v>
      </c>
      <c r="AD177" s="54"/>
      <c r="AE177" s="54">
        <v>2</v>
      </c>
      <c r="AF177" s="54"/>
      <c r="AG177" s="17">
        <f t="shared" si="9"/>
        <v>32</v>
      </c>
      <c r="AH177" s="78">
        <v>0</v>
      </c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>
        <f>AG177</f>
        <v>32</v>
      </c>
      <c r="BA177" s="25"/>
      <c r="BB177" s="25"/>
      <c r="BC177" s="25"/>
      <c r="BD177" s="25"/>
      <c r="BE177" s="25"/>
      <c r="BF177" s="25"/>
      <c r="BG177" s="25"/>
      <c r="BH177" s="25"/>
      <c r="BI177" s="34"/>
      <c r="BJ177" s="34"/>
      <c r="BK177" s="34"/>
      <c r="BL177" s="25"/>
      <c r="BM177" s="25"/>
      <c r="BN177" s="34"/>
      <c r="BO177" s="34"/>
      <c r="BP177" s="34"/>
      <c r="BQ177" s="25"/>
      <c r="BR177" s="25"/>
      <c r="BS177" s="25"/>
      <c r="BT177" s="25"/>
      <c r="BU177" s="25"/>
      <c r="BV177" s="31"/>
    </row>
    <row r="178" spans="1:482" ht="18" customHeight="1">
      <c r="A178" s="53" t="s">
        <v>32</v>
      </c>
      <c r="B178" s="54"/>
      <c r="C178" s="54"/>
      <c r="D178" s="54"/>
      <c r="E178" s="54">
        <v>2</v>
      </c>
      <c r="F178" s="54"/>
      <c r="G178" s="54"/>
      <c r="H178" s="54">
        <v>1</v>
      </c>
      <c r="I178" s="54"/>
      <c r="J178" s="54"/>
      <c r="K178" s="54">
        <v>1</v>
      </c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>
        <v>6</v>
      </c>
      <c r="AD178" s="54"/>
      <c r="AE178" s="54">
        <v>3</v>
      </c>
      <c r="AF178" s="54"/>
      <c r="AG178" s="17">
        <f t="shared" si="9"/>
        <v>13</v>
      </c>
      <c r="AH178" s="78">
        <v>0</v>
      </c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>
        <f>AG178</f>
        <v>13</v>
      </c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34"/>
      <c r="BJ178" s="34"/>
      <c r="BK178" s="34"/>
      <c r="BL178" s="25"/>
      <c r="BM178" s="25"/>
      <c r="BN178" s="34"/>
      <c r="BO178" s="34"/>
      <c r="BP178" s="34"/>
      <c r="BQ178" s="25"/>
      <c r="BR178" s="25"/>
      <c r="BS178" s="25"/>
      <c r="BT178" s="25"/>
      <c r="BU178" s="25"/>
      <c r="BV178" s="31"/>
    </row>
    <row r="179" spans="1:482" ht="18" customHeight="1">
      <c r="A179" s="53" t="s">
        <v>35</v>
      </c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>
        <v>1</v>
      </c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17">
        <f t="shared" si="9"/>
        <v>1</v>
      </c>
      <c r="AH179" s="78">
        <v>0</v>
      </c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>
        <f>AG179</f>
        <v>1</v>
      </c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34"/>
      <c r="BJ179" s="34"/>
      <c r="BK179" s="34"/>
      <c r="BL179" s="25"/>
      <c r="BM179" s="25"/>
      <c r="BN179" s="34"/>
      <c r="BO179" s="34"/>
      <c r="BP179" s="34"/>
      <c r="BQ179" s="25"/>
      <c r="BR179" s="25"/>
      <c r="BS179" s="25"/>
      <c r="BT179" s="25"/>
      <c r="BU179" s="25"/>
      <c r="BV179" s="31"/>
    </row>
    <row r="180" spans="1:482" ht="15.75">
      <c r="A180" s="53" t="s">
        <v>39</v>
      </c>
      <c r="B180" s="54"/>
      <c r="C180" s="54"/>
      <c r="D180" s="54"/>
      <c r="E180" s="54"/>
      <c r="F180" s="54"/>
      <c r="G180" s="54"/>
      <c r="H180" s="54"/>
      <c r="I180" s="54">
        <v>2</v>
      </c>
      <c r="J180" s="54"/>
      <c r="K180" s="54"/>
      <c r="L180" s="54"/>
      <c r="M180" s="54"/>
      <c r="N180" s="54">
        <v>1</v>
      </c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17">
        <f t="shared" si="9"/>
        <v>3</v>
      </c>
      <c r="AH180" s="78">
        <v>0</v>
      </c>
      <c r="AI180" s="25"/>
      <c r="AJ180" s="25"/>
      <c r="AK180" s="25"/>
      <c r="AL180" s="25"/>
      <c r="AM180" s="25"/>
      <c r="AN180" s="25">
        <f>AG180</f>
        <v>3</v>
      </c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34"/>
      <c r="BJ180" s="34"/>
      <c r="BK180" s="34"/>
      <c r="BL180" s="25"/>
      <c r="BM180" s="25"/>
      <c r="BN180" s="34"/>
      <c r="BO180" s="34"/>
      <c r="BP180" s="34"/>
      <c r="BQ180" s="25"/>
      <c r="BR180" s="25"/>
      <c r="BS180" s="25"/>
      <c r="BT180" s="25"/>
      <c r="BU180" s="25"/>
      <c r="BV180" s="31"/>
    </row>
    <row r="181" spans="1:482" ht="15.75">
      <c r="A181" s="53" t="s">
        <v>76</v>
      </c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>
        <v>1</v>
      </c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17">
        <f t="shared" si="9"/>
        <v>1</v>
      </c>
      <c r="AH181" s="78">
        <v>0</v>
      </c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34"/>
      <c r="BJ181" s="34"/>
      <c r="BK181" s="34"/>
      <c r="BL181" s="25"/>
      <c r="BM181" s="25"/>
      <c r="BN181" s="34"/>
      <c r="BO181" s="34"/>
      <c r="BP181" s="34"/>
      <c r="BQ181" s="25"/>
      <c r="BR181" s="25"/>
      <c r="BS181" s="25"/>
      <c r="BT181" s="25"/>
      <c r="BU181" s="25">
        <f>AG181</f>
        <v>1</v>
      </c>
      <c r="BV181" s="31"/>
    </row>
    <row r="182" spans="1:482" ht="15.75">
      <c r="A182" s="53" t="s">
        <v>80</v>
      </c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>
        <v>1</v>
      </c>
      <c r="AE182" s="54"/>
      <c r="AF182" s="54">
        <v>1</v>
      </c>
      <c r="AG182" s="17">
        <f t="shared" si="9"/>
        <v>2</v>
      </c>
      <c r="AH182" s="78">
        <v>0</v>
      </c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34"/>
      <c r="BJ182" s="25">
        <f>AG182</f>
        <v>2</v>
      </c>
      <c r="BK182" s="34"/>
      <c r="BL182" s="25"/>
      <c r="BM182" s="25"/>
      <c r="BN182" s="34"/>
      <c r="BO182" s="34"/>
      <c r="BP182" s="34"/>
      <c r="BQ182" s="25"/>
      <c r="BR182" s="25"/>
      <c r="BS182" s="25"/>
      <c r="BT182" s="25"/>
      <c r="BU182" s="25"/>
      <c r="BV182" s="31"/>
    </row>
    <row r="183" spans="1:482" ht="15.75">
      <c r="A183" s="53" t="s">
        <v>116</v>
      </c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>
        <v>2</v>
      </c>
      <c r="AE183" s="54"/>
      <c r="AF183" s="54"/>
      <c r="AG183" s="17">
        <f t="shared" si="9"/>
        <v>2</v>
      </c>
      <c r="AH183" s="78">
        <v>0</v>
      </c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34"/>
      <c r="BJ183" s="34"/>
      <c r="BK183" s="34"/>
      <c r="BL183" s="25"/>
      <c r="BM183" s="25"/>
      <c r="BN183" s="34"/>
      <c r="BO183" s="34"/>
      <c r="BP183" s="34"/>
      <c r="BQ183" s="25"/>
      <c r="BR183" s="25"/>
      <c r="BS183" s="25">
        <f>AG183</f>
        <v>2</v>
      </c>
      <c r="BT183" s="25"/>
      <c r="BU183" s="25"/>
      <c r="BV183" s="31"/>
    </row>
    <row r="184" spans="1:482" ht="15.75">
      <c r="A184" s="53" t="s">
        <v>75</v>
      </c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>
        <v>1</v>
      </c>
      <c r="S184" s="54"/>
      <c r="T184" s="54"/>
      <c r="U184" s="54"/>
      <c r="V184" s="54"/>
      <c r="W184" s="54"/>
      <c r="X184" s="54"/>
      <c r="Y184" s="54"/>
      <c r="Z184" s="54"/>
      <c r="AA184" s="54"/>
      <c r="AB184" s="54">
        <v>1</v>
      </c>
      <c r="AC184" s="54"/>
      <c r="AD184" s="54">
        <v>1</v>
      </c>
      <c r="AE184" s="54"/>
      <c r="AF184" s="54"/>
      <c r="AG184" s="17">
        <f t="shared" si="9"/>
        <v>3</v>
      </c>
      <c r="AH184" s="78">
        <v>0</v>
      </c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34"/>
      <c r="BJ184" s="34"/>
      <c r="BK184" s="34"/>
      <c r="BL184" s="25"/>
      <c r="BM184" s="25"/>
      <c r="BN184" s="34"/>
      <c r="BO184" s="34"/>
      <c r="BP184" s="34"/>
      <c r="BQ184" s="25"/>
      <c r="BR184" s="25">
        <f>AG184</f>
        <v>3</v>
      </c>
      <c r="BS184" s="25"/>
      <c r="BT184" s="25"/>
      <c r="BU184" s="25"/>
      <c r="BV184" s="31"/>
    </row>
    <row r="185" spans="1:482" s="4" customFormat="1" ht="15.75">
      <c r="A185" s="48" t="s">
        <v>101</v>
      </c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18">
        <f t="shared" si="9"/>
        <v>0</v>
      </c>
      <c r="AH185" s="76">
        <f>SUM(AG186)</f>
        <v>2</v>
      </c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1"/>
      <c r="BJ185" s="51"/>
      <c r="BK185" s="51"/>
      <c r="BL185" s="50"/>
      <c r="BM185" s="50"/>
      <c r="BN185" s="51"/>
      <c r="BO185" s="51"/>
      <c r="BP185" s="51"/>
      <c r="BQ185" s="50"/>
      <c r="BR185" s="50"/>
      <c r="BS185" s="50"/>
      <c r="BT185" s="50"/>
      <c r="BU185" s="50"/>
      <c r="BV185" s="60"/>
    </row>
    <row r="186" spans="1:482" ht="15.75">
      <c r="A186" s="53" t="s">
        <v>31</v>
      </c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>
        <v>2</v>
      </c>
      <c r="AB186" s="54"/>
      <c r="AC186" s="54"/>
      <c r="AD186" s="54"/>
      <c r="AE186" s="54"/>
      <c r="AF186" s="54"/>
      <c r="AG186" s="17">
        <f t="shared" si="9"/>
        <v>2</v>
      </c>
      <c r="AH186" s="78">
        <v>0</v>
      </c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>
        <f>AG186</f>
        <v>2</v>
      </c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34"/>
      <c r="BJ186" s="34"/>
      <c r="BK186" s="34"/>
      <c r="BL186" s="25"/>
      <c r="BM186" s="25"/>
      <c r="BN186" s="34"/>
      <c r="BO186" s="34"/>
      <c r="BP186" s="34"/>
      <c r="BQ186" s="25"/>
      <c r="BR186" s="25"/>
      <c r="BS186" s="25"/>
      <c r="BT186" s="25"/>
      <c r="BU186" s="25"/>
      <c r="BV186" s="31"/>
    </row>
    <row r="187" spans="1:482" s="4" customFormat="1" ht="16.5" customHeight="1">
      <c r="A187" s="48" t="s">
        <v>103</v>
      </c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18">
        <f t="shared" si="9"/>
        <v>0</v>
      </c>
      <c r="AH187" s="16">
        <f>SUM(AG188)</f>
        <v>1</v>
      </c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1"/>
      <c r="BJ187" s="51"/>
      <c r="BK187" s="51"/>
      <c r="BL187" s="50"/>
      <c r="BM187" s="50"/>
      <c r="BN187" s="51"/>
      <c r="BO187" s="51"/>
      <c r="BP187" s="51"/>
      <c r="BQ187" s="50"/>
      <c r="BR187" s="52"/>
      <c r="BS187" s="52"/>
      <c r="BT187" s="52"/>
      <c r="BU187" s="50"/>
      <c r="BV187" s="31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  <c r="LX187"/>
      <c r="LY187"/>
      <c r="LZ187"/>
      <c r="MA187"/>
      <c r="MB187"/>
      <c r="MC187"/>
      <c r="MD187"/>
      <c r="ME187"/>
      <c r="MF187"/>
      <c r="MG187"/>
      <c r="MH187"/>
      <c r="MI187"/>
      <c r="MJ187"/>
      <c r="MK187"/>
      <c r="ML187"/>
      <c r="MM187"/>
      <c r="MN187"/>
      <c r="MO187"/>
      <c r="MP187"/>
      <c r="MQ187"/>
      <c r="MR187"/>
      <c r="MS187"/>
      <c r="MT187"/>
      <c r="MU187"/>
      <c r="MV187"/>
      <c r="MW187"/>
      <c r="MX187"/>
      <c r="MY187"/>
      <c r="MZ187"/>
      <c r="NA187"/>
      <c r="NB187"/>
      <c r="NC187"/>
      <c r="ND187"/>
      <c r="NE187"/>
      <c r="NF187"/>
      <c r="NG187"/>
      <c r="NH187"/>
      <c r="NI187"/>
      <c r="NJ187"/>
      <c r="NK187"/>
      <c r="NL187"/>
      <c r="NM187"/>
      <c r="NN187"/>
      <c r="NO187"/>
      <c r="NP187"/>
      <c r="NQ187"/>
      <c r="NR187"/>
      <c r="NS187"/>
      <c r="NT187"/>
      <c r="NU187"/>
      <c r="NV187"/>
      <c r="NW187"/>
      <c r="NX187"/>
      <c r="NY187"/>
      <c r="NZ187"/>
      <c r="OA187"/>
      <c r="OB187"/>
      <c r="OC187"/>
      <c r="OD187"/>
      <c r="OE187"/>
      <c r="OF187"/>
      <c r="OG187"/>
      <c r="OH187"/>
      <c r="OI187"/>
      <c r="OJ187"/>
      <c r="OK187"/>
      <c r="OL187"/>
      <c r="OM187"/>
      <c r="ON187"/>
      <c r="OO187"/>
      <c r="OP187"/>
      <c r="OQ187"/>
      <c r="OR187"/>
      <c r="OS187"/>
      <c r="OT187"/>
      <c r="OU187"/>
      <c r="OV187"/>
      <c r="OW187"/>
      <c r="OX187"/>
      <c r="OY187"/>
      <c r="OZ187"/>
      <c r="PA187"/>
      <c r="PB187"/>
      <c r="PC187"/>
      <c r="PD187"/>
      <c r="PE187"/>
      <c r="PF187"/>
      <c r="PG187"/>
      <c r="PH187"/>
      <c r="PI187"/>
      <c r="PJ187"/>
      <c r="PK187"/>
      <c r="PL187"/>
      <c r="PM187"/>
      <c r="PN187"/>
      <c r="PO187"/>
      <c r="PP187"/>
      <c r="PQ187"/>
      <c r="PR187"/>
      <c r="PS187"/>
      <c r="PT187"/>
      <c r="PU187"/>
      <c r="PV187"/>
      <c r="PW187"/>
      <c r="PX187"/>
      <c r="PY187"/>
      <c r="PZ187"/>
      <c r="QA187"/>
      <c r="QB187"/>
      <c r="QC187"/>
      <c r="QD187"/>
      <c r="QE187"/>
      <c r="QF187"/>
      <c r="QG187"/>
      <c r="QH187"/>
      <c r="QI187"/>
      <c r="QJ187"/>
      <c r="QK187"/>
      <c r="QL187"/>
      <c r="QM187"/>
      <c r="QN187"/>
      <c r="QO187"/>
      <c r="QP187"/>
      <c r="QQ187"/>
      <c r="QR187"/>
      <c r="QS187"/>
      <c r="QT187"/>
      <c r="QU187"/>
      <c r="QV187"/>
      <c r="QW187"/>
      <c r="QX187"/>
      <c r="QY187"/>
      <c r="QZ187"/>
      <c r="RA187"/>
      <c r="RB187"/>
      <c r="RC187"/>
      <c r="RD187"/>
      <c r="RE187"/>
      <c r="RF187"/>
      <c r="RG187"/>
      <c r="RH187"/>
      <c r="RI187"/>
      <c r="RJ187"/>
      <c r="RK187"/>
      <c r="RL187"/>
      <c r="RM187"/>
      <c r="RN187"/>
    </row>
    <row r="188" spans="1:482" ht="18" customHeight="1">
      <c r="A188" s="53" t="s">
        <v>23</v>
      </c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>
        <v>1</v>
      </c>
      <c r="Z188" s="54"/>
      <c r="AA188" s="54"/>
      <c r="AB188" s="54"/>
      <c r="AC188" s="54"/>
      <c r="AD188" s="54"/>
      <c r="AE188" s="54"/>
      <c r="AF188" s="54"/>
      <c r="AG188" s="17">
        <f t="shared" si="9"/>
        <v>1</v>
      </c>
      <c r="AH188" s="78">
        <v>0</v>
      </c>
      <c r="AI188" s="25"/>
      <c r="AJ188" s="25"/>
      <c r="AK188" s="25">
        <f>AG188</f>
        <v>1</v>
      </c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34"/>
      <c r="BJ188" s="34"/>
      <c r="BK188" s="34"/>
      <c r="BL188" s="25"/>
      <c r="BM188" s="25"/>
      <c r="BN188" s="34"/>
      <c r="BO188" s="34"/>
      <c r="BP188" s="34"/>
      <c r="BQ188" s="25"/>
      <c r="BR188" s="25"/>
      <c r="BS188" s="25"/>
      <c r="BT188" s="25"/>
      <c r="BU188" s="25"/>
      <c r="BV188" s="31"/>
    </row>
    <row r="189" spans="1:482" s="4" customFormat="1" ht="18" customHeight="1">
      <c r="A189" s="48" t="s">
        <v>132</v>
      </c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18">
        <f t="shared" si="9"/>
        <v>0</v>
      </c>
      <c r="AH189" s="16">
        <f>SUM(AG190:AG198)</f>
        <v>32</v>
      </c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1"/>
      <c r="BJ189" s="51"/>
      <c r="BK189" s="51"/>
      <c r="BL189" s="50"/>
      <c r="BM189" s="50"/>
      <c r="BN189" s="51"/>
      <c r="BO189" s="51"/>
      <c r="BP189" s="51"/>
      <c r="BQ189" s="50"/>
      <c r="BR189" s="52"/>
      <c r="BS189" s="52"/>
      <c r="BT189" s="52"/>
      <c r="BU189" s="50"/>
      <c r="BV189" s="31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  <c r="OF189"/>
      <c r="OG189"/>
      <c r="OH189"/>
      <c r="OI189"/>
      <c r="OJ189"/>
      <c r="OK189"/>
      <c r="OL189"/>
      <c r="OM189"/>
      <c r="ON189"/>
      <c r="OO189"/>
      <c r="OP189"/>
      <c r="OQ189"/>
      <c r="OR189"/>
      <c r="OS189"/>
      <c r="OT189"/>
      <c r="OU189"/>
      <c r="OV189"/>
      <c r="OW189"/>
      <c r="OX189"/>
      <c r="OY189"/>
      <c r="OZ189"/>
      <c r="PA189"/>
      <c r="PB189"/>
      <c r="PC189"/>
      <c r="PD189"/>
      <c r="PE189"/>
      <c r="PF189"/>
      <c r="PG189"/>
      <c r="PH189"/>
      <c r="PI189"/>
      <c r="PJ189"/>
      <c r="PK189"/>
      <c r="PL189"/>
      <c r="PM189"/>
      <c r="PN189"/>
      <c r="PO189"/>
      <c r="PP189"/>
      <c r="PQ189"/>
      <c r="PR189"/>
      <c r="PS189"/>
      <c r="PT189"/>
      <c r="PU189"/>
      <c r="PV189"/>
      <c r="PW189"/>
      <c r="PX189"/>
      <c r="PY189"/>
      <c r="PZ189"/>
      <c r="QA189"/>
      <c r="QB189"/>
      <c r="QC189"/>
      <c r="QD189"/>
      <c r="QE189"/>
      <c r="QF189"/>
      <c r="QG189"/>
      <c r="QH189"/>
      <c r="QI189"/>
      <c r="QJ189"/>
      <c r="QK189"/>
      <c r="QL189"/>
      <c r="QM189"/>
      <c r="QN189"/>
      <c r="QO189"/>
      <c r="QP189"/>
      <c r="QQ189"/>
      <c r="QR189"/>
      <c r="QS189"/>
      <c r="QT189"/>
      <c r="QU189"/>
      <c r="QV189"/>
      <c r="QW189"/>
      <c r="QX189"/>
      <c r="QY189"/>
      <c r="QZ189"/>
      <c r="RA189"/>
      <c r="RB189"/>
      <c r="RC189"/>
      <c r="RD189"/>
      <c r="RE189"/>
      <c r="RF189"/>
      <c r="RG189"/>
      <c r="RH189"/>
      <c r="RI189"/>
      <c r="RJ189"/>
      <c r="RK189"/>
      <c r="RL189"/>
      <c r="RM189"/>
      <c r="RN189"/>
    </row>
    <row r="190" spans="1:482" ht="15.75">
      <c r="A190" s="53" t="s">
        <v>40</v>
      </c>
      <c r="B190" s="54"/>
      <c r="C190" s="54"/>
      <c r="D190" s="54"/>
      <c r="E190" s="54"/>
      <c r="F190" s="54">
        <v>1</v>
      </c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17">
        <f t="shared" si="9"/>
        <v>1</v>
      </c>
      <c r="AH190" s="78">
        <v>0</v>
      </c>
      <c r="AI190" s="25">
        <f>AG190</f>
        <v>1</v>
      </c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34"/>
      <c r="BJ190" s="34"/>
      <c r="BK190" s="34"/>
      <c r="BL190" s="25"/>
      <c r="BM190" s="25"/>
      <c r="BN190" s="34"/>
      <c r="BO190" s="34"/>
      <c r="BP190" s="34"/>
      <c r="BQ190" s="25"/>
      <c r="BR190" s="25"/>
      <c r="BS190" s="25"/>
      <c r="BT190" s="25"/>
      <c r="BU190" s="25"/>
      <c r="BV190" s="31"/>
    </row>
    <row r="191" spans="1:482" ht="15.75">
      <c r="A191" s="53" t="s">
        <v>32</v>
      </c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>
        <v>2</v>
      </c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17">
        <f t="shared" si="9"/>
        <v>2</v>
      </c>
      <c r="AH191" s="78">
        <v>0</v>
      </c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>
        <f>AG191</f>
        <v>2</v>
      </c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34"/>
      <c r="BJ191" s="34"/>
      <c r="BK191" s="34"/>
      <c r="BL191" s="25"/>
      <c r="BM191" s="25"/>
      <c r="BN191" s="34"/>
      <c r="BO191" s="34"/>
      <c r="BP191" s="34"/>
      <c r="BQ191" s="25"/>
      <c r="BR191" s="25"/>
      <c r="BS191" s="25"/>
      <c r="BT191" s="25"/>
      <c r="BU191" s="25"/>
      <c r="BV191" s="31"/>
    </row>
    <row r="192" spans="1:482" ht="15.75">
      <c r="A192" s="53" t="s">
        <v>33</v>
      </c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>
        <v>1</v>
      </c>
      <c r="M192" s="54">
        <v>4</v>
      </c>
      <c r="N192" s="54">
        <v>4</v>
      </c>
      <c r="O192" s="54">
        <v>3</v>
      </c>
      <c r="P192" s="54"/>
      <c r="Q192" s="54"/>
      <c r="R192" s="54"/>
      <c r="S192" s="54">
        <v>5</v>
      </c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17">
        <f t="shared" si="9"/>
        <v>17</v>
      </c>
      <c r="AH192" s="78">
        <v>0</v>
      </c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>
        <f>AG192</f>
        <v>17</v>
      </c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34"/>
      <c r="BJ192" s="34"/>
      <c r="BK192" s="34"/>
      <c r="BL192" s="25"/>
      <c r="BM192" s="25"/>
      <c r="BN192" s="34"/>
      <c r="BO192" s="34"/>
      <c r="BP192" s="34"/>
      <c r="BQ192" s="25"/>
      <c r="BR192" s="25"/>
      <c r="BS192" s="25"/>
      <c r="BT192" s="25"/>
      <c r="BU192" s="25"/>
      <c r="BV192" s="31"/>
    </row>
    <row r="193" spans="1:482" ht="15.75">
      <c r="A193" s="53" t="s">
        <v>36</v>
      </c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>
        <v>1</v>
      </c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17">
        <f t="shared" si="9"/>
        <v>1</v>
      </c>
      <c r="AH193" s="78">
        <v>0</v>
      </c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>
        <f>AG193</f>
        <v>1</v>
      </c>
      <c r="BC193" s="25"/>
      <c r="BD193" s="25"/>
      <c r="BE193" s="25"/>
      <c r="BF193" s="25"/>
      <c r="BG193" s="25"/>
      <c r="BH193" s="25"/>
      <c r="BI193" s="34"/>
      <c r="BJ193" s="34"/>
      <c r="BK193" s="34"/>
      <c r="BL193" s="25"/>
      <c r="BM193" s="25"/>
      <c r="BN193" s="34"/>
      <c r="BO193" s="34"/>
      <c r="BP193" s="34"/>
      <c r="BQ193" s="25"/>
      <c r="BR193" s="25"/>
      <c r="BS193" s="25"/>
      <c r="BT193" s="25"/>
      <c r="BU193" s="25"/>
      <c r="BV193" s="31"/>
    </row>
    <row r="194" spans="1:482" ht="15.75">
      <c r="A194" s="53" t="s">
        <v>34</v>
      </c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>
        <v>1</v>
      </c>
      <c r="M194" s="54">
        <v>1</v>
      </c>
      <c r="N194" s="54">
        <v>2</v>
      </c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17">
        <f t="shared" si="9"/>
        <v>4</v>
      </c>
      <c r="AH194" s="78">
        <v>0</v>
      </c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>
        <f>AG194</f>
        <v>4</v>
      </c>
      <c r="BA194" s="25"/>
      <c r="BB194" s="25"/>
      <c r="BC194" s="25"/>
      <c r="BD194" s="25"/>
      <c r="BE194" s="25"/>
      <c r="BF194" s="25"/>
      <c r="BG194" s="25"/>
      <c r="BH194" s="25"/>
      <c r="BI194" s="34"/>
      <c r="BJ194" s="34"/>
      <c r="BK194" s="34"/>
      <c r="BL194" s="25"/>
      <c r="BM194" s="25"/>
      <c r="BN194" s="34"/>
      <c r="BO194" s="34"/>
      <c r="BP194" s="34"/>
      <c r="BQ194" s="25"/>
      <c r="BR194" s="25"/>
      <c r="BS194" s="25"/>
      <c r="BT194" s="25"/>
      <c r="BU194" s="25"/>
      <c r="BV194" s="31"/>
    </row>
    <row r="195" spans="1:482" ht="15.75">
      <c r="A195" s="53" t="s">
        <v>24</v>
      </c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>
        <v>1</v>
      </c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17">
        <f t="shared" si="9"/>
        <v>1</v>
      </c>
      <c r="AH195" s="78">
        <v>0</v>
      </c>
      <c r="AI195" s="25"/>
      <c r="AJ195" s="25"/>
      <c r="AK195" s="25"/>
      <c r="AL195" s="25">
        <f>AG195</f>
        <v>1</v>
      </c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34"/>
      <c r="BJ195" s="34"/>
      <c r="BK195" s="34"/>
      <c r="BL195" s="25"/>
      <c r="BM195" s="25"/>
      <c r="BN195" s="34"/>
      <c r="BO195" s="34"/>
      <c r="BP195" s="34"/>
      <c r="BQ195" s="25"/>
      <c r="BR195" s="25"/>
      <c r="BS195" s="25"/>
      <c r="BT195" s="25"/>
      <c r="BU195" s="25"/>
      <c r="BV195" s="31"/>
    </row>
    <row r="196" spans="1:482" ht="15.75">
      <c r="A196" s="53" t="s">
        <v>46</v>
      </c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>
        <v>1</v>
      </c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17">
        <f t="shared" si="9"/>
        <v>1</v>
      </c>
      <c r="AH196" s="78">
        <v>0</v>
      </c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>
        <f>AG196</f>
        <v>1</v>
      </c>
      <c r="BH196" s="25"/>
      <c r="BI196" s="34"/>
      <c r="BJ196" s="34"/>
      <c r="BK196" s="34"/>
      <c r="BL196" s="25"/>
      <c r="BM196" s="25"/>
      <c r="BN196" s="34"/>
      <c r="BO196" s="34"/>
      <c r="BP196" s="34"/>
      <c r="BQ196" s="25"/>
      <c r="BR196" s="25"/>
      <c r="BS196" s="25"/>
      <c r="BT196" s="25"/>
      <c r="BU196" s="25"/>
      <c r="BV196" s="31"/>
    </row>
    <row r="197" spans="1:482" ht="15.75">
      <c r="A197" s="53" t="s">
        <v>75</v>
      </c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>
        <v>1</v>
      </c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17">
        <f t="shared" si="9"/>
        <v>1</v>
      </c>
      <c r="AH197" s="78">
        <v>0</v>
      </c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34"/>
      <c r="BJ197" s="34"/>
      <c r="BK197" s="34"/>
      <c r="BL197" s="25"/>
      <c r="BM197" s="25"/>
      <c r="BN197" s="34"/>
      <c r="BO197" s="34"/>
      <c r="BP197" s="34"/>
      <c r="BQ197" s="25"/>
      <c r="BR197" s="25">
        <f>AG197</f>
        <v>1</v>
      </c>
      <c r="BS197" s="25"/>
      <c r="BT197" s="25"/>
      <c r="BU197" s="25"/>
      <c r="BV197" s="31"/>
    </row>
    <row r="198" spans="1:482" ht="15.75">
      <c r="A198" s="53" t="s">
        <v>76</v>
      </c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>
        <v>3</v>
      </c>
      <c r="S198" s="54"/>
      <c r="T198" s="54">
        <v>1</v>
      </c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17">
        <f t="shared" si="9"/>
        <v>4</v>
      </c>
      <c r="AH198" s="78">
        <v>0</v>
      </c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34"/>
      <c r="BJ198" s="34"/>
      <c r="BK198" s="34"/>
      <c r="BL198" s="25"/>
      <c r="BM198" s="25"/>
      <c r="BN198" s="34"/>
      <c r="BO198" s="34"/>
      <c r="BP198" s="34"/>
      <c r="BQ198" s="25"/>
      <c r="BR198" s="25"/>
      <c r="BS198" s="25"/>
      <c r="BT198" s="25"/>
      <c r="BU198" s="25">
        <f>AG198</f>
        <v>4</v>
      </c>
      <c r="BV198" s="31"/>
    </row>
    <row r="199" spans="1:482" s="4" customFormat="1" ht="18" customHeight="1">
      <c r="A199" s="48" t="s">
        <v>121</v>
      </c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18">
        <f t="shared" si="9"/>
        <v>0</v>
      </c>
      <c r="AH199" s="16">
        <f>SUM(AG200:AG202)</f>
        <v>11</v>
      </c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50"/>
      <c r="BG199" s="50"/>
      <c r="BH199" s="50"/>
      <c r="BI199" s="51"/>
      <c r="BJ199" s="51"/>
      <c r="BK199" s="51"/>
      <c r="BL199" s="50"/>
      <c r="BM199" s="50"/>
      <c r="BN199" s="51"/>
      <c r="BO199" s="51"/>
      <c r="BP199" s="51"/>
      <c r="BQ199" s="50"/>
      <c r="BR199" s="52"/>
      <c r="BS199" s="52"/>
      <c r="BT199" s="52"/>
      <c r="BU199" s="50"/>
      <c r="BV199" s="31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  <c r="IW199"/>
      <c r="IX199"/>
      <c r="IY199"/>
      <c r="IZ199"/>
      <c r="JA199"/>
      <c r="JB199"/>
      <c r="JC199"/>
      <c r="JD199"/>
      <c r="JE199"/>
      <c r="JF199"/>
      <c r="JG199"/>
      <c r="JH199"/>
      <c r="JI199"/>
      <c r="JJ199"/>
      <c r="JK199"/>
      <c r="JL199"/>
      <c r="JM199"/>
      <c r="JN199"/>
      <c r="JO199"/>
      <c r="JP199"/>
      <c r="JQ199"/>
      <c r="JR199"/>
      <c r="JS199"/>
      <c r="JT199"/>
      <c r="JU199"/>
      <c r="JV199"/>
      <c r="JW199"/>
      <c r="JX199"/>
      <c r="JY199"/>
      <c r="JZ199"/>
      <c r="KA199"/>
      <c r="KB199"/>
      <c r="KC199"/>
      <c r="KD199"/>
      <c r="KE199"/>
      <c r="KF199"/>
      <c r="KG199"/>
      <c r="KH199"/>
      <c r="KI199"/>
      <c r="KJ199"/>
      <c r="KK199"/>
      <c r="KL199"/>
      <c r="KM199"/>
      <c r="KN199"/>
      <c r="KO199"/>
      <c r="KP199"/>
      <c r="KQ199"/>
      <c r="KR199"/>
      <c r="KS199"/>
      <c r="KT199"/>
      <c r="KU199"/>
      <c r="KV199"/>
      <c r="KW199"/>
      <c r="KX199"/>
      <c r="KY199"/>
      <c r="KZ199"/>
      <c r="LA199"/>
      <c r="LB199"/>
      <c r="LC199"/>
      <c r="LD199"/>
      <c r="LE199"/>
      <c r="LF199"/>
      <c r="LG199"/>
      <c r="LH199"/>
      <c r="LI199"/>
      <c r="LJ199"/>
      <c r="LK199"/>
      <c r="LL199"/>
      <c r="LM199"/>
      <c r="LN199"/>
      <c r="LO199"/>
      <c r="LP199"/>
      <c r="LQ199"/>
      <c r="LR199"/>
      <c r="LS199"/>
      <c r="LT199"/>
      <c r="LU199"/>
      <c r="LV199"/>
      <c r="LW199"/>
      <c r="LX199"/>
      <c r="LY199"/>
      <c r="LZ199"/>
      <c r="MA199"/>
      <c r="MB199"/>
      <c r="MC199"/>
      <c r="MD199"/>
      <c r="ME199"/>
      <c r="MF199"/>
      <c r="MG199"/>
      <c r="MH199"/>
      <c r="MI199"/>
      <c r="MJ199"/>
      <c r="MK199"/>
      <c r="ML199"/>
      <c r="MM199"/>
      <c r="MN199"/>
      <c r="MO199"/>
      <c r="MP199"/>
      <c r="MQ199"/>
      <c r="MR199"/>
      <c r="MS199"/>
      <c r="MT199"/>
      <c r="MU199"/>
      <c r="MV199"/>
      <c r="MW199"/>
      <c r="MX199"/>
      <c r="MY199"/>
      <c r="MZ199"/>
      <c r="NA199"/>
      <c r="NB199"/>
      <c r="NC199"/>
      <c r="ND199"/>
      <c r="NE199"/>
      <c r="NF199"/>
      <c r="NG199"/>
      <c r="NH199"/>
      <c r="NI199"/>
      <c r="NJ199"/>
      <c r="NK199"/>
      <c r="NL199"/>
      <c r="NM199"/>
      <c r="NN199"/>
      <c r="NO199"/>
      <c r="NP199"/>
      <c r="NQ199"/>
      <c r="NR199"/>
      <c r="NS199"/>
      <c r="NT199"/>
      <c r="NU199"/>
      <c r="NV199"/>
      <c r="NW199"/>
      <c r="NX199"/>
      <c r="NY199"/>
      <c r="NZ199"/>
      <c r="OA199"/>
      <c r="OB199"/>
      <c r="OC199"/>
      <c r="OD199"/>
      <c r="OE199"/>
      <c r="OF199"/>
      <c r="OG199"/>
      <c r="OH199"/>
      <c r="OI199"/>
      <c r="OJ199"/>
      <c r="OK199"/>
      <c r="OL199"/>
      <c r="OM199"/>
      <c r="ON199"/>
      <c r="OO199"/>
      <c r="OP199"/>
      <c r="OQ199"/>
      <c r="OR199"/>
      <c r="OS199"/>
      <c r="OT199"/>
      <c r="OU199"/>
      <c r="OV199"/>
      <c r="OW199"/>
      <c r="OX199"/>
      <c r="OY199"/>
      <c r="OZ199"/>
      <c r="PA199"/>
      <c r="PB199"/>
      <c r="PC199"/>
      <c r="PD199"/>
      <c r="PE199"/>
      <c r="PF199"/>
      <c r="PG199"/>
      <c r="PH199"/>
      <c r="PI199"/>
      <c r="PJ199"/>
      <c r="PK199"/>
      <c r="PL199"/>
      <c r="PM199"/>
      <c r="PN199"/>
      <c r="PO199"/>
      <c r="PP199"/>
      <c r="PQ199"/>
      <c r="PR199"/>
      <c r="PS199"/>
      <c r="PT199"/>
      <c r="PU199"/>
      <c r="PV199"/>
      <c r="PW199"/>
      <c r="PX199"/>
      <c r="PY199"/>
      <c r="PZ199"/>
      <c r="QA199"/>
      <c r="QB199"/>
      <c r="QC199"/>
      <c r="QD199"/>
      <c r="QE199"/>
      <c r="QF199"/>
      <c r="QG199"/>
      <c r="QH199"/>
      <c r="QI199"/>
      <c r="QJ199"/>
      <c r="QK199"/>
      <c r="QL199"/>
      <c r="QM199"/>
      <c r="QN199"/>
      <c r="QO199"/>
      <c r="QP199"/>
      <c r="QQ199"/>
      <c r="QR199"/>
      <c r="QS199"/>
      <c r="QT199"/>
      <c r="QU199"/>
      <c r="QV199"/>
      <c r="QW199"/>
      <c r="QX199"/>
      <c r="QY199"/>
      <c r="QZ199"/>
      <c r="RA199"/>
      <c r="RB199"/>
      <c r="RC199"/>
      <c r="RD199"/>
      <c r="RE199"/>
      <c r="RF199"/>
      <c r="RG199"/>
      <c r="RH199"/>
      <c r="RI199"/>
      <c r="RJ199"/>
      <c r="RK199"/>
      <c r="RL199"/>
      <c r="RM199"/>
      <c r="RN199"/>
    </row>
    <row r="200" spans="1:482" ht="18" customHeight="1">
      <c r="A200" s="53" t="s">
        <v>89</v>
      </c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>
        <v>2</v>
      </c>
      <c r="X200" s="54"/>
      <c r="Y200" s="54"/>
      <c r="Z200" s="54"/>
      <c r="AA200" s="54"/>
      <c r="AB200" s="54"/>
      <c r="AC200" s="54"/>
      <c r="AD200" s="54"/>
      <c r="AE200" s="54"/>
      <c r="AF200" s="54"/>
      <c r="AG200" s="17">
        <f t="shared" si="9"/>
        <v>2</v>
      </c>
      <c r="AH200" s="78">
        <v>0</v>
      </c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>
        <f>AG200</f>
        <v>2</v>
      </c>
      <c r="BF200" s="25"/>
      <c r="BG200" s="25"/>
      <c r="BH200" s="25"/>
      <c r="BI200" s="34"/>
      <c r="BJ200" s="34"/>
      <c r="BK200" s="34"/>
      <c r="BL200" s="25"/>
      <c r="BM200" s="25"/>
      <c r="BN200" s="34"/>
      <c r="BO200" s="34"/>
      <c r="BP200" s="34"/>
      <c r="BQ200" s="25"/>
      <c r="BR200" s="25"/>
      <c r="BS200" s="25"/>
      <c r="BT200" s="25"/>
      <c r="BU200" s="25"/>
      <c r="BV200" s="31"/>
    </row>
    <row r="201" spans="1:482" ht="18" customHeight="1">
      <c r="A201" s="53" t="s">
        <v>33</v>
      </c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>
        <v>1</v>
      </c>
      <c r="Z201" s="54"/>
      <c r="AA201" s="54"/>
      <c r="AB201" s="54"/>
      <c r="AC201" s="54"/>
      <c r="AD201" s="54"/>
      <c r="AE201" s="54">
        <v>4</v>
      </c>
      <c r="AF201" s="54"/>
      <c r="AG201" s="17">
        <f t="shared" si="9"/>
        <v>5</v>
      </c>
      <c r="AH201" s="78">
        <v>0</v>
      </c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>
        <f>AG201</f>
        <v>5</v>
      </c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34"/>
      <c r="BJ201" s="34"/>
      <c r="BK201" s="34"/>
      <c r="BL201" s="25"/>
      <c r="BM201" s="25"/>
      <c r="BN201" s="34"/>
      <c r="BO201" s="34"/>
      <c r="BP201" s="34"/>
      <c r="BQ201" s="25"/>
      <c r="BR201" s="25"/>
      <c r="BS201" s="25"/>
      <c r="BT201" s="25"/>
      <c r="BU201" s="25"/>
      <c r="BV201" s="31"/>
    </row>
    <row r="202" spans="1:482" ht="18" customHeight="1">
      <c r="A202" s="53" t="s">
        <v>75</v>
      </c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>
        <v>1</v>
      </c>
      <c r="AA202" s="54"/>
      <c r="AB202" s="54">
        <v>1</v>
      </c>
      <c r="AC202" s="54"/>
      <c r="AD202" s="54">
        <v>1</v>
      </c>
      <c r="AE202" s="54"/>
      <c r="AF202" s="54">
        <v>1</v>
      </c>
      <c r="AG202" s="17">
        <f t="shared" si="9"/>
        <v>4</v>
      </c>
      <c r="AH202" s="78">
        <v>0</v>
      </c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34"/>
      <c r="BJ202" s="34"/>
      <c r="BK202" s="34"/>
      <c r="BL202" s="25"/>
      <c r="BM202" s="25"/>
      <c r="BN202" s="34"/>
      <c r="BO202" s="34"/>
      <c r="BP202" s="34"/>
      <c r="BQ202" s="25"/>
      <c r="BR202" s="25">
        <f>AG202</f>
        <v>4</v>
      </c>
      <c r="BS202" s="25"/>
      <c r="BT202" s="25"/>
      <c r="BU202" s="25"/>
      <c r="BV202" s="31"/>
    </row>
    <row r="203" spans="1:482" s="4" customFormat="1" ht="18" customHeight="1">
      <c r="A203" s="48" t="s">
        <v>104</v>
      </c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18">
        <f t="shared" si="9"/>
        <v>0</v>
      </c>
      <c r="AH203" s="16">
        <f>SUM(AG204:AG205)</f>
        <v>3</v>
      </c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1"/>
      <c r="BJ203" s="51"/>
      <c r="BK203" s="51"/>
      <c r="BL203" s="50"/>
      <c r="BM203" s="50"/>
      <c r="BN203" s="51"/>
      <c r="BO203" s="51"/>
      <c r="BP203" s="51"/>
      <c r="BQ203" s="50"/>
      <c r="BR203" s="52"/>
      <c r="BS203" s="52"/>
      <c r="BT203" s="52"/>
      <c r="BU203" s="50"/>
      <c r="BV203" s="31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  <c r="LK203"/>
      <c r="LL203"/>
      <c r="LM203"/>
      <c r="LN203"/>
      <c r="LO203"/>
      <c r="LP203"/>
      <c r="LQ203"/>
      <c r="LR203"/>
      <c r="LS203"/>
      <c r="LT203"/>
      <c r="LU203"/>
      <c r="LV203"/>
      <c r="LW203"/>
      <c r="LX203"/>
      <c r="LY203"/>
      <c r="LZ203"/>
      <c r="MA203"/>
      <c r="MB203"/>
      <c r="MC203"/>
      <c r="MD203"/>
      <c r="ME203"/>
      <c r="MF203"/>
      <c r="MG203"/>
      <c r="MH203"/>
      <c r="MI203"/>
      <c r="MJ203"/>
      <c r="MK203"/>
      <c r="ML203"/>
      <c r="MM203"/>
      <c r="MN203"/>
      <c r="MO203"/>
      <c r="MP203"/>
      <c r="MQ203"/>
      <c r="MR203"/>
      <c r="MS203"/>
      <c r="MT203"/>
      <c r="MU203"/>
      <c r="MV203"/>
      <c r="MW203"/>
      <c r="MX203"/>
      <c r="MY203"/>
      <c r="MZ203"/>
      <c r="NA203"/>
      <c r="NB203"/>
      <c r="NC203"/>
      <c r="ND203"/>
      <c r="NE203"/>
      <c r="NF203"/>
      <c r="NG203"/>
      <c r="NH203"/>
      <c r="NI203"/>
      <c r="NJ203"/>
      <c r="NK203"/>
      <c r="NL203"/>
      <c r="NM203"/>
      <c r="NN203"/>
      <c r="NO203"/>
      <c r="NP203"/>
      <c r="NQ203"/>
      <c r="NR203"/>
      <c r="NS203"/>
      <c r="NT203"/>
      <c r="NU203"/>
      <c r="NV203"/>
      <c r="NW203"/>
      <c r="NX203"/>
      <c r="NY203"/>
      <c r="NZ203"/>
      <c r="OA203"/>
      <c r="OB203"/>
      <c r="OC203"/>
      <c r="OD203"/>
      <c r="OE203"/>
      <c r="OF203"/>
      <c r="OG203"/>
      <c r="OH203"/>
      <c r="OI203"/>
      <c r="OJ203"/>
      <c r="OK203"/>
      <c r="OL203"/>
      <c r="OM203"/>
      <c r="ON203"/>
      <c r="OO203"/>
      <c r="OP203"/>
      <c r="OQ203"/>
      <c r="OR203"/>
      <c r="OS203"/>
      <c r="OT203"/>
      <c r="OU203"/>
      <c r="OV203"/>
      <c r="OW203"/>
      <c r="OX203"/>
      <c r="OY203"/>
      <c r="OZ203"/>
      <c r="PA203"/>
      <c r="PB203"/>
      <c r="PC203"/>
      <c r="PD203"/>
      <c r="PE203"/>
      <c r="PF203"/>
      <c r="PG203"/>
      <c r="PH203"/>
      <c r="PI203"/>
      <c r="PJ203"/>
      <c r="PK203"/>
      <c r="PL203"/>
      <c r="PM203"/>
      <c r="PN203"/>
      <c r="PO203"/>
      <c r="PP203"/>
      <c r="PQ203"/>
      <c r="PR203"/>
      <c r="PS203"/>
      <c r="PT203"/>
      <c r="PU203"/>
      <c r="PV203"/>
      <c r="PW203"/>
      <c r="PX203"/>
      <c r="PY203"/>
      <c r="PZ203"/>
      <c r="QA203"/>
      <c r="QB203"/>
      <c r="QC203"/>
      <c r="QD203"/>
      <c r="QE203"/>
      <c r="QF203"/>
      <c r="QG203"/>
      <c r="QH203"/>
      <c r="QI203"/>
      <c r="QJ203"/>
      <c r="QK203"/>
      <c r="QL203"/>
      <c r="QM203"/>
      <c r="QN203"/>
      <c r="QO203"/>
      <c r="QP203"/>
      <c r="QQ203"/>
      <c r="QR203"/>
      <c r="QS203"/>
      <c r="QT203"/>
      <c r="QU203"/>
      <c r="QV203"/>
      <c r="QW203"/>
      <c r="QX203"/>
      <c r="QY203"/>
      <c r="QZ203"/>
      <c r="RA203"/>
      <c r="RB203"/>
      <c r="RC203"/>
      <c r="RD203"/>
      <c r="RE203"/>
      <c r="RF203"/>
      <c r="RG203"/>
      <c r="RH203"/>
      <c r="RI203"/>
      <c r="RJ203"/>
      <c r="RK203"/>
      <c r="RL203"/>
      <c r="RM203"/>
      <c r="RN203"/>
    </row>
    <row r="204" spans="1:482" ht="15.75">
      <c r="A204" s="53" t="s">
        <v>26</v>
      </c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>
        <v>1</v>
      </c>
      <c r="Z204" s="54"/>
      <c r="AA204" s="54"/>
      <c r="AB204" s="54"/>
      <c r="AC204" s="54"/>
      <c r="AD204" s="54"/>
      <c r="AE204" s="54"/>
      <c r="AF204" s="54"/>
      <c r="AG204" s="17">
        <f t="shared" si="9"/>
        <v>1</v>
      </c>
      <c r="AH204" s="78">
        <v>0</v>
      </c>
      <c r="AI204" s="25"/>
      <c r="AJ204" s="25"/>
      <c r="AK204" s="25"/>
      <c r="AL204" s="25"/>
      <c r="AM204" s="25"/>
      <c r="AN204" s="25"/>
      <c r="AO204" s="25"/>
      <c r="AP204" s="25">
        <f>AG204</f>
        <v>1</v>
      </c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34"/>
      <c r="BJ204" s="34"/>
      <c r="BK204" s="34"/>
      <c r="BL204" s="25"/>
      <c r="BM204" s="25"/>
      <c r="BN204" s="34"/>
      <c r="BO204" s="34"/>
      <c r="BP204" s="34"/>
      <c r="BQ204" s="25"/>
      <c r="BR204" s="25"/>
      <c r="BS204" s="25"/>
      <c r="BT204" s="25"/>
      <c r="BU204" s="25"/>
      <c r="BV204" s="31"/>
    </row>
    <row r="205" spans="1:482" ht="15.75">
      <c r="A205" s="53" t="s">
        <v>75</v>
      </c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>
        <v>1</v>
      </c>
      <c r="AA205" s="54"/>
      <c r="AB205" s="54">
        <v>1</v>
      </c>
      <c r="AC205" s="54"/>
      <c r="AD205" s="54"/>
      <c r="AE205" s="54"/>
      <c r="AF205" s="54"/>
      <c r="AG205" s="17">
        <f t="shared" si="9"/>
        <v>2</v>
      </c>
      <c r="AH205" s="78">
        <v>0</v>
      </c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34"/>
      <c r="BJ205" s="34"/>
      <c r="BK205" s="34"/>
      <c r="BL205" s="25"/>
      <c r="BM205" s="25"/>
      <c r="BN205" s="34"/>
      <c r="BO205" s="34"/>
      <c r="BP205" s="34"/>
      <c r="BQ205" s="25"/>
      <c r="BR205" s="25">
        <f>AG205</f>
        <v>2</v>
      </c>
      <c r="BS205" s="25"/>
      <c r="BT205" s="25"/>
      <c r="BU205" s="25"/>
      <c r="BV205" s="31"/>
    </row>
    <row r="206" spans="1:482" s="4" customFormat="1" ht="18" customHeight="1">
      <c r="A206" s="48" t="s">
        <v>113</v>
      </c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18">
        <f t="shared" si="9"/>
        <v>0</v>
      </c>
      <c r="AH206" s="16">
        <f>SUM(AG207)</f>
        <v>1</v>
      </c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1"/>
      <c r="BJ206" s="51"/>
      <c r="BK206" s="51"/>
      <c r="BL206" s="50"/>
      <c r="BM206" s="50"/>
      <c r="BN206" s="51"/>
      <c r="BO206" s="51"/>
      <c r="BP206" s="51"/>
      <c r="BQ206" s="50"/>
      <c r="BR206" s="52"/>
      <c r="BS206" s="52"/>
      <c r="BT206" s="52"/>
      <c r="BU206" s="50"/>
      <c r="BV206" s="31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  <c r="OF206"/>
      <c r="OG206"/>
      <c r="OH206"/>
      <c r="OI206"/>
      <c r="OJ206"/>
      <c r="OK206"/>
      <c r="OL206"/>
      <c r="OM206"/>
      <c r="ON206"/>
      <c r="OO206"/>
      <c r="OP206"/>
      <c r="OQ206"/>
      <c r="OR206"/>
      <c r="OS206"/>
      <c r="OT206"/>
      <c r="OU206"/>
      <c r="OV206"/>
      <c r="OW206"/>
      <c r="OX206"/>
      <c r="OY206"/>
      <c r="OZ206"/>
      <c r="PA206"/>
      <c r="PB206"/>
      <c r="PC206"/>
      <c r="PD206"/>
      <c r="PE206"/>
      <c r="PF206"/>
      <c r="PG206"/>
      <c r="PH206"/>
      <c r="PI206"/>
      <c r="PJ206"/>
      <c r="PK206"/>
      <c r="PL206"/>
      <c r="PM206"/>
      <c r="PN206"/>
      <c r="PO206"/>
      <c r="PP206"/>
      <c r="PQ206"/>
      <c r="PR206"/>
      <c r="PS206"/>
      <c r="PT206"/>
      <c r="PU206"/>
      <c r="PV206"/>
      <c r="PW206"/>
      <c r="PX206"/>
      <c r="PY206"/>
      <c r="PZ206"/>
      <c r="QA206"/>
      <c r="QB206"/>
      <c r="QC206"/>
      <c r="QD206"/>
      <c r="QE206"/>
      <c r="QF206"/>
      <c r="QG206"/>
      <c r="QH206"/>
      <c r="QI206"/>
      <c r="QJ206"/>
      <c r="QK206"/>
      <c r="QL206"/>
      <c r="QM206"/>
      <c r="QN206"/>
      <c r="QO206"/>
      <c r="QP206"/>
      <c r="QQ206"/>
      <c r="QR206"/>
      <c r="QS206"/>
      <c r="QT206"/>
      <c r="QU206"/>
      <c r="QV206"/>
      <c r="QW206"/>
      <c r="QX206"/>
      <c r="QY206"/>
      <c r="QZ206"/>
      <c r="RA206"/>
      <c r="RB206"/>
      <c r="RC206"/>
      <c r="RD206"/>
      <c r="RE206"/>
      <c r="RF206"/>
      <c r="RG206"/>
      <c r="RH206"/>
      <c r="RI206"/>
      <c r="RJ206"/>
      <c r="RK206"/>
      <c r="RL206"/>
      <c r="RM206"/>
      <c r="RN206"/>
    </row>
    <row r="207" spans="1:482" ht="15.75">
      <c r="A207" s="53" t="s">
        <v>22</v>
      </c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>
        <v>1</v>
      </c>
      <c r="AD207" s="54"/>
      <c r="AE207" s="54"/>
      <c r="AF207" s="54"/>
      <c r="AG207" s="17">
        <f t="shared" si="9"/>
        <v>1</v>
      </c>
      <c r="AH207" s="78">
        <v>0</v>
      </c>
      <c r="AI207" s="25"/>
      <c r="AJ207" s="25">
        <f>AG207</f>
        <v>1</v>
      </c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34"/>
      <c r="BJ207" s="34"/>
      <c r="BK207" s="34"/>
      <c r="BL207" s="25"/>
      <c r="BM207" s="25"/>
      <c r="BN207" s="34"/>
      <c r="BO207" s="34"/>
      <c r="BP207" s="34"/>
      <c r="BQ207" s="25"/>
      <c r="BR207" s="25"/>
      <c r="BS207" s="25"/>
      <c r="BT207" s="25"/>
      <c r="BU207" s="25"/>
      <c r="BV207" s="31"/>
    </row>
    <row r="208" spans="1:482" s="4" customFormat="1" ht="18" customHeight="1">
      <c r="A208" s="48" t="s">
        <v>60</v>
      </c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18">
        <f t="shared" si="9"/>
        <v>0</v>
      </c>
      <c r="AH208" s="16">
        <f>SUM(AG209:AG212)</f>
        <v>6</v>
      </c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1"/>
      <c r="BJ208" s="51"/>
      <c r="BK208" s="51"/>
      <c r="BL208" s="50"/>
      <c r="BM208" s="50"/>
      <c r="BN208" s="51"/>
      <c r="BO208" s="51"/>
      <c r="BP208" s="51"/>
      <c r="BQ208" s="50"/>
      <c r="BR208" s="52"/>
      <c r="BS208" s="52"/>
      <c r="BT208" s="52"/>
      <c r="BU208" s="50"/>
      <c r="BV208" s="31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  <c r="JW208"/>
      <c r="JX208"/>
      <c r="JY208"/>
      <c r="JZ208"/>
      <c r="KA208"/>
      <c r="KB208"/>
      <c r="KC208"/>
      <c r="KD208"/>
      <c r="KE208"/>
      <c r="KF208"/>
      <c r="KG208"/>
      <c r="KH208"/>
      <c r="KI208"/>
      <c r="KJ208"/>
      <c r="KK208"/>
      <c r="KL208"/>
      <c r="KM208"/>
      <c r="KN208"/>
      <c r="KO208"/>
      <c r="KP208"/>
      <c r="KQ208"/>
      <c r="KR208"/>
      <c r="KS208"/>
      <c r="KT208"/>
      <c r="KU208"/>
      <c r="KV208"/>
      <c r="KW208"/>
      <c r="KX208"/>
      <c r="KY208"/>
      <c r="KZ208"/>
      <c r="LA208"/>
      <c r="LB208"/>
      <c r="LC208"/>
      <c r="LD208"/>
      <c r="LE208"/>
      <c r="LF208"/>
      <c r="LG208"/>
      <c r="LH208"/>
      <c r="LI208"/>
      <c r="LJ208"/>
      <c r="LK208"/>
      <c r="LL208"/>
      <c r="LM208"/>
      <c r="LN208"/>
      <c r="LO208"/>
      <c r="LP208"/>
      <c r="LQ208"/>
      <c r="LR208"/>
      <c r="LS208"/>
      <c r="LT208"/>
      <c r="LU208"/>
      <c r="LV208"/>
      <c r="LW208"/>
      <c r="LX208"/>
      <c r="LY208"/>
      <c r="LZ208"/>
      <c r="MA208"/>
      <c r="MB208"/>
      <c r="MC208"/>
      <c r="MD208"/>
      <c r="ME208"/>
      <c r="MF208"/>
      <c r="MG208"/>
      <c r="MH208"/>
      <c r="MI208"/>
      <c r="MJ208"/>
      <c r="MK208"/>
      <c r="ML208"/>
      <c r="MM208"/>
      <c r="MN208"/>
      <c r="MO208"/>
      <c r="MP208"/>
      <c r="MQ208"/>
      <c r="MR208"/>
      <c r="MS208"/>
      <c r="MT208"/>
      <c r="MU208"/>
      <c r="MV208"/>
      <c r="MW208"/>
      <c r="MX208"/>
      <c r="MY208"/>
      <c r="MZ208"/>
      <c r="NA208"/>
      <c r="NB208"/>
      <c r="NC208"/>
      <c r="ND208"/>
      <c r="NE208"/>
      <c r="NF208"/>
      <c r="NG208"/>
      <c r="NH208"/>
      <c r="NI208"/>
      <c r="NJ208"/>
      <c r="NK208"/>
      <c r="NL208"/>
      <c r="NM208"/>
      <c r="NN208"/>
      <c r="NO208"/>
      <c r="NP208"/>
      <c r="NQ208"/>
      <c r="NR208"/>
      <c r="NS208"/>
      <c r="NT208"/>
      <c r="NU208"/>
      <c r="NV208"/>
      <c r="NW208"/>
      <c r="NX208"/>
      <c r="NY208"/>
      <c r="NZ208"/>
      <c r="OA208"/>
      <c r="OB208"/>
      <c r="OC208"/>
      <c r="OD208"/>
      <c r="OE208"/>
      <c r="OF208"/>
      <c r="OG208"/>
      <c r="OH208"/>
      <c r="OI208"/>
      <c r="OJ208"/>
      <c r="OK208"/>
      <c r="OL208"/>
      <c r="OM208"/>
      <c r="ON208"/>
      <c r="OO208"/>
      <c r="OP208"/>
      <c r="OQ208"/>
      <c r="OR208"/>
      <c r="OS208"/>
      <c r="OT208"/>
      <c r="OU208"/>
      <c r="OV208"/>
      <c r="OW208"/>
      <c r="OX208"/>
      <c r="OY208"/>
      <c r="OZ208"/>
      <c r="PA208"/>
      <c r="PB208"/>
      <c r="PC208"/>
      <c r="PD208"/>
      <c r="PE208"/>
      <c r="PF208"/>
      <c r="PG208"/>
      <c r="PH208"/>
      <c r="PI208"/>
      <c r="PJ208"/>
      <c r="PK208"/>
      <c r="PL208"/>
      <c r="PM208"/>
      <c r="PN208"/>
      <c r="PO208"/>
      <c r="PP208"/>
      <c r="PQ208"/>
      <c r="PR208"/>
      <c r="PS208"/>
      <c r="PT208"/>
      <c r="PU208"/>
      <c r="PV208"/>
      <c r="PW208"/>
      <c r="PX208"/>
      <c r="PY208"/>
      <c r="PZ208"/>
      <c r="QA208"/>
      <c r="QB208"/>
      <c r="QC208"/>
      <c r="QD208"/>
      <c r="QE208"/>
      <c r="QF208"/>
      <c r="QG208"/>
      <c r="QH208"/>
      <c r="QI208"/>
      <c r="QJ208"/>
      <c r="QK208"/>
      <c r="QL208"/>
      <c r="QM208"/>
      <c r="QN208"/>
      <c r="QO208"/>
      <c r="QP208"/>
      <c r="QQ208"/>
      <c r="QR208"/>
      <c r="QS208"/>
      <c r="QT208"/>
      <c r="QU208"/>
      <c r="QV208"/>
      <c r="QW208"/>
      <c r="QX208"/>
      <c r="QY208"/>
      <c r="QZ208"/>
      <c r="RA208"/>
      <c r="RB208"/>
      <c r="RC208"/>
      <c r="RD208"/>
      <c r="RE208"/>
      <c r="RF208"/>
      <c r="RG208"/>
      <c r="RH208"/>
      <c r="RI208"/>
      <c r="RJ208"/>
      <c r="RK208"/>
      <c r="RL208"/>
      <c r="RM208"/>
      <c r="RN208"/>
    </row>
    <row r="209" spans="1:482" ht="15.75">
      <c r="A209" s="53" t="s">
        <v>33</v>
      </c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>
        <v>1</v>
      </c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17">
        <f t="shared" si="9"/>
        <v>1</v>
      </c>
      <c r="AH209" s="78">
        <v>0</v>
      </c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>
        <f>AG209</f>
        <v>1</v>
      </c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34"/>
      <c r="BJ209" s="34"/>
      <c r="BK209" s="34"/>
      <c r="BL209" s="25"/>
      <c r="BM209" s="25"/>
      <c r="BN209" s="34"/>
      <c r="BO209" s="34"/>
      <c r="BP209" s="34"/>
      <c r="BQ209" s="25"/>
      <c r="BR209" s="25"/>
      <c r="BS209" s="25"/>
      <c r="BT209" s="25"/>
      <c r="BU209" s="25"/>
      <c r="BV209" s="31"/>
    </row>
    <row r="210" spans="1:482" ht="15.75">
      <c r="A210" s="53" t="s">
        <v>45</v>
      </c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>
        <v>2</v>
      </c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17">
        <f t="shared" ref="AG210:AG257" si="12">SUM(B210:AF210)</f>
        <v>2</v>
      </c>
      <c r="AH210" s="78">
        <v>0</v>
      </c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>
        <f>AG210</f>
        <v>2</v>
      </c>
      <c r="BG210" s="25"/>
      <c r="BH210" s="25"/>
      <c r="BI210" s="34"/>
      <c r="BJ210" s="34"/>
      <c r="BK210" s="34"/>
      <c r="BL210" s="25"/>
      <c r="BM210" s="25"/>
      <c r="BN210" s="34"/>
      <c r="BO210" s="34"/>
      <c r="BP210" s="34"/>
      <c r="BQ210" s="25"/>
      <c r="BR210" s="25"/>
      <c r="BS210" s="25"/>
      <c r="BT210" s="25"/>
      <c r="BU210" s="25"/>
      <c r="BV210" s="31"/>
    </row>
    <row r="211" spans="1:482" ht="15.75">
      <c r="A211" s="53" t="s">
        <v>34</v>
      </c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>
        <v>1</v>
      </c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17">
        <f t="shared" si="12"/>
        <v>1</v>
      </c>
      <c r="AH211" s="78">
        <v>0</v>
      </c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>
        <f>AG211</f>
        <v>1</v>
      </c>
      <c r="BA211" s="25"/>
      <c r="BB211" s="25"/>
      <c r="BC211" s="25"/>
      <c r="BD211" s="25"/>
      <c r="BE211" s="25"/>
      <c r="BF211" s="25"/>
      <c r="BG211" s="25"/>
      <c r="BH211" s="25"/>
      <c r="BI211" s="34"/>
      <c r="BJ211" s="34"/>
      <c r="BK211" s="34"/>
      <c r="BL211" s="25"/>
      <c r="BM211" s="25"/>
      <c r="BN211" s="34"/>
      <c r="BO211" s="34"/>
      <c r="BP211" s="34"/>
      <c r="BQ211" s="25"/>
      <c r="BR211" s="25"/>
      <c r="BS211" s="25"/>
      <c r="BT211" s="25"/>
      <c r="BU211" s="25"/>
      <c r="BV211" s="31"/>
    </row>
    <row r="212" spans="1:482" ht="15.75">
      <c r="A212" s="53" t="s">
        <v>75</v>
      </c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>
        <v>1</v>
      </c>
      <c r="S212" s="54"/>
      <c r="T212" s="54">
        <v>1</v>
      </c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17">
        <f t="shared" si="12"/>
        <v>2</v>
      </c>
      <c r="AH212" s="78">
        <v>0</v>
      </c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34"/>
      <c r="BJ212" s="34"/>
      <c r="BK212" s="34"/>
      <c r="BL212" s="25"/>
      <c r="BM212" s="25"/>
      <c r="BN212" s="34"/>
      <c r="BO212" s="34"/>
      <c r="BP212" s="34"/>
      <c r="BQ212" s="25"/>
      <c r="BR212" s="25">
        <f>AG212</f>
        <v>2</v>
      </c>
      <c r="BS212" s="25"/>
      <c r="BT212" s="25"/>
      <c r="BU212" s="25"/>
      <c r="BV212" s="31"/>
    </row>
    <row r="213" spans="1:482" s="4" customFormat="1" ht="15.75">
      <c r="A213" s="48" t="s">
        <v>13</v>
      </c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18">
        <f t="shared" si="12"/>
        <v>0</v>
      </c>
      <c r="AH213" s="16">
        <f>SUM(AG214:AG215)</f>
        <v>9</v>
      </c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1"/>
      <c r="BJ213" s="51"/>
      <c r="BK213" s="51"/>
      <c r="BL213" s="50"/>
      <c r="BM213" s="50"/>
      <c r="BN213" s="51"/>
      <c r="BO213" s="51"/>
      <c r="BP213" s="51"/>
      <c r="BQ213" s="50"/>
      <c r="BR213" s="52"/>
      <c r="BS213" s="52"/>
      <c r="BT213" s="52"/>
      <c r="BU213" s="50"/>
      <c r="BV213" s="31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  <c r="IW213"/>
      <c r="IX213"/>
      <c r="IY213"/>
      <c r="IZ213"/>
      <c r="JA213"/>
      <c r="JB213"/>
      <c r="JC213"/>
      <c r="JD213"/>
      <c r="JE213"/>
      <c r="JF213"/>
      <c r="JG213"/>
      <c r="JH213"/>
      <c r="JI213"/>
      <c r="JJ213"/>
      <c r="JK213"/>
      <c r="JL213"/>
      <c r="JM213"/>
      <c r="JN213"/>
      <c r="JO213"/>
      <c r="JP213"/>
      <c r="JQ213"/>
      <c r="JR213"/>
      <c r="JS213"/>
      <c r="JT213"/>
      <c r="JU213"/>
      <c r="JV213"/>
      <c r="JW213"/>
      <c r="JX213"/>
      <c r="JY213"/>
      <c r="JZ213"/>
      <c r="KA213"/>
      <c r="KB213"/>
      <c r="KC213"/>
      <c r="KD213"/>
      <c r="KE213"/>
      <c r="KF213"/>
      <c r="KG213"/>
      <c r="KH213"/>
      <c r="KI213"/>
      <c r="KJ213"/>
      <c r="KK213"/>
      <c r="KL213"/>
      <c r="KM213"/>
      <c r="KN213"/>
      <c r="KO213"/>
      <c r="KP213"/>
      <c r="KQ213"/>
      <c r="KR213"/>
      <c r="KS213"/>
      <c r="KT213"/>
      <c r="KU213"/>
      <c r="KV213"/>
      <c r="KW213"/>
      <c r="KX213"/>
      <c r="KY213"/>
      <c r="KZ213"/>
      <c r="LA213"/>
      <c r="LB213"/>
      <c r="LC213"/>
      <c r="LD213"/>
      <c r="LE213"/>
      <c r="LF213"/>
      <c r="LG213"/>
      <c r="LH213"/>
      <c r="LI213"/>
      <c r="LJ213"/>
      <c r="LK213"/>
      <c r="LL213"/>
      <c r="LM213"/>
      <c r="LN213"/>
      <c r="LO213"/>
      <c r="LP213"/>
      <c r="LQ213"/>
      <c r="LR213"/>
      <c r="LS213"/>
      <c r="LT213"/>
      <c r="LU213"/>
      <c r="LV213"/>
      <c r="LW213"/>
      <c r="LX213"/>
      <c r="LY213"/>
      <c r="LZ213"/>
      <c r="MA213"/>
      <c r="MB213"/>
      <c r="MC213"/>
      <c r="MD213"/>
      <c r="ME213"/>
      <c r="MF213"/>
      <c r="MG213"/>
      <c r="MH213"/>
      <c r="MI213"/>
      <c r="MJ213"/>
      <c r="MK213"/>
      <c r="ML213"/>
      <c r="MM213"/>
      <c r="MN213"/>
      <c r="MO213"/>
      <c r="MP213"/>
      <c r="MQ213"/>
      <c r="MR213"/>
      <c r="MS213"/>
      <c r="MT213"/>
      <c r="MU213"/>
      <c r="MV213"/>
      <c r="MW213"/>
      <c r="MX213"/>
      <c r="MY213"/>
      <c r="MZ213"/>
      <c r="NA213"/>
      <c r="NB213"/>
      <c r="NC213"/>
      <c r="ND213"/>
      <c r="NE213"/>
      <c r="NF213"/>
      <c r="NG213"/>
      <c r="NH213"/>
      <c r="NI213"/>
      <c r="NJ213"/>
      <c r="NK213"/>
      <c r="NL213"/>
      <c r="NM213"/>
      <c r="NN213"/>
      <c r="NO213"/>
      <c r="NP213"/>
      <c r="NQ213"/>
      <c r="NR213"/>
      <c r="NS213"/>
      <c r="NT213"/>
      <c r="NU213"/>
      <c r="NV213"/>
      <c r="NW213"/>
      <c r="NX213"/>
      <c r="NY213"/>
      <c r="NZ213"/>
      <c r="OA213"/>
      <c r="OB213"/>
      <c r="OC213"/>
      <c r="OD213"/>
      <c r="OE213"/>
      <c r="OF213"/>
      <c r="OG213"/>
      <c r="OH213"/>
      <c r="OI213"/>
      <c r="OJ213"/>
      <c r="OK213"/>
      <c r="OL213"/>
      <c r="OM213"/>
      <c r="ON213"/>
      <c r="OO213"/>
      <c r="OP213"/>
      <c r="OQ213"/>
      <c r="OR213"/>
      <c r="OS213"/>
      <c r="OT213"/>
      <c r="OU213"/>
      <c r="OV213"/>
      <c r="OW213"/>
      <c r="OX213"/>
      <c r="OY213"/>
      <c r="OZ213"/>
      <c r="PA213"/>
      <c r="PB213"/>
      <c r="PC213"/>
      <c r="PD213"/>
      <c r="PE213"/>
      <c r="PF213"/>
      <c r="PG213"/>
      <c r="PH213"/>
      <c r="PI213"/>
      <c r="PJ213"/>
      <c r="PK213"/>
      <c r="PL213"/>
      <c r="PM213"/>
      <c r="PN213"/>
      <c r="PO213"/>
      <c r="PP213"/>
      <c r="PQ213"/>
      <c r="PR213"/>
      <c r="PS213"/>
      <c r="PT213"/>
      <c r="PU213"/>
      <c r="PV213"/>
      <c r="PW213"/>
      <c r="PX213"/>
      <c r="PY213"/>
      <c r="PZ213"/>
      <c r="QA213"/>
      <c r="QB213"/>
      <c r="QC213"/>
      <c r="QD213"/>
      <c r="QE213"/>
      <c r="QF213"/>
      <c r="QG213"/>
      <c r="QH213"/>
      <c r="QI213"/>
      <c r="QJ213"/>
      <c r="QK213"/>
      <c r="QL213"/>
      <c r="QM213"/>
      <c r="QN213"/>
      <c r="QO213"/>
      <c r="QP213"/>
      <c r="QQ213"/>
      <c r="QR213"/>
      <c r="QS213"/>
      <c r="QT213"/>
      <c r="QU213"/>
      <c r="QV213"/>
      <c r="QW213"/>
      <c r="QX213"/>
      <c r="QY213"/>
      <c r="QZ213"/>
      <c r="RA213"/>
      <c r="RB213"/>
      <c r="RC213"/>
      <c r="RD213"/>
      <c r="RE213"/>
      <c r="RF213"/>
      <c r="RG213"/>
      <c r="RH213"/>
      <c r="RI213"/>
      <c r="RJ213"/>
      <c r="RK213"/>
      <c r="RL213"/>
      <c r="RM213"/>
      <c r="RN213"/>
    </row>
    <row r="214" spans="1:482" ht="15.75">
      <c r="A214" s="53" t="s">
        <v>34</v>
      </c>
      <c r="B214" s="54"/>
      <c r="C214" s="54"/>
      <c r="D214" s="54"/>
      <c r="E214" s="54"/>
      <c r="F214" s="54"/>
      <c r="G214" s="54">
        <v>1</v>
      </c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17">
        <f t="shared" si="12"/>
        <v>1</v>
      </c>
      <c r="AH214" s="78">
        <v>0</v>
      </c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>
        <f>AG214</f>
        <v>1</v>
      </c>
      <c r="BA214" s="25"/>
      <c r="BB214" s="25"/>
      <c r="BC214" s="25"/>
      <c r="BD214" s="25"/>
      <c r="BE214" s="25"/>
      <c r="BF214" s="25"/>
      <c r="BG214" s="25"/>
      <c r="BH214" s="25"/>
      <c r="BI214" s="34"/>
      <c r="BJ214" s="34"/>
      <c r="BK214" s="34"/>
      <c r="BL214" s="25"/>
      <c r="BM214" s="25"/>
      <c r="BN214" s="34"/>
      <c r="BO214" s="34"/>
      <c r="BP214" s="34"/>
      <c r="BQ214" s="25"/>
      <c r="BR214" s="25"/>
      <c r="BS214" s="25"/>
      <c r="BT214" s="25"/>
      <c r="BU214" s="25"/>
      <c r="BV214" s="31"/>
    </row>
    <row r="215" spans="1:482" ht="15.75">
      <c r="A215" s="53" t="s">
        <v>46</v>
      </c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>
        <v>5</v>
      </c>
      <c r="AB215" s="54"/>
      <c r="AC215" s="54">
        <v>3</v>
      </c>
      <c r="AD215" s="54"/>
      <c r="AE215" s="54"/>
      <c r="AF215" s="54"/>
      <c r="AG215" s="17">
        <f t="shared" si="12"/>
        <v>8</v>
      </c>
      <c r="AH215" s="78">
        <v>0</v>
      </c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>
        <f>AG215</f>
        <v>8</v>
      </c>
      <c r="BH215" s="25"/>
      <c r="BI215" s="34"/>
      <c r="BJ215" s="34"/>
      <c r="BK215" s="34"/>
      <c r="BL215" s="25"/>
      <c r="BM215" s="25"/>
      <c r="BN215" s="34"/>
      <c r="BO215" s="34"/>
      <c r="BP215" s="34"/>
      <c r="BQ215" s="25"/>
      <c r="BR215" s="25"/>
      <c r="BS215" s="25"/>
      <c r="BT215" s="25"/>
      <c r="BU215" s="25"/>
      <c r="BV215" s="31"/>
    </row>
    <row r="216" spans="1:482" s="4" customFormat="1" ht="15.75">
      <c r="A216" s="48" t="s">
        <v>54</v>
      </c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18">
        <f t="shared" si="12"/>
        <v>0</v>
      </c>
      <c r="AH216" s="16">
        <f>SUM(AG217:AG222)</f>
        <v>14</v>
      </c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1"/>
      <c r="BJ216" s="51"/>
      <c r="BK216" s="51"/>
      <c r="BL216" s="50"/>
      <c r="BM216" s="50"/>
      <c r="BN216" s="51"/>
      <c r="BO216" s="51"/>
      <c r="BP216" s="51"/>
      <c r="BQ216" s="50"/>
      <c r="BR216" s="52"/>
      <c r="BS216" s="52"/>
      <c r="BT216" s="52"/>
      <c r="BU216" s="50"/>
      <c r="BV216" s="31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  <c r="OF216"/>
      <c r="OG216"/>
      <c r="OH216"/>
      <c r="OI216"/>
      <c r="OJ216"/>
      <c r="OK216"/>
      <c r="OL216"/>
      <c r="OM216"/>
      <c r="ON216"/>
      <c r="OO216"/>
      <c r="OP216"/>
      <c r="OQ216"/>
      <c r="OR216"/>
      <c r="OS216"/>
      <c r="OT216"/>
      <c r="OU216"/>
      <c r="OV216"/>
      <c r="OW216"/>
      <c r="OX216"/>
      <c r="OY216"/>
      <c r="OZ216"/>
      <c r="PA216"/>
      <c r="PB216"/>
      <c r="PC216"/>
      <c r="PD216"/>
      <c r="PE216"/>
      <c r="PF216"/>
      <c r="PG216"/>
      <c r="PH216"/>
      <c r="PI216"/>
      <c r="PJ216"/>
      <c r="PK216"/>
      <c r="PL216"/>
      <c r="PM216"/>
      <c r="PN216"/>
      <c r="PO216"/>
      <c r="PP216"/>
      <c r="PQ216"/>
      <c r="PR216"/>
      <c r="PS216"/>
      <c r="PT216"/>
      <c r="PU216"/>
      <c r="PV216"/>
      <c r="PW216"/>
      <c r="PX216"/>
      <c r="PY216"/>
      <c r="PZ216"/>
      <c r="QA216"/>
      <c r="QB216"/>
      <c r="QC216"/>
      <c r="QD216"/>
      <c r="QE216"/>
      <c r="QF216"/>
      <c r="QG216"/>
      <c r="QH216"/>
      <c r="QI216"/>
      <c r="QJ216"/>
      <c r="QK216"/>
      <c r="QL216"/>
      <c r="QM216"/>
      <c r="QN216"/>
      <c r="QO216"/>
      <c r="QP216"/>
      <c r="QQ216"/>
      <c r="QR216"/>
      <c r="QS216"/>
      <c r="QT216"/>
      <c r="QU216"/>
      <c r="QV216"/>
      <c r="QW216"/>
      <c r="QX216"/>
      <c r="QY216"/>
      <c r="QZ216"/>
      <c r="RA216"/>
      <c r="RB216"/>
      <c r="RC216"/>
      <c r="RD216"/>
      <c r="RE216"/>
      <c r="RF216"/>
      <c r="RG216"/>
      <c r="RH216"/>
      <c r="RI216"/>
      <c r="RJ216"/>
      <c r="RK216"/>
      <c r="RL216"/>
      <c r="RM216"/>
      <c r="RN216"/>
    </row>
    <row r="217" spans="1:482" ht="15.75">
      <c r="A217" s="53" t="s">
        <v>41</v>
      </c>
      <c r="B217" s="54"/>
      <c r="C217" s="54"/>
      <c r="D217" s="54"/>
      <c r="E217" s="54"/>
      <c r="F217" s="54"/>
      <c r="G217" s="54"/>
      <c r="H217" s="54"/>
      <c r="I217" s="54"/>
      <c r="J217" s="54"/>
      <c r="K217" s="54">
        <v>1</v>
      </c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17">
        <f t="shared" si="12"/>
        <v>1</v>
      </c>
      <c r="AH217" s="78">
        <v>0</v>
      </c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>
        <f>AG217</f>
        <v>1</v>
      </c>
      <c r="BI217" s="34"/>
      <c r="BJ217" s="34"/>
      <c r="BK217" s="34"/>
      <c r="BL217" s="25"/>
      <c r="BM217" s="25"/>
      <c r="BN217" s="34"/>
      <c r="BO217" s="34"/>
      <c r="BP217" s="34"/>
      <c r="BQ217" s="25"/>
      <c r="BR217" s="25"/>
      <c r="BS217" s="25"/>
      <c r="BT217" s="25"/>
      <c r="BU217" s="25"/>
      <c r="BV217" s="31"/>
    </row>
    <row r="218" spans="1:482" ht="15.75">
      <c r="A218" s="53" t="s">
        <v>35</v>
      </c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>
        <v>3</v>
      </c>
      <c r="Z218" s="54"/>
      <c r="AA218" s="54"/>
      <c r="AB218" s="54"/>
      <c r="AC218" s="54"/>
      <c r="AD218" s="54"/>
      <c r="AE218" s="54">
        <v>3</v>
      </c>
      <c r="AF218" s="54"/>
      <c r="AG218" s="17">
        <f t="shared" si="12"/>
        <v>6</v>
      </c>
      <c r="AH218" s="78">
        <v>0</v>
      </c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>
        <f>AG218</f>
        <v>6</v>
      </c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34"/>
      <c r="BJ218" s="34"/>
      <c r="BK218" s="34"/>
      <c r="BL218" s="25"/>
      <c r="BM218" s="25"/>
      <c r="BN218" s="34"/>
      <c r="BO218" s="34"/>
      <c r="BP218" s="34"/>
      <c r="BQ218" s="25"/>
      <c r="BR218" s="25"/>
      <c r="BS218" s="25"/>
      <c r="BT218" s="25"/>
      <c r="BU218" s="25"/>
      <c r="BV218" s="31"/>
    </row>
    <row r="219" spans="1:482" ht="15.75">
      <c r="A219" s="53" t="s">
        <v>33</v>
      </c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>
        <v>1</v>
      </c>
      <c r="Z219" s="54"/>
      <c r="AA219" s="54">
        <v>1</v>
      </c>
      <c r="AB219" s="54"/>
      <c r="AC219" s="54"/>
      <c r="AD219" s="54"/>
      <c r="AE219" s="54"/>
      <c r="AF219" s="54"/>
      <c r="AG219" s="17">
        <f t="shared" si="12"/>
        <v>2</v>
      </c>
      <c r="AH219" s="78">
        <v>0</v>
      </c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>
        <f>AG219</f>
        <v>2</v>
      </c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34"/>
      <c r="BJ219" s="34"/>
      <c r="BK219" s="34"/>
      <c r="BL219" s="25"/>
      <c r="BM219" s="25"/>
      <c r="BN219" s="34"/>
      <c r="BO219" s="34"/>
      <c r="BP219" s="34"/>
      <c r="BQ219" s="25"/>
      <c r="BR219" s="25"/>
      <c r="BS219" s="25"/>
      <c r="BT219" s="25"/>
      <c r="BU219" s="25"/>
      <c r="BV219" s="31"/>
    </row>
    <row r="220" spans="1:482" ht="15.75">
      <c r="A220" s="53" t="s">
        <v>100</v>
      </c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>
        <v>2</v>
      </c>
      <c r="AG220" s="17">
        <f t="shared" ref="AG220" si="13">SUM(B220:AF220)</f>
        <v>2</v>
      </c>
      <c r="AH220" s="78">
        <v>0</v>
      </c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34"/>
      <c r="BJ220" s="34"/>
      <c r="BK220" s="34"/>
      <c r="BL220" s="25"/>
      <c r="BM220" s="25"/>
      <c r="BN220" s="34"/>
      <c r="BO220" s="34"/>
      <c r="BP220" s="25">
        <f>AG220</f>
        <v>2</v>
      </c>
      <c r="BQ220" s="25"/>
      <c r="BR220" s="25"/>
      <c r="BS220" s="25"/>
      <c r="BT220" s="25"/>
      <c r="BU220" s="25"/>
      <c r="BV220" s="31"/>
    </row>
    <row r="221" spans="1:482" ht="15.75">
      <c r="A221" s="53" t="s">
        <v>75</v>
      </c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>
        <v>1</v>
      </c>
      <c r="AC221" s="54"/>
      <c r="AD221" s="54">
        <v>1</v>
      </c>
      <c r="AE221" s="54"/>
      <c r="AF221" s="54"/>
      <c r="AG221" s="17">
        <f t="shared" si="12"/>
        <v>2</v>
      </c>
      <c r="AH221" s="78">
        <v>0</v>
      </c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34"/>
      <c r="BJ221" s="34"/>
      <c r="BK221" s="34"/>
      <c r="BL221" s="25"/>
      <c r="BM221" s="25"/>
      <c r="BN221" s="34"/>
      <c r="BO221" s="34"/>
      <c r="BP221" s="34"/>
      <c r="BQ221" s="25"/>
      <c r="BR221" s="25">
        <f>AG221</f>
        <v>2</v>
      </c>
      <c r="BS221" s="25"/>
      <c r="BT221" s="25"/>
      <c r="BU221" s="25"/>
      <c r="BV221" s="31"/>
    </row>
    <row r="222" spans="1:482" ht="15.75">
      <c r="A222" s="53" t="s">
        <v>93</v>
      </c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>
        <v>1</v>
      </c>
      <c r="AA222" s="54"/>
      <c r="AB222" s="54"/>
      <c r="AC222" s="54"/>
      <c r="AD222" s="54"/>
      <c r="AE222" s="54"/>
      <c r="AF222" s="54"/>
      <c r="AG222" s="17">
        <f t="shared" si="12"/>
        <v>1</v>
      </c>
      <c r="AH222" s="78">
        <v>0</v>
      </c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34"/>
      <c r="BJ222" s="34"/>
      <c r="BK222" s="34"/>
      <c r="BL222" s="25">
        <f>AG222</f>
        <v>1</v>
      </c>
      <c r="BM222" s="25"/>
      <c r="BN222" s="34"/>
      <c r="BO222" s="34"/>
      <c r="BP222" s="34"/>
      <c r="BQ222" s="25"/>
      <c r="BR222" s="25"/>
      <c r="BS222" s="25"/>
      <c r="BT222" s="25"/>
      <c r="BU222" s="25"/>
      <c r="BV222" s="31"/>
    </row>
    <row r="223" spans="1:482" s="4" customFormat="1" ht="15.75">
      <c r="A223" s="48" t="s">
        <v>55</v>
      </c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18">
        <f t="shared" si="12"/>
        <v>0</v>
      </c>
      <c r="AH223" s="16">
        <f>SUM(AG224)</f>
        <v>1</v>
      </c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1"/>
      <c r="BJ223" s="51"/>
      <c r="BK223" s="51"/>
      <c r="BL223" s="50"/>
      <c r="BM223" s="50"/>
      <c r="BN223" s="51"/>
      <c r="BO223" s="51"/>
      <c r="BP223" s="51"/>
      <c r="BQ223" s="50"/>
      <c r="BR223" s="52"/>
      <c r="BS223" s="52"/>
      <c r="BT223" s="52"/>
      <c r="BU223" s="50"/>
      <c r="BV223" s="31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  <c r="IW223"/>
      <c r="IX223"/>
      <c r="IY223"/>
      <c r="IZ223"/>
      <c r="JA223"/>
      <c r="JB223"/>
      <c r="JC223"/>
      <c r="JD223"/>
      <c r="JE223"/>
      <c r="JF223"/>
      <c r="JG223"/>
      <c r="JH223"/>
      <c r="JI223"/>
      <c r="JJ223"/>
      <c r="JK223"/>
      <c r="JL223"/>
      <c r="JM223"/>
      <c r="JN223"/>
      <c r="JO223"/>
      <c r="JP223"/>
      <c r="JQ223"/>
      <c r="JR223"/>
      <c r="JS223"/>
      <c r="JT223"/>
      <c r="JU223"/>
      <c r="JV223"/>
      <c r="JW223"/>
      <c r="JX223"/>
      <c r="JY223"/>
      <c r="JZ223"/>
      <c r="KA223"/>
      <c r="KB223"/>
      <c r="KC223"/>
      <c r="KD223"/>
      <c r="KE223"/>
      <c r="KF223"/>
      <c r="KG223"/>
      <c r="KH223"/>
      <c r="KI223"/>
      <c r="KJ223"/>
      <c r="KK223"/>
      <c r="KL223"/>
      <c r="KM223"/>
      <c r="KN223"/>
      <c r="KO223"/>
      <c r="KP223"/>
      <c r="KQ223"/>
      <c r="KR223"/>
      <c r="KS223"/>
      <c r="KT223"/>
      <c r="KU223"/>
      <c r="KV223"/>
      <c r="KW223"/>
      <c r="KX223"/>
      <c r="KY223"/>
      <c r="KZ223"/>
      <c r="LA223"/>
      <c r="LB223"/>
      <c r="LC223"/>
      <c r="LD223"/>
      <c r="LE223"/>
      <c r="LF223"/>
      <c r="LG223"/>
      <c r="LH223"/>
      <c r="LI223"/>
      <c r="LJ223"/>
      <c r="LK223"/>
      <c r="LL223"/>
      <c r="LM223"/>
      <c r="LN223"/>
      <c r="LO223"/>
      <c r="LP223"/>
      <c r="LQ223"/>
      <c r="LR223"/>
      <c r="LS223"/>
      <c r="LT223"/>
      <c r="LU223"/>
      <c r="LV223"/>
      <c r="LW223"/>
      <c r="LX223"/>
      <c r="LY223"/>
      <c r="LZ223"/>
      <c r="MA223"/>
      <c r="MB223"/>
      <c r="MC223"/>
      <c r="MD223"/>
      <c r="ME223"/>
      <c r="MF223"/>
      <c r="MG223"/>
      <c r="MH223"/>
      <c r="MI223"/>
      <c r="MJ223"/>
      <c r="MK223"/>
      <c r="ML223"/>
      <c r="MM223"/>
      <c r="MN223"/>
      <c r="MO223"/>
      <c r="MP223"/>
      <c r="MQ223"/>
      <c r="MR223"/>
      <c r="MS223"/>
      <c r="MT223"/>
      <c r="MU223"/>
      <c r="MV223"/>
      <c r="MW223"/>
      <c r="MX223"/>
      <c r="MY223"/>
      <c r="MZ223"/>
      <c r="NA223"/>
      <c r="NB223"/>
      <c r="NC223"/>
      <c r="ND223"/>
      <c r="NE223"/>
      <c r="NF223"/>
      <c r="NG223"/>
      <c r="NH223"/>
      <c r="NI223"/>
      <c r="NJ223"/>
      <c r="NK223"/>
      <c r="NL223"/>
      <c r="NM223"/>
      <c r="NN223"/>
      <c r="NO223"/>
      <c r="NP223"/>
      <c r="NQ223"/>
      <c r="NR223"/>
      <c r="NS223"/>
      <c r="NT223"/>
      <c r="NU223"/>
      <c r="NV223"/>
      <c r="NW223"/>
      <c r="NX223"/>
      <c r="NY223"/>
      <c r="NZ223"/>
      <c r="OA223"/>
      <c r="OB223"/>
      <c r="OC223"/>
      <c r="OD223"/>
      <c r="OE223"/>
      <c r="OF223"/>
      <c r="OG223"/>
      <c r="OH223"/>
      <c r="OI223"/>
      <c r="OJ223"/>
      <c r="OK223"/>
      <c r="OL223"/>
      <c r="OM223"/>
      <c r="ON223"/>
      <c r="OO223"/>
      <c r="OP223"/>
      <c r="OQ223"/>
      <c r="OR223"/>
      <c r="OS223"/>
      <c r="OT223"/>
      <c r="OU223"/>
      <c r="OV223"/>
      <c r="OW223"/>
      <c r="OX223"/>
      <c r="OY223"/>
      <c r="OZ223"/>
      <c r="PA223"/>
      <c r="PB223"/>
      <c r="PC223"/>
      <c r="PD223"/>
      <c r="PE223"/>
      <c r="PF223"/>
      <c r="PG223"/>
      <c r="PH223"/>
      <c r="PI223"/>
      <c r="PJ223"/>
      <c r="PK223"/>
      <c r="PL223"/>
      <c r="PM223"/>
      <c r="PN223"/>
      <c r="PO223"/>
      <c r="PP223"/>
      <c r="PQ223"/>
      <c r="PR223"/>
      <c r="PS223"/>
      <c r="PT223"/>
      <c r="PU223"/>
      <c r="PV223"/>
      <c r="PW223"/>
      <c r="PX223"/>
      <c r="PY223"/>
      <c r="PZ223"/>
      <c r="QA223"/>
      <c r="QB223"/>
      <c r="QC223"/>
      <c r="QD223"/>
      <c r="QE223"/>
      <c r="QF223"/>
      <c r="QG223"/>
      <c r="QH223"/>
      <c r="QI223"/>
      <c r="QJ223"/>
      <c r="QK223"/>
      <c r="QL223"/>
      <c r="QM223"/>
      <c r="QN223"/>
      <c r="QO223"/>
      <c r="QP223"/>
      <c r="QQ223"/>
      <c r="QR223"/>
      <c r="QS223"/>
      <c r="QT223"/>
      <c r="QU223"/>
      <c r="QV223"/>
      <c r="QW223"/>
      <c r="QX223"/>
      <c r="QY223"/>
      <c r="QZ223"/>
      <c r="RA223"/>
      <c r="RB223"/>
      <c r="RC223"/>
      <c r="RD223"/>
      <c r="RE223"/>
      <c r="RF223"/>
      <c r="RG223"/>
      <c r="RH223"/>
      <c r="RI223"/>
      <c r="RJ223"/>
      <c r="RK223"/>
      <c r="RL223"/>
      <c r="RM223"/>
      <c r="RN223"/>
    </row>
    <row r="224" spans="1:482" ht="15.75">
      <c r="A224" s="53" t="s">
        <v>29</v>
      </c>
      <c r="B224" s="54"/>
      <c r="C224" s="54"/>
      <c r="D224" s="54"/>
      <c r="E224" s="54"/>
      <c r="F224" s="54"/>
      <c r="G224" s="54"/>
      <c r="H224" s="54"/>
      <c r="I224" s="54"/>
      <c r="J224" s="54"/>
      <c r="K224" s="54">
        <v>1</v>
      </c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17">
        <f t="shared" si="12"/>
        <v>1</v>
      </c>
      <c r="AH224" s="78">
        <v>0</v>
      </c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>
        <f>AG224</f>
        <v>1</v>
      </c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34"/>
      <c r="BJ224" s="34"/>
      <c r="BK224" s="34"/>
      <c r="BL224" s="25"/>
      <c r="BM224" s="25"/>
      <c r="BN224" s="34"/>
      <c r="BO224" s="34"/>
      <c r="BP224" s="34"/>
      <c r="BQ224" s="25"/>
      <c r="BR224" s="25"/>
      <c r="BS224" s="25"/>
      <c r="BT224" s="25"/>
      <c r="BU224" s="25"/>
      <c r="BV224" s="31"/>
    </row>
    <row r="225" spans="1:482" s="4" customFormat="1" ht="17.25" customHeight="1">
      <c r="A225" s="48" t="s">
        <v>91</v>
      </c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18">
        <f t="shared" si="12"/>
        <v>0</v>
      </c>
      <c r="AH225" s="16">
        <f>SUM(AG226:AG228)</f>
        <v>27</v>
      </c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1"/>
      <c r="BJ225" s="51"/>
      <c r="BK225" s="51"/>
      <c r="BL225" s="50"/>
      <c r="BM225" s="50"/>
      <c r="BN225" s="51"/>
      <c r="BO225" s="51"/>
      <c r="BP225" s="51"/>
      <c r="BQ225" s="50"/>
      <c r="BR225" s="52"/>
      <c r="BS225" s="52"/>
      <c r="BT225" s="52"/>
      <c r="BU225" s="50"/>
      <c r="BV225" s="31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  <c r="IW225"/>
      <c r="IX225"/>
      <c r="IY225"/>
      <c r="IZ225"/>
      <c r="JA225"/>
      <c r="JB225"/>
      <c r="JC225"/>
      <c r="JD225"/>
      <c r="JE225"/>
      <c r="JF225"/>
      <c r="JG225"/>
      <c r="JH225"/>
      <c r="JI225"/>
      <c r="JJ225"/>
      <c r="JK225"/>
      <c r="JL225"/>
      <c r="JM225"/>
      <c r="JN225"/>
      <c r="JO225"/>
      <c r="JP225"/>
      <c r="JQ225"/>
      <c r="JR225"/>
      <c r="JS225"/>
      <c r="JT225"/>
      <c r="JU225"/>
      <c r="JV225"/>
      <c r="JW225"/>
      <c r="JX225"/>
      <c r="JY225"/>
      <c r="JZ225"/>
      <c r="KA225"/>
      <c r="KB225"/>
      <c r="KC225"/>
      <c r="KD225"/>
      <c r="KE225"/>
      <c r="KF225"/>
      <c r="KG225"/>
      <c r="KH225"/>
      <c r="KI225"/>
      <c r="KJ225"/>
      <c r="KK225"/>
      <c r="KL225"/>
      <c r="KM225"/>
      <c r="KN225"/>
      <c r="KO225"/>
      <c r="KP225"/>
      <c r="KQ225"/>
      <c r="KR225"/>
      <c r="KS225"/>
      <c r="KT225"/>
      <c r="KU225"/>
      <c r="KV225"/>
      <c r="KW225"/>
      <c r="KX225"/>
      <c r="KY225"/>
      <c r="KZ225"/>
      <c r="LA225"/>
      <c r="LB225"/>
      <c r="LC225"/>
      <c r="LD225"/>
      <c r="LE225"/>
      <c r="LF225"/>
      <c r="LG225"/>
      <c r="LH225"/>
      <c r="LI225"/>
      <c r="LJ225"/>
      <c r="LK225"/>
      <c r="LL225"/>
      <c r="LM225"/>
      <c r="LN225"/>
      <c r="LO225"/>
      <c r="LP225"/>
      <c r="LQ225"/>
      <c r="LR225"/>
      <c r="LS225"/>
      <c r="LT225"/>
      <c r="LU225"/>
      <c r="LV225"/>
      <c r="LW225"/>
      <c r="LX225"/>
      <c r="LY225"/>
      <c r="LZ225"/>
      <c r="MA225"/>
      <c r="MB225"/>
      <c r="MC225"/>
      <c r="MD225"/>
      <c r="ME225"/>
      <c r="MF225"/>
      <c r="MG225"/>
      <c r="MH225"/>
      <c r="MI225"/>
      <c r="MJ225"/>
      <c r="MK225"/>
      <c r="ML225"/>
      <c r="MM225"/>
      <c r="MN225"/>
      <c r="MO225"/>
      <c r="MP225"/>
      <c r="MQ225"/>
      <c r="MR225"/>
      <c r="MS225"/>
      <c r="MT225"/>
      <c r="MU225"/>
      <c r="MV225"/>
      <c r="MW225"/>
      <c r="MX225"/>
      <c r="MY225"/>
      <c r="MZ225"/>
      <c r="NA225"/>
      <c r="NB225"/>
      <c r="NC225"/>
      <c r="ND225"/>
      <c r="NE225"/>
      <c r="NF225"/>
      <c r="NG225"/>
      <c r="NH225"/>
      <c r="NI225"/>
      <c r="NJ225"/>
      <c r="NK225"/>
      <c r="NL225"/>
      <c r="NM225"/>
      <c r="NN225"/>
      <c r="NO225"/>
      <c r="NP225"/>
      <c r="NQ225"/>
      <c r="NR225"/>
      <c r="NS225"/>
      <c r="NT225"/>
      <c r="NU225"/>
      <c r="NV225"/>
      <c r="NW225"/>
      <c r="NX225"/>
      <c r="NY225"/>
      <c r="NZ225"/>
      <c r="OA225"/>
      <c r="OB225"/>
      <c r="OC225"/>
      <c r="OD225"/>
      <c r="OE225"/>
      <c r="OF225"/>
      <c r="OG225"/>
      <c r="OH225"/>
      <c r="OI225"/>
      <c r="OJ225"/>
      <c r="OK225"/>
      <c r="OL225"/>
      <c r="OM225"/>
      <c r="ON225"/>
      <c r="OO225"/>
      <c r="OP225"/>
      <c r="OQ225"/>
      <c r="OR225"/>
      <c r="OS225"/>
      <c r="OT225"/>
      <c r="OU225"/>
      <c r="OV225"/>
      <c r="OW225"/>
      <c r="OX225"/>
      <c r="OY225"/>
      <c r="OZ225"/>
      <c r="PA225"/>
      <c r="PB225"/>
      <c r="PC225"/>
      <c r="PD225"/>
      <c r="PE225"/>
      <c r="PF225"/>
      <c r="PG225"/>
      <c r="PH225"/>
      <c r="PI225"/>
      <c r="PJ225"/>
      <c r="PK225"/>
      <c r="PL225"/>
      <c r="PM225"/>
      <c r="PN225"/>
      <c r="PO225"/>
      <c r="PP225"/>
      <c r="PQ225"/>
      <c r="PR225"/>
      <c r="PS225"/>
      <c r="PT225"/>
      <c r="PU225"/>
      <c r="PV225"/>
      <c r="PW225"/>
      <c r="PX225"/>
      <c r="PY225"/>
      <c r="PZ225"/>
      <c r="QA225"/>
      <c r="QB225"/>
      <c r="QC225"/>
      <c r="QD225"/>
      <c r="QE225"/>
      <c r="QF225"/>
      <c r="QG225"/>
      <c r="QH225"/>
      <c r="QI225"/>
      <c r="QJ225"/>
      <c r="QK225"/>
      <c r="QL225"/>
      <c r="QM225"/>
      <c r="QN225"/>
      <c r="QO225"/>
      <c r="QP225"/>
      <c r="QQ225"/>
      <c r="QR225"/>
      <c r="QS225"/>
      <c r="QT225"/>
      <c r="QU225"/>
      <c r="QV225"/>
      <c r="QW225"/>
      <c r="QX225"/>
      <c r="QY225"/>
      <c r="QZ225"/>
      <c r="RA225"/>
      <c r="RB225"/>
      <c r="RC225"/>
      <c r="RD225"/>
      <c r="RE225"/>
      <c r="RF225"/>
      <c r="RG225"/>
      <c r="RH225"/>
      <c r="RI225"/>
      <c r="RJ225"/>
      <c r="RK225"/>
      <c r="RL225"/>
      <c r="RM225"/>
      <c r="RN225"/>
    </row>
    <row r="226" spans="1:482" ht="17.25" customHeight="1">
      <c r="A226" s="53" t="s">
        <v>32</v>
      </c>
      <c r="B226" s="54"/>
      <c r="C226" s="54">
        <v>1</v>
      </c>
      <c r="D226" s="54">
        <v>4</v>
      </c>
      <c r="E226" s="54">
        <v>1</v>
      </c>
      <c r="F226" s="54">
        <v>1</v>
      </c>
      <c r="G226" s="54"/>
      <c r="H226" s="54">
        <v>2</v>
      </c>
      <c r="I226" s="54"/>
      <c r="J226" s="54"/>
      <c r="K226" s="54">
        <v>1</v>
      </c>
      <c r="L226" s="54">
        <v>8</v>
      </c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17">
        <f t="shared" si="12"/>
        <v>18</v>
      </c>
      <c r="AH226" s="78">
        <v>0</v>
      </c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>
        <f>AG226</f>
        <v>18</v>
      </c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34"/>
      <c r="BJ226" s="34"/>
      <c r="BK226" s="34"/>
      <c r="BL226" s="25"/>
      <c r="BM226" s="25"/>
      <c r="BN226" s="34"/>
      <c r="BO226" s="34"/>
      <c r="BP226" s="34"/>
      <c r="BQ226" s="25"/>
      <c r="BR226" s="25"/>
      <c r="BS226" s="25"/>
      <c r="BT226" s="25"/>
      <c r="BU226" s="25"/>
      <c r="BV226" s="31"/>
    </row>
    <row r="227" spans="1:482" ht="15.75">
      <c r="A227" s="53" t="s">
        <v>35</v>
      </c>
      <c r="B227" s="54"/>
      <c r="C227" s="54"/>
      <c r="D227" s="54">
        <v>2</v>
      </c>
      <c r="E227" s="54">
        <v>1</v>
      </c>
      <c r="F227" s="54">
        <v>2</v>
      </c>
      <c r="G227" s="54"/>
      <c r="H227" s="54"/>
      <c r="I227" s="54"/>
      <c r="J227" s="54"/>
      <c r="K227" s="54"/>
      <c r="L227" s="54">
        <v>3</v>
      </c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17">
        <f t="shared" si="12"/>
        <v>8</v>
      </c>
      <c r="AH227" s="78">
        <v>0</v>
      </c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>
        <f>AG227</f>
        <v>8</v>
      </c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34"/>
      <c r="BJ227" s="34"/>
      <c r="BK227" s="34"/>
      <c r="BL227" s="25"/>
      <c r="BM227" s="25"/>
      <c r="BN227" s="34"/>
      <c r="BO227" s="34"/>
      <c r="BP227" s="34"/>
      <c r="BQ227" s="25"/>
      <c r="BR227" s="25"/>
      <c r="BS227" s="25"/>
      <c r="BT227" s="25"/>
      <c r="BU227" s="25"/>
      <c r="BV227" s="31"/>
    </row>
    <row r="228" spans="1:482" ht="15.75">
      <c r="A228" s="53" t="s">
        <v>39</v>
      </c>
      <c r="B228" s="54"/>
      <c r="C228" s="54"/>
      <c r="D228" s="54"/>
      <c r="E228" s="54"/>
      <c r="F228" s="54"/>
      <c r="G228" s="54"/>
      <c r="H228" s="54"/>
      <c r="I228" s="54">
        <v>1</v>
      </c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17">
        <f t="shared" si="12"/>
        <v>1</v>
      </c>
      <c r="AH228" s="78">
        <v>0</v>
      </c>
      <c r="AI228" s="25"/>
      <c r="AJ228" s="25"/>
      <c r="AK228" s="25"/>
      <c r="AL228" s="25"/>
      <c r="AM228" s="25"/>
      <c r="AN228" s="25">
        <f>AG228</f>
        <v>1</v>
      </c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34"/>
      <c r="BJ228" s="34"/>
      <c r="BK228" s="34"/>
      <c r="BL228" s="25"/>
      <c r="BM228" s="25"/>
      <c r="BN228" s="34"/>
      <c r="BO228" s="34"/>
      <c r="BP228" s="34"/>
      <c r="BQ228" s="25"/>
      <c r="BR228" s="25"/>
      <c r="BS228" s="25"/>
      <c r="BT228" s="25"/>
      <c r="BU228" s="25"/>
      <c r="BV228" s="31"/>
    </row>
    <row r="229" spans="1:482" s="4" customFormat="1" ht="17.25" customHeight="1">
      <c r="A229" s="48" t="s">
        <v>14</v>
      </c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18">
        <f t="shared" si="12"/>
        <v>0</v>
      </c>
      <c r="AH229" s="16">
        <f>SUM(AG230:AG237)</f>
        <v>23</v>
      </c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1"/>
      <c r="BJ229" s="51"/>
      <c r="BK229" s="51"/>
      <c r="BL229" s="50"/>
      <c r="BM229" s="50"/>
      <c r="BN229" s="51"/>
      <c r="BO229" s="51"/>
      <c r="BP229" s="51"/>
      <c r="BQ229" s="50"/>
      <c r="BR229" s="52"/>
      <c r="BS229" s="52"/>
      <c r="BT229" s="52"/>
      <c r="BU229" s="50"/>
      <c r="BV229" s="31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  <c r="LK229"/>
      <c r="LL229"/>
      <c r="LM229"/>
      <c r="LN229"/>
      <c r="LO229"/>
      <c r="LP229"/>
      <c r="LQ229"/>
      <c r="LR229"/>
      <c r="LS229"/>
      <c r="LT229"/>
      <c r="LU229"/>
      <c r="LV229"/>
      <c r="LW229"/>
      <c r="LX229"/>
      <c r="LY229"/>
      <c r="LZ229"/>
      <c r="MA229"/>
      <c r="MB229"/>
      <c r="MC229"/>
      <c r="MD229"/>
      <c r="ME229"/>
      <c r="MF229"/>
      <c r="MG229"/>
      <c r="MH229"/>
      <c r="MI229"/>
      <c r="MJ229"/>
      <c r="MK229"/>
      <c r="ML229"/>
      <c r="MM229"/>
      <c r="MN229"/>
      <c r="MO229"/>
      <c r="MP229"/>
      <c r="MQ229"/>
      <c r="MR229"/>
      <c r="MS229"/>
      <c r="MT229"/>
      <c r="MU229"/>
      <c r="MV229"/>
      <c r="MW229"/>
      <c r="MX229"/>
      <c r="MY229"/>
      <c r="MZ229"/>
      <c r="NA229"/>
      <c r="NB229"/>
      <c r="NC229"/>
      <c r="ND229"/>
      <c r="NE229"/>
      <c r="NF229"/>
      <c r="NG229"/>
      <c r="NH229"/>
      <c r="NI229"/>
      <c r="NJ229"/>
      <c r="NK229"/>
      <c r="NL229"/>
      <c r="NM229"/>
      <c r="NN229"/>
      <c r="NO229"/>
      <c r="NP229"/>
      <c r="NQ229"/>
      <c r="NR229"/>
      <c r="NS229"/>
      <c r="NT229"/>
      <c r="NU229"/>
      <c r="NV229"/>
      <c r="NW229"/>
      <c r="NX229"/>
      <c r="NY229"/>
      <c r="NZ229"/>
      <c r="OA229"/>
      <c r="OB229"/>
      <c r="OC229"/>
      <c r="OD229"/>
      <c r="OE229"/>
      <c r="OF229"/>
      <c r="OG229"/>
      <c r="OH229"/>
      <c r="OI229"/>
      <c r="OJ229"/>
      <c r="OK229"/>
      <c r="OL229"/>
      <c r="OM229"/>
      <c r="ON229"/>
      <c r="OO229"/>
      <c r="OP229"/>
      <c r="OQ229"/>
      <c r="OR229"/>
      <c r="OS229"/>
      <c r="OT229"/>
      <c r="OU229"/>
      <c r="OV229"/>
      <c r="OW229"/>
      <c r="OX229"/>
      <c r="OY229"/>
      <c r="OZ229"/>
      <c r="PA229"/>
      <c r="PB229"/>
      <c r="PC229"/>
      <c r="PD229"/>
      <c r="PE229"/>
      <c r="PF229"/>
      <c r="PG229"/>
      <c r="PH229"/>
      <c r="PI229"/>
      <c r="PJ229"/>
      <c r="PK229"/>
      <c r="PL229"/>
      <c r="PM229"/>
      <c r="PN229"/>
      <c r="PO229"/>
      <c r="PP229"/>
      <c r="PQ229"/>
      <c r="PR229"/>
      <c r="PS229"/>
      <c r="PT229"/>
      <c r="PU229"/>
      <c r="PV229"/>
      <c r="PW229"/>
      <c r="PX229"/>
      <c r="PY229"/>
      <c r="PZ229"/>
      <c r="QA229"/>
      <c r="QB229"/>
      <c r="QC229"/>
      <c r="QD229"/>
      <c r="QE229"/>
      <c r="QF229"/>
      <c r="QG229"/>
      <c r="QH229"/>
      <c r="QI229"/>
      <c r="QJ229"/>
      <c r="QK229"/>
      <c r="QL229"/>
      <c r="QM229"/>
      <c r="QN229"/>
      <c r="QO229"/>
      <c r="QP229"/>
      <c r="QQ229"/>
      <c r="QR229"/>
      <c r="QS229"/>
      <c r="QT229"/>
      <c r="QU229"/>
      <c r="QV229"/>
      <c r="QW229"/>
      <c r="QX229"/>
      <c r="QY229"/>
      <c r="QZ229"/>
      <c r="RA229"/>
      <c r="RB229"/>
      <c r="RC229"/>
      <c r="RD229"/>
      <c r="RE229"/>
      <c r="RF229"/>
      <c r="RG229"/>
      <c r="RH229"/>
      <c r="RI229"/>
      <c r="RJ229"/>
      <c r="RK229"/>
      <c r="RL229"/>
      <c r="RM229"/>
      <c r="RN229"/>
    </row>
    <row r="230" spans="1:482" ht="15.75">
      <c r="A230" s="53" t="s">
        <v>30</v>
      </c>
      <c r="B230" s="54"/>
      <c r="C230" s="54"/>
      <c r="D230" s="54">
        <v>1</v>
      </c>
      <c r="E230" s="54"/>
      <c r="F230" s="54"/>
      <c r="G230" s="54">
        <v>1</v>
      </c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17">
        <f t="shared" si="12"/>
        <v>2</v>
      </c>
      <c r="AH230" s="78">
        <v>0</v>
      </c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>
        <f>AG230</f>
        <v>2</v>
      </c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34"/>
      <c r="BJ230" s="34"/>
      <c r="BK230" s="34"/>
      <c r="BL230" s="25"/>
      <c r="BM230" s="25"/>
      <c r="BN230" s="34"/>
      <c r="BO230" s="34"/>
      <c r="BP230" s="34"/>
      <c r="BQ230" s="25"/>
      <c r="BR230" s="25"/>
      <c r="BS230" s="25"/>
      <c r="BT230" s="25"/>
      <c r="BU230" s="25"/>
      <c r="BV230" s="31"/>
    </row>
    <row r="231" spans="1:482" ht="15.75">
      <c r="A231" s="53" t="s">
        <v>23</v>
      </c>
      <c r="B231" s="54"/>
      <c r="C231" s="54"/>
      <c r="D231" s="54"/>
      <c r="E231" s="54"/>
      <c r="F231" s="54"/>
      <c r="G231" s="54">
        <v>1</v>
      </c>
      <c r="H231" s="54"/>
      <c r="I231" s="54"/>
      <c r="J231" s="54">
        <v>1</v>
      </c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17">
        <f t="shared" si="12"/>
        <v>2</v>
      </c>
      <c r="AH231" s="78">
        <v>0</v>
      </c>
      <c r="AI231" s="25"/>
      <c r="AJ231" s="25"/>
      <c r="AK231" s="25">
        <f>AG231</f>
        <v>2</v>
      </c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34"/>
      <c r="BJ231" s="34"/>
      <c r="BK231" s="34"/>
      <c r="BL231" s="25"/>
      <c r="BM231" s="25"/>
      <c r="BN231" s="34"/>
      <c r="BO231" s="34"/>
      <c r="BP231" s="34"/>
      <c r="BQ231" s="25"/>
      <c r="BR231" s="25"/>
      <c r="BS231" s="25"/>
      <c r="BT231" s="25"/>
      <c r="BU231" s="25"/>
      <c r="BV231" s="31"/>
    </row>
    <row r="232" spans="1:482" ht="15.75">
      <c r="A232" s="53" t="s">
        <v>34</v>
      </c>
      <c r="B232" s="54"/>
      <c r="C232" s="54"/>
      <c r="D232" s="54"/>
      <c r="E232" s="54"/>
      <c r="F232" s="54">
        <v>1</v>
      </c>
      <c r="G232" s="54"/>
      <c r="H232" s="54">
        <v>1</v>
      </c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>
        <v>1</v>
      </c>
      <c r="AF232" s="54"/>
      <c r="AG232" s="17">
        <f t="shared" si="12"/>
        <v>3</v>
      </c>
      <c r="AH232" s="78">
        <v>0</v>
      </c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>
        <f>AG232</f>
        <v>3</v>
      </c>
      <c r="BA232" s="25"/>
      <c r="BB232" s="25"/>
      <c r="BC232" s="25"/>
      <c r="BD232" s="25"/>
      <c r="BE232" s="25"/>
      <c r="BF232" s="25"/>
      <c r="BG232" s="25"/>
      <c r="BH232" s="25"/>
      <c r="BI232" s="34"/>
      <c r="BJ232" s="34"/>
      <c r="BK232" s="34"/>
      <c r="BL232" s="25"/>
      <c r="BM232" s="25"/>
      <c r="BN232" s="34"/>
      <c r="BO232" s="34"/>
      <c r="BP232" s="34"/>
      <c r="BQ232" s="25"/>
      <c r="BR232" s="25"/>
      <c r="BS232" s="25"/>
      <c r="BT232" s="25"/>
      <c r="BU232" s="25"/>
      <c r="BV232" s="31"/>
    </row>
    <row r="233" spans="1:482" ht="15.75">
      <c r="A233" s="53" t="s">
        <v>38</v>
      </c>
      <c r="B233" s="54"/>
      <c r="C233" s="54">
        <v>1</v>
      </c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17">
        <f t="shared" si="12"/>
        <v>1</v>
      </c>
      <c r="AH233" s="78">
        <v>0</v>
      </c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>
        <f>AG233</f>
        <v>1</v>
      </c>
      <c r="AZ233" s="25"/>
      <c r="BA233" s="25"/>
      <c r="BB233" s="25"/>
      <c r="BC233" s="25"/>
      <c r="BD233" s="25"/>
      <c r="BE233" s="25"/>
      <c r="BF233" s="25"/>
      <c r="BG233" s="25"/>
      <c r="BH233" s="25"/>
      <c r="BI233" s="34"/>
      <c r="BJ233" s="34"/>
      <c r="BK233" s="34"/>
      <c r="BL233" s="25"/>
      <c r="BM233" s="25"/>
      <c r="BN233" s="34"/>
      <c r="BO233" s="34"/>
      <c r="BP233" s="34"/>
      <c r="BQ233" s="25"/>
      <c r="BR233" s="25"/>
      <c r="BS233" s="25"/>
      <c r="BT233" s="25"/>
      <c r="BU233" s="25"/>
      <c r="BV233" s="31"/>
    </row>
    <row r="234" spans="1:482" ht="15.75">
      <c r="A234" s="53" t="s">
        <v>35</v>
      </c>
      <c r="B234" s="54"/>
      <c r="C234" s="54"/>
      <c r="D234" s="54"/>
      <c r="E234" s="54"/>
      <c r="F234" s="54">
        <v>1</v>
      </c>
      <c r="G234" s="54">
        <v>2</v>
      </c>
      <c r="H234" s="54">
        <v>2</v>
      </c>
      <c r="I234" s="54"/>
      <c r="J234" s="54">
        <v>1</v>
      </c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>
        <v>1</v>
      </c>
      <c r="AD234" s="54"/>
      <c r="AE234" s="54"/>
      <c r="AF234" s="54"/>
      <c r="AG234" s="17">
        <f t="shared" si="12"/>
        <v>7</v>
      </c>
      <c r="AH234" s="78">
        <v>0</v>
      </c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>
        <f>AG234</f>
        <v>7</v>
      </c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34"/>
      <c r="BJ234" s="34"/>
      <c r="BK234" s="34"/>
      <c r="BL234" s="25"/>
      <c r="BM234" s="25"/>
      <c r="BN234" s="34"/>
      <c r="BO234" s="34"/>
      <c r="BP234" s="34"/>
      <c r="BQ234" s="25"/>
      <c r="BR234" s="25"/>
      <c r="BS234" s="25"/>
      <c r="BT234" s="25"/>
      <c r="BU234" s="25"/>
      <c r="BV234" s="31"/>
    </row>
    <row r="235" spans="1:482" ht="15.75">
      <c r="A235" s="53" t="s">
        <v>32</v>
      </c>
      <c r="B235" s="54"/>
      <c r="C235" s="54"/>
      <c r="D235" s="54"/>
      <c r="E235" s="54"/>
      <c r="F235" s="54"/>
      <c r="G235" s="54">
        <v>1</v>
      </c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17">
        <f t="shared" si="12"/>
        <v>1</v>
      </c>
      <c r="AH235" s="78">
        <v>0</v>
      </c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>
        <f>AG235</f>
        <v>1</v>
      </c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34"/>
      <c r="BJ235" s="34"/>
      <c r="BK235" s="34"/>
      <c r="BL235" s="25"/>
      <c r="BM235" s="25"/>
      <c r="BN235" s="34"/>
      <c r="BO235" s="34"/>
      <c r="BP235" s="34"/>
      <c r="BQ235" s="25"/>
      <c r="BR235" s="25"/>
      <c r="BS235" s="25"/>
      <c r="BT235" s="25"/>
      <c r="BU235" s="25"/>
      <c r="BV235" s="31"/>
    </row>
    <row r="236" spans="1:482" ht="15.75">
      <c r="A236" s="53" t="s">
        <v>31</v>
      </c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>
        <v>1</v>
      </c>
      <c r="AB236" s="54"/>
      <c r="AC236" s="54"/>
      <c r="AD236" s="54"/>
      <c r="AE236" s="54"/>
      <c r="AF236" s="54"/>
      <c r="AG236" s="17">
        <f t="shared" si="12"/>
        <v>1</v>
      </c>
      <c r="AH236" s="78">
        <v>0</v>
      </c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>
        <f>AG236</f>
        <v>1</v>
      </c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34"/>
      <c r="BJ236" s="34"/>
      <c r="BK236" s="34"/>
      <c r="BL236" s="25"/>
      <c r="BM236" s="25"/>
      <c r="BN236" s="34"/>
      <c r="BO236" s="34"/>
      <c r="BP236" s="34"/>
      <c r="BQ236" s="25"/>
      <c r="BR236" s="25"/>
      <c r="BS236" s="25"/>
      <c r="BT236" s="25"/>
      <c r="BU236" s="25"/>
      <c r="BV236" s="31"/>
    </row>
    <row r="237" spans="1:482" ht="15.75">
      <c r="A237" s="53" t="s">
        <v>43</v>
      </c>
      <c r="B237" s="54"/>
      <c r="C237" s="54"/>
      <c r="D237" s="54"/>
      <c r="E237" s="54"/>
      <c r="F237" s="54"/>
      <c r="G237" s="54">
        <v>1</v>
      </c>
      <c r="H237" s="54">
        <v>1</v>
      </c>
      <c r="I237" s="54"/>
      <c r="J237" s="54">
        <v>2</v>
      </c>
      <c r="K237" s="54">
        <v>1</v>
      </c>
      <c r="L237" s="54"/>
      <c r="M237" s="54"/>
      <c r="N237" s="54"/>
      <c r="O237" s="54"/>
      <c r="P237" s="54"/>
      <c r="Q237" s="54"/>
      <c r="R237" s="54"/>
      <c r="S237" s="54"/>
      <c r="T237" s="54"/>
      <c r="U237" s="54">
        <v>1</v>
      </c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17">
        <f t="shared" si="12"/>
        <v>6</v>
      </c>
      <c r="AH237" s="78">
        <v>0</v>
      </c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34">
        <f>AG237</f>
        <v>6</v>
      </c>
      <c r="BJ237" s="34"/>
      <c r="BK237" s="34"/>
      <c r="BL237" s="25"/>
      <c r="BM237" s="25"/>
      <c r="BN237" s="34"/>
      <c r="BO237" s="34"/>
      <c r="BP237" s="34"/>
      <c r="BQ237" s="25"/>
      <c r="BR237" s="25"/>
      <c r="BS237" s="25"/>
      <c r="BT237" s="25"/>
      <c r="BU237" s="25"/>
      <c r="BV237" s="31"/>
    </row>
    <row r="238" spans="1:482" s="4" customFormat="1" ht="17.25" customHeight="1">
      <c r="A238" s="61" t="s">
        <v>64</v>
      </c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18">
        <f t="shared" si="12"/>
        <v>0</v>
      </c>
      <c r="AH238" s="16">
        <f>SUM(AG239:AG248)</f>
        <v>19</v>
      </c>
      <c r="AI238" s="50"/>
      <c r="AJ238" s="50"/>
      <c r="AK238" s="50"/>
      <c r="AL238" s="50"/>
      <c r="AM238" s="50"/>
      <c r="AN238" s="50"/>
      <c r="AO238" s="50"/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  <c r="BC238" s="50"/>
      <c r="BD238" s="50"/>
      <c r="BE238" s="50"/>
      <c r="BF238" s="50"/>
      <c r="BG238" s="50"/>
      <c r="BH238" s="50"/>
      <c r="BI238" s="51"/>
      <c r="BJ238" s="51"/>
      <c r="BK238" s="51"/>
      <c r="BL238" s="50"/>
      <c r="BM238" s="50"/>
      <c r="BN238" s="51"/>
      <c r="BO238" s="51"/>
      <c r="BP238" s="51"/>
      <c r="BQ238" s="50"/>
      <c r="BR238" s="52"/>
      <c r="BS238" s="52"/>
      <c r="BT238" s="52"/>
      <c r="BU238" s="50"/>
      <c r="BV238" s="31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  <c r="IW238"/>
      <c r="IX238"/>
      <c r="IY238"/>
      <c r="IZ238"/>
      <c r="JA238"/>
      <c r="JB238"/>
      <c r="JC238"/>
      <c r="JD238"/>
      <c r="JE238"/>
      <c r="JF238"/>
      <c r="JG238"/>
      <c r="JH238"/>
      <c r="JI238"/>
      <c r="JJ238"/>
      <c r="JK238"/>
      <c r="JL238"/>
      <c r="JM238"/>
      <c r="JN238"/>
      <c r="JO238"/>
      <c r="JP238"/>
      <c r="JQ238"/>
      <c r="JR238"/>
      <c r="JS238"/>
      <c r="JT238"/>
      <c r="JU238"/>
      <c r="JV238"/>
      <c r="JW238"/>
      <c r="JX238"/>
      <c r="JY238"/>
      <c r="JZ238"/>
      <c r="KA238"/>
      <c r="KB238"/>
      <c r="KC238"/>
      <c r="KD238"/>
      <c r="KE238"/>
      <c r="KF238"/>
      <c r="KG238"/>
      <c r="KH238"/>
      <c r="KI238"/>
      <c r="KJ238"/>
      <c r="KK238"/>
      <c r="KL238"/>
      <c r="KM238"/>
      <c r="KN238"/>
      <c r="KO238"/>
      <c r="KP238"/>
      <c r="KQ238"/>
      <c r="KR238"/>
      <c r="KS238"/>
      <c r="KT238"/>
      <c r="KU238"/>
      <c r="KV238"/>
      <c r="KW238"/>
      <c r="KX238"/>
      <c r="KY238"/>
      <c r="KZ238"/>
      <c r="LA238"/>
      <c r="LB238"/>
      <c r="LC238"/>
      <c r="LD238"/>
      <c r="LE238"/>
      <c r="LF238"/>
      <c r="LG238"/>
      <c r="LH238"/>
      <c r="LI238"/>
      <c r="LJ238"/>
      <c r="LK238"/>
      <c r="LL238"/>
      <c r="LM238"/>
      <c r="LN238"/>
      <c r="LO238"/>
      <c r="LP238"/>
      <c r="LQ238"/>
      <c r="LR238"/>
      <c r="LS238"/>
      <c r="LT238"/>
      <c r="LU238"/>
      <c r="LV238"/>
      <c r="LW238"/>
      <c r="LX238"/>
      <c r="LY238"/>
      <c r="LZ238"/>
      <c r="MA238"/>
      <c r="MB238"/>
      <c r="MC238"/>
      <c r="MD238"/>
      <c r="ME238"/>
      <c r="MF238"/>
      <c r="MG238"/>
      <c r="MH238"/>
      <c r="MI238"/>
      <c r="MJ238"/>
      <c r="MK238"/>
      <c r="ML238"/>
      <c r="MM238"/>
      <c r="MN238"/>
      <c r="MO238"/>
      <c r="MP238"/>
      <c r="MQ238"/>
      <c r="MR238"/>
      <c r="MS238"/>
      <c r="MT238"/>
      <c r="MU238"/>
      <c r="MV238"/>
      <c r="MW238"/>
      <c r="MX238"/>
      <c r="MY238"/>
      <c r="MZ238"/>
      <c r="NA238"/>
      <c r="NB238"/>
      <c r="NC238"/>
      <c r="ND238"/>
      <c r="NE238"/>
      <c r="NF238"/>
      <c r="NG238"/>
      <c r="NH238"/>
      <c r="NI238"/>
      <c r="NJ238"/>
      <c r="NK238"/>
      <c r="NL238"/>
      <c r="NM238"/>
      <c r="NN238"/>
      <c r="NO238"/>
      <c r="NP238"/>
      <c r="NQ238"/>
      <c r="NR238"/>
      <c r="NS238"/>
      <c r="NT238"/>
      <c r="NU238"/>
      <c r="NV238"/>
      <c r="NW238"/>
      <c r="NX238"/>
      <c r="NY238"/>
      <c r="NZ238"/>
      <c r="OA238"/>
      <c r="OB238"/>
      <c r="OC238"/>
      <c r="OD238"/>
      <c r="OE238"/>
      <c r="OF238"/>
      <c r="OG238"/>
      <c r="OH238"/>
      <c r="OI238"/>
      <c r="OJ238"/>
      <c r="OK238"/>
      <c r="OL238"/>
      <c r="OM238"/>
      <c r="ON238"/>
      <c r="OO238"/>
      <c r="OP238"/>
      <c r="OQ238"/>
      <c r="OR238"/>
      <c r="OS238"/>
      <c r="OT238"/>
      <c r="OU238"/>
      <c r="OV238"/>
      <c r="OW238"/>
      <c r="OX238"/>
      <c r="OY238"/>
      <c r="OZ238"/>
      <c r="PA238"/>
      <c r="PB238"/>
      <c r="PC238"/>
      <c r="PD238"/>
      <c r="PE238"/>
      <c r="PF238"/>
      <c r="PG238"/>
      <c r="PH238"/>
      <c r="PI238"/>
      <c r="PJ238"/>
      <c r="PK238"/>
      <c r="PL238"/>
      <c r="PM238"/>
      <c r="PN238"/>
      <c r="PO238"/>
      <c r="PP238"/>
      <c r="PQ238"/>
      <c r="PR238"/>
      <c r="PS238"/>
      <c r="PT238"/>
      <c r="PU238"/>
      <c r="PV238"/>
      <c r="PW238"/>
      <c r="PX238"/>
      <c r="PY238"/>
      <c r="PZ238"/>
      <c r="QA238"/>
      <c r="QB238"/>
      <c r="QC238"/>
      <c r="QD238"/>
      <c r="QE238"/>
      <c r="QF238"/>
      <c r="QG238"/>
      <c r="QH238"/>
      <c r="QI238"/>
      <c r="QJ238"/>
      <c r="QK238"/>
      <c r="QL238"/>
      <c r="QM238"/>
      <c r="QN238"/>
      <c r="QO238"/>
      <c r="QP238"/>
      <c r="QQ238"/>
      <c r="QR238"/>
      <c r="QS238"/>
      <c r="QT238"/>
      <c r="QU238"/>
      <c r="QV238"/>
      <c r="QW238"/>
      <c r="QX238"/>
      <c r="QY238"/>
      <c r="QZ238"/>
      <c r="RA238"/>
      <c r="RB238"/>
      <c r="RC238"/>
      <c r="RD238"/>
      <c r="RE238"/>
      <c r="RF238"/>
      <c r="RG238"/>
      <c r="RH238"/>
      <c r="RI238"/>
      <c r="RJ238"/>
      <c r="RK238"/>
      <c r="RL238"/>
      <c r="RM238"/>
      <c r="RN238"/>
    </row>
    <row r="239" spans="1:482" ht="15.75">
      <c r="A239" s="53" t="s">
        <v>35</v>
      </c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>
        <v>2</v>
      </c>
      <c r="N239" s="54"/>
      <c r="O239" s="54"/>
      <c r="P239" s="54"/>
      <c r="Q239" s="54">
        <v>3</v>
      </c>
      <c r="R239" s="54"/>
      <c r="S239" s="54">
        <v>2</v>
      </c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17">
        <f t="shared" si="12"/>
        <v>7</v>
      </c>
      <c r="AH239" s="78">
        <v>0</v>
      </c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>
        <f>AG239</f>
        <v>7</v>
      </c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34"/>
      <c r="BJ239" s="34"/>
      <c r="BK239" s="34"/>
      <c r="BL239" s="25"/>
      <c r="BM239" s="25"/>
      <c r="BN239" s="34"/>
      <c r="BO239" s="34"/>
      <c r="BP239" s="34"/>
      <c r="BQ239" s="25"/>
      <c r="BR239" s="25"/>
      <c r="BS239" s="25"/>
      <c r="BT239" s="25"/>
      <c r="BU239" s="25"/>
      <c r="BV239" s="31"/>
    </row>
    <row r="240" spans="1:482" ht="15.75">
      <c r="A240" s="53" t="s">
        <v>43</v>
      </c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>
        <v>1</v>
      </c>
      <c r="O240" s="54">
        <v>1</v>
      </c>
      <c r="P240" s="54"/>
      <c r="Q240" s="54">
        <v>1</v>
      </c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17">
        <f t="shared" si="12"/>
        <v>3</v>
      </c>
      <c r="AH240" s="78">
        <v>0</v>
      </c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34">
        <f>AG240</f>
        <v>3</v>
      </c>
      <c r="BJ240" s="34"/>
      <c r="BK240" s="34"/>
      <c r="BL240" s="25"/>
      <c r="BM240" s="25"/>
      <c r="BN240" s="34"/>
      <c r="BO240" s="34"/>
      <c r="BP240" s="34"/>
      <c r="BQ240" s="25"/>
      <c r="BR240" s="25"/>
      <c r="BS240" s="25"/>
      <c r="BT240" s="25"/>
      <c r="BU240" s="25"/>
      <c r="BV240" s="31"/>
    </row>
    <row r="241" spans="1:482" ht="15.75">
      <c r="A241" s="53" t="s">
        <v>24</v>
      </c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>
        <v>1</v>
      </c>
      <c r="P241" s="54"/>
      <c r="Q241" s="5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17">
        <f t="shared" si="12"/>
        <v>1</v>
      </c>
      <c r="AH241" s="78">
        <v>0</v>
      </c>
      <c r="AI241" s="25"/>
      <c r="AJ241" s="25"/>
      <c r="AK241" s="25"/>
      <c r="AL241" s="25">
        <f>AG241</f>
        <v>1</v>
      </c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34"/>
      <c r="BJ241" s="34"/>
      <c r="BK241" s="34"/>
      <c r="BL241" s="25"/>
      <c r="BM241" s="25"/>
      <c r="BN241" s="34"/>
      <c r="BO241" s="34"/>
      <c r="BP241" s="34"/>
      <c r="BQ241" s="25"/>
      <c r="BR241" s="25"/>
      <c r="BS241" s="25"/>
      <c r="BT241" s="25"/>
      <c r="BU241" s="25"/>
      <c r="BV241" s="31"/>
    </row>
    <row r="242" spans="1:482" ht="15.75">
      <c r="A242" s="53" t="s">
        <v>22</v>
      </c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>
        <v>1</v>
      </c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17">
        <f t="shared" si="12"/>
        <v>1</v>
      </c>
      <c r="AH242" s="78">
        <v>0</v>
      </c>
      <c r="AI242" s="25"/>
      <c r="AJ242" s="25">
        <f>AG242</f>
        <v>1</v>
      </c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34"/>
      <c r="BJ242" s="34"/>
      <c r="BK242" s="34"/>
      <c r="BL242" s="25"/>
      <c r="BM242" s="25"/>
      <c r="BN242" s="34"/>
      <c r="BO242" s="34"/>
      <c r="BP242" s="34"/>
      <c r="BQ242" s="25"/>
      <c r="BR242" s="25"/>
      <c r="BS242" s="25"/>
      <c r="BT242" s="25"/>
      <c r="BU242" s="25"/>
      <c r="BV242" s="31"/>
    </row>
    <row r="243" spans="1:482" ht="15.75">
      <c r="A243" s="53" t="s">
        <v>70</v>
      </c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>
        <v>1</v>
      </c>
      <c r="P243" s="54"/>
      <c r="Q243" s="5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17">
        <f t="shared" si="12"/>
        <v>1</v>
      </c>
      <c r="AH243" s="78">
        <v>0</v>
      </c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>
        <f>AG243</f>
        <v>1</v>
      </c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34"/>
      <c r="BJ243" s="34"/>
      <c r="BK243" s="34"/>
      <c r="BL243" s="25"/>
      <c r="BM243" s="25"/>
      <c r="BN243" s="34"/>
      <c r="BO243" s="34"/>
      <c r="BP243" s="34"/>
      <c r="BQ243" s="25"/>
      <c r="BR243" s="25"/>
      <c r="BS243" s="25"/>
      <c r="BT243" s="25"/>
      <c r="BU243" s="25"/>
      <c r="BV243" s="31"/>
    </row>
    <row r="244" spans="1:482" ht="15.75">
      <c r="A244" s="53" t="s">
        <v>32</v>
      </c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>
        <v>1</v>
      </c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17">
        <f t="shared" si="12"/>
        <v>1</v>
      </c>
      <c r="AH244" s="78">
        <v>0</v>
      </c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>
        <f>AG244</f>
        <v>1</v>
      </c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34"/>
      <c r="BJ244" s="34"/>
      <c r="BK244" s="34"/>
      <c r="BL244" s="25"/>
      <c r="BM244" s="25"/>
      <c r="BN244" s="34"/>
      <c r="BO244" s="34"/>
      <c r="BP244" s="34"/>
      <c r="BQ244" s="25"/>
      <c r="BR244" s="25"/>
      <c r="BS244" s="25"/>
      <c r="BT244" s="25"/>
      <c r="BU244" s="25"/>
      <c r="BV244" s="31"/>
    </row>
    <row r="245" spans="1:482" ht="15.75">
      <c r="A245" s="53" t="s">
        <v>38</v>
      </c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>
        <v>1</v>
      </c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17">
        <f t="shared" si="12"/>
        <v>1</v>
      </c>
      <c r="AH245" s="78">
        <v>0</v>
      </c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>
        <f>AG245</f>
        <v>1</v>
      </c>
      <c r="AZ245" s="25"/>
      <c r="BA245" s="25"/>
      <c r="BB245" s="25"/>
      <c r="BC245" s="25"/>
      <c r="BD245" s="25"/>
      <c r="BE245" s="25"/>
      <c r="BF245" s="25"/>
      <c r="BG245" s="25"/>
      <c r="BH245" s="25"/>
      <c r="BI245" s="34"/>
      <c r="BJ245" s="34"/>
      <c r="BK245" s="34"/>
      <c r="BL245" s="25"/>
      <c r="BM245" s="25"/>
      <c r="BN245" s="34"/>
      <c r="BO245" s="34"/>
      <c r="BP245" s="34"/>
      <c r="BQ245" s="25"/>
      <c r="BR245" s="25"/>
      <c r="BS245" s="25"/>
      <c r="BT245" s="25"/>
      <c r="BU245" s="25"/>
      <c r="BV245" s="31"/>
    </row>
    <row r="246" spans="1:482" ht="15.75">
      <c r="A246" s="53" t="s">
        <v>34</v>
      </c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>
        <v>1</v>
      </c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17">
        <f t="shared" si="12"/>
        <v>1</v>
      </c>
      <c r="AH246" s="78">
        <v>0</v>
      </c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>
        <f>AG246</f>
        <v>1</v>
      </c>
      <c r="BA246" s="25"/>
      <c r="BB246" s="25"/>
      <c r="BC246" s="25"/>
      <c r="BD246" s="25"/>
      <c r="BE246" s="25"/>
      <c r="BF246" s="25"/>
      <c r="BG246" s="25"/>
      <c r="BH246" s="25"/>
      <c r="BI246" s="34"/>
      <c r="BJ246" s="34"/>
      <c r="BK246" s="34"/>
      <c r="BL246" s="25"/>
      <c r="BM246" s="25"/>
      <c r="BN246" s="34"/>
      <c r="BO246" s="34"/>
      <c r="BP246" s="34"/>
      <c r="BQ246" s="25"/>
      <c r="BR246" s="25"/>
      <c r="BS246" s="25"/>
      <c r="BT246" s="25"/>
      <c r="BU246" s="25"/>
      <c r="BV246" s="31"/>
    </row>
    <row r="247" spans="1:482" ht="15.75">
      <c r="A247" s="53" t="s">
        <v>84</v>
      </c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>
        <v>1</v>
      </c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17">
        <f t="shared" si="12"/>
        <v>1</v>
      </c>
      <c r="AH247" s="78">
        <v>0</v>
      </c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34"/>
      <c r="BJ247" s="34"/>
      <c r="BK247" s="34"/>
      <c r="BL247" s="25"/>
      <c r="BM247" s="25"/>
      <c r="BN247" s="34"/>
      <c r="BO247" s="34"/>
      <c r="BP247" s="34"/>
      <c r="BQ247" s="25">
        <f>AG247</f>
        <v>1</v>
      </c>
      <c r="BR247" s="25"/>
      <c r="BS247" s="25"/>
      <c r="BT247" s="25"/>
      <c r="BU247" s="25"/>
      <c r="BV247" s="31"/>
    </row>
    <row r="248" spans="1:482" ht="15.75">
      <c r="A248" s="53" t="s">
        <v>75</v>
      </c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>
        <v>1</v>
      </c>
      <c r="Q248" s="54"/>
      <c r="R248" s="54">
        <v>1</v>
      </c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17">
        <f t="shared" si="12"/>
        <v>2</v>
      </c>
      <c r="AH248" s="78">
        <v>0</v>
      </c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34"/>
      <c r="BJ248" s="34"/>
      <c r="BK248" s="34"/>
      <c r="BL248" s="25"/>
      <c r="BM248" s="25"/>
      <c r="BN248" s="34"/>
      <c r="BO248" s="34"/>
      <c r="BP248" s="34"/>
      <c r="BQ248" s="25"/>
      <c r="BR248" s="25">
        <f>AG248</f>
        <v>2</v>
      </c>
      <c r="BS248" s="25"/>
      <c r="BT248" s="25"/>
      <c r="BU248" s="25"/>
      <c r="BV248" s="31"/>
    </row>
    <row r="249" spans="1:482" s="4" customFormat="1" ht="15.75">
      <c r="A249" s="48" t="s">
        <v>92</v>
      </c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18">
        <f t="shared" si="12"/>
        <v>0</v>
      </c>
      <c r="AH249" s="16">
        <f>SUM(AG250:AG257)</f>
        <v>38</v>
      </c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1"/>
      <c r="BJ249" s="51"/>
      <c r="BK249" s="51"/>
      <c r="BL249" s="50"/>
      <c r="BM249" s="50"/>
      <c r="BN249" s="51"/>
      <c r="BO249" s="51"/>
      <c r="BP249" s="51"/>
      <c r="BQ249" s="50"/>
      <c r="BR249" s="52"/>
      <c r="BS249" s="52"/>
      <c r="BT249" s="52"/>
      <c r="BU249" s="50"/>
      <c r="BV249" s="31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  <c r="IS249"/>
      <c r="IT249"/>
      <c r="IU249"/>
      <c r="IV249"/>
      <c r="IW249"/>
      <c r="IX249"/>
      <c r="IY249"/>
      <c r="IZ249"/>
      <c r="JA249"/>
      <c r="JB249"/>
      <c r="JC249"/>
      <c r="JD249"/>
      <c r="JE249"/>
      <c r="JF249"/>
      <c r="JG249"/>
      <c r="JH249"/>
      <c r="JI249"/>
      <c r="JJ249"/>
      <c r="JK249"/>
      <c r="JL249"/>
      <c r="JM249"/>
      <c r="JN249"/>
      <c r="JO249"/>
      <c r="JP249"/>
      <c r="JQ249"/>
      <c r="JR249"/>
      <c r="JS249"/>
      <c r="JT249"/>
      <c r="JU249"/>
      <c r="JV249"/>
      <c r="JW249"/>
      <c r="JX249"/>
      <c r="JY249"/>
      <c r="JZ249"/>
      <c r="KA249"/>
      <c r="KB249"/>
      <c r="KC249"/>
      <c r="KD249"/>
      <c r="KE249"/>
      <c r="KF249"/>
      <c r="KG249"/>
      <c r="KH249"/>
      <c r="KI249"/>
      <c r="KJ249"/>
      <c r="KK249"/>
      <c r="KL249"/>
      <c r="KM249"/>
      <c r="KN249"/>
      <c r="KO249"/>
      <c r="KP249"/>
      <c r="KQ249"/>
      <c r="KR249"/>
      <c r="KS249"/>
      <c r="KT249"/>
      <c r="KU249"/>
      <c r="KV249"/>
      <c r="KW249"/>
      <c r="KX249"/>
      <c r="KY249"/>
      <c r="KZ249"/>
      <c r="LA249"/>
      <c r="LB249"/>
      <c r="LC249"/>
      <c r="LD249"/>
      <c r="LE249"/>
      <c r="LF249"/>
      <c r="LG249"/>
      <c r="LH249"/>
      <c r="LI249"/>
      <c r="LJ249"/>
      <c r="LK249"/>
      <c r="LL249"/>
      <c r="LM249"/>
      <c r="LN249"/>
      <c r="LO249"/>
      <c r="LP249"/>
      <c r="LQ249"/>
      <c r="LR249"/>
      <c r="LS249"/>
      <c r="LT249"/>
      <c r="LU249"/>
      <c r="LV249"/>
      <c r="LW249"/>
      <c r="LX249"/>
      <c r="LY249"/>
      <c r="LZ249"/>
      <c r="MA249"/>
      <c r="MB249"/>
      <c r="MC249"/>
      <c r="MD249"/>
      <c r="ME249"/>
      <c r="MF249"/>
      <c r="MG249"/>
      <c r="MH249"/>
      <c r="MI249"/>
      <c r="MJ249"/>
      <c r="MK249"/>
      <c r="ML249"/>
      <c r="MM249"/>
      <c r="MN249"/>
      <c r="MO249"/>
      <c r="MP249"/>
      <c r="MQ249"/>
      <c r="MR249"/>
      <c r="MS249"/>
      <c r="MT249"/>
      <c r="MU249"/>
      <c r="MV249"/>
      <c r="MW249"/>
      <c r="MX249"/>
      <c r="MY249"/>
      <c r="MZ249"/>
      <c r="NA249"/>
      <c r="NB249"/>
      <c r="NC249"/>
      <c r="ND249"/>
      <c r="NE249"/>
      <c r="NF249"/>
      <c r="NG249"/>
      <c r="NH249"/>
      <c r="NI249"/>
      <c r="NJ249"/>
      <c r="NK249"/>
      <c r="NL249"/>
      <c r="NM249"/>
      <c r="NN249"/>
      <c r="NO249"/>
      <c r="NP249"/>
      <c r="NQ249"/>
      <c r="NR249"/>
      <c r="NS249"/>
      <c r="NT249"/>
      <c r="NU249"/>
      <c r="NV249"/>
      <c r="NW249"/>
      <c r="NX249"/>
      <c r="NY249"/>
      <c r="NZ249"/>
      <c r="OA249"/>
      <c r="OB249"/>
      <c r="OC249"/>
      <c r="OD249"/>
      <c r="OE249"/>
      <c r="OF249"/>
      <c r="OG249"/>
      <c r="OH249"/>
      <c r="OI249"/>
      <c r="OJ249"/>
      <c r="OK249"/>
      <c r="OL249"/>
      <c r="OM249"/>
      <c r="ON249"/>
      <c r="OO249"/>
      <c r="OP249"/>
      <c r="OQ249"/>
      <c r="OR249"/>
      <c r="OS249"/>
      <c r="OT249"/>
      <c r="OU249"/>
      <c r="OV249"/>
      <c r="OW249"/>
      <c r="OX249"/>
      <c r="OY249"/>
      <c r="OZ249"/>
      <c r="PA249"/>
      <c r="PB249"/>
      <c r="PC249"/>
      <c r="PD249"/>
      <c r="PE249"/>
      <c r="PF249"/>
      <c r="PG249"/>
      <c r="PH249"/>
      <c r="PI249"/>
      <c r="PJ249"/>
      <c r="PK249"/>
      <c r="PL249"/>
      <c r="PM249"/>
      <c r="PN249"/>
      <c r="PO249"/>
      <c r="PP249"/>
      <c r="PQ249"/>
      <c r="PR249"/>
      <c r="PS249"/>
      <c r="PT249"/>
      <c r="PU249"/>
      <c r="PV249"/>
      <c r="PW249"/>
      <c r="PX249"/>
      <c r="PY249"/>
      <c r="PZ249"/>
      <c r="QA249"/>
      <c r="QB249"/>
      <c r="QC249"/>
      <c r="QD249"/>
      <c r="QE249"/>
      <c r="QF249"/>
      <c r="QG249"/>
      <c r="QH249"/>
      <c r="QI249"/>
      <c r="QJ249"/>
      <c r="QK249"/>
      <c r="QL249"/>
      <c r="QM249"/>
      <c r="QN249"/>
      <c r="QO249"/>
      <c r="QP249"/>
      <c r="QQ249"/>
      <c r="QR249"/>
      <c r="QS249"/>
      <c r="QT249"/>
      <c r="QU249"/>
      <c r="QV249"/>
      <c r="QW249"/>
      <c r="QX249"/>
      <c r="QY249"/>
      <c r="QZ249"/>
      <c r="RA249"/>
      <c r="RB249"/>
      <c r="RC249"/>
      <c r="RD249"/>
      <c r="RE249"/>
      <c r="RF249"/>
      <c r="RG249"/>
      <c r="RH249"/>
      <c r="RI249"/>
      <c r="RJ249"/>
      <c r="RK249"/>
      <c r="RL249"/>
      <c r="RM249"/>
      <c r="RN249"/>
    </row>
    <row r="250" spans="1:482" ht="15.75">
      <c r="A250" s="53" t="s">
        <v>33</v>
      </c>
      <c r="B250" s="54"/>
      <c r="C250" s="54"/>
      <c r="D250" s="54"/>
      <c r="E250" s="54"/>
      <c r="F250" s="54"/>
      <c r="G250" s="54"/>
      <c r="H250" s="54"/>
      <c r="I250" s="54"/>
      <c r="J250" s="54">
        <v>1</v>
      </c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17">
        <f t="shared" si="12"/>
        <v>1</v>
      </c>
      <c r="AH250" s="78">
        <v>0</v>
      </c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>
        <f>AG250</f>
        <v>1</v>
      </c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34"/>
      <c r="BJ250" s="34"/>
      <c r="BK250" s="34"/>
      <c r="BL250" s="25"/>
      <c r="BM250" s="25"/>
      <c r="BN250" s="34"/>
      <c r="BO250" s="34"/>
      <c r="BP250" s="34"/>
      <c r="BQ250" s="25"/>
      <c r="BR250" s="25"/>
      <c r="BS250" s="25"/>
      <c r="BT250" s="25"/>
      <c r="BU250" s="25"/>
      <c r="BV250" s="31"/>
    </row>
    <row r="251" spans="1:482" ht="15.75">
      <c r="A251" s="53" t="s">
        <v>22</v>
      </c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>
        <v>3</v>
      </c>
      <c r="O251" s="62">
        <v>3</v>
      </c>
      <c r="P251" s="62"/>
      <c r="Q251" s="62"/>
      <c r="R251" s="62"/>
      <c r="S251" s="62"/>
      <c r="T251" s="62"/>
      <c r="U251" s="62"/>
      <c r="V251" s="62"/>
      <c r="W251" s="62"/>
      <c r="X251" s="62"/>
      <c r="Y251" s="62">
        <v>4</v>
      </c>
      <c r="Z251" s="62"/>
      <c r="AA251" s="62">
        <v>3</v>
      </c>
      <c r="AB251" s="62"/>
      <c r="AC251" s="62">
        <v>1</v>
      </c>
      <c r="AD251" s="62"/>
      <c r="AE251" s="88">
        <v>1</v>
      </c>
      <c r="AF251" s="62"/>
      <c r="AG251" s="17">
        <f t="shared" si="12"/>
        <v>15</v>
      </c>
      <c r="AH251" s="78">
        <v>0</v>
      </c>
      <c r="AI251" s="25"/>
      <c r="AJ251" s="25">
        <f>AG251</f>
        <v>15</v>
      </c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34"/>
      <c r="BJ251" s="34"/>
      <c r="BK251" s="34"/>
      <c r="BL251" s="25"/>
      <c r="BM251" s="25"/>
      <c r="BN251" s="34"/>
      <c r="BO251" s="34"/>
      <c r="BP251" s="34"/>
      <c r="BQ251" s="25"/>
      <c r="BR251" s="25"/>
      <c r="BS251" s="25"/>
      <c r="BT251" s="25"/>
      <c r="BU251" s="25"/>
      <c r="BV251" s="31"/>
    </row>
    <row r="252" spans="1:482" ht="15.75">
      <c r="A252" s="53" t="s">
        <v>36</v>
      </c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>
        <v>1</v>
      </c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88"/>
      <c r="AF252" s="62"/>
      <c r="AG252" s="17">
        <f t="shared" si="12"/>
        <v>1</v>
      </c>
      <c r="AH252" s="78">
        <v>0</v>
      </c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>
        <f>AG252</f>
        <v>1</v>
      </c>
      <c r="BC252" s="25"/>
      <c r="BD252" s="25"/>
      <c r="BE252" s="25"/>
      <c r="BF252" s="25"/>
      <c r="BG252" s="25"/>
      <c r="BH252" s="25"/>
      <c r="BI252" s="34"/>
      <c r="BJ252" s="34"/>
      <c r="BK252" s="34"/>
      <c r="BL252" s="25"/>
      <c r="BM252" s="25"/>
      <c r="BN252" s="34"/>
      <c r="BO252" s="34"/>
      <c r="BP252" s="34"/>
      <c r="BQ252" s="25"/>
      <c r="BR252" s="25"/>
      <c r="BS252" s="25"/>
      <c r="BT252" s="25"/>
      <c r="BU252" s="25"/>
      <c r="BV252" s="31"/>
    </row>
    <row r="253" spans="1:482" ht="15.75">
      <c r="A253" s="53" t="s">
        <v>31</v>
      </c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>
        <v>1</v>
      </c>
      <c r="AB253" s="62"/>
      <c r="AC253" s="62"/>
      <c r="AD253" s="62"/>
      <c r="AE253" s="88"/>
      <c r="AF253" s="62"/>
      <c r="AG253" s="17">
        <f t="shared" si="12"/>
        <v>1</v>
      </c>
      <c r="AH253" s="78">
        <v>0</v>
      </c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>
        <f>AG253</f>
        <v>1</v>
      </c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34"/>
      <c r="BJ253" s="34"/>
      <c r="BK253" s="34"/>
      <c r="BL253" s="25"/>
      <c r="BM253" s="25"/>
      <c r="BN253" s="34"/>
      <c r="BO253" s="34"/>
      <c r="BP253" s="34"/>
      <c r="BQ253" s="25"/>
      <c r="BR253" s="25"/>
      <c r="BS253" s="25"/>
      <c r="BT253" s="25"/>
      <c r="BU253" s="25"/>
      <c r="BV253" s="31"/>
    </row>
    <row r="254" spans="1:482" ht="15.75">
      <c r="A254" s="53" t="s">
        <v>82</v>
      </c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>
        <v>1</v>
      </c>
      <c r="AA254" s="62"/>
      <c r="AB254" s="62"/>
      <c r="AC254" s="62"/>
      <c r="AD254" s="62"/>
      <c r="AE254" s="88"/>
      <c r="AF254" s="62"/>
      <c r="AG254" s="17">
        <f t="shared" si="12"/>
        <v>1</v>
      </c>
      <c r="AH254" s="78">
        <v>0</v>
      </c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34"/>
      <c r="BJ254" s="34"/>
      <c r="BK254" s="34"/>
      <c r="BL254" s="25"/>
      <c r="BM254" s="25">
        <f>AG254</f>
        <v>1</v>
      </c>
      <c r="BN254" s="34"/>
      <c r="BO254" s="34"/>
      <c r="BP254" s="34"/>
      <c r="BQ254" s="25"/>
      <c r="BR254" s="25"/>
      <c r="BS254" s="25"/>
      <c r="BT254" s="25"/>
      <c r="BU254" s="25"/>
      <c r="BV254" s="31"/>
    </row>
    <row r="255" spans="1:482" ht="15.75">
      <c r="A255" s="53" t="s">
        <v>100</v>
      </c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>
        <v>2</v>
      </c>
      <c r="AA255" s="62"/>
      <c r="AB255" s="62"/>
      <c r="AC255" s="62"/>
      <c r="AD255" s="62"/>
      <c r="AE255" s="88"/>
      <c r="AF255" s="62">
        <v>1</v>
      </c>
      <c r="AG255" s="17">
        <f t="shared" si="12"/>
        <v>3</v>
      </c>
      <c r="AH255" s="78">
        <v>0</v>
      </c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34"/>
      <c r="BJ255" s="34"/>
      <c r="BK255" s="34"/>
      <c r="BL255" s="25"/>
      <c r="BM255" s="25"/>
      <c r="BN255" s="34"/>
      <c r="BO255" s="34"/>
      <c r="BP255" s="25">
        <f>AG255</f>
        <v>3</v>
      </c>
      <c r="BQ255" s="25"/>
      <c r="BR255" s="25"/>
      <c r="BS255" s="25"/>
      <c r="BT255" s="25"/>
      <c r="BU255" s="25"/>
      <c r="BV255" s="31"/>
    </row>
    <row r="256" spans="1:482" ht="15.75">
      <c r="A256" s="53" t="s">
        <v>75</v>
      </c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>
        <v>1</v>
      </c>
      <c r="AA256" s="62"/>
      <c r="AB256" s="62"/>
      <c r="AC256" s="62"/>
      <c r="AD256" s="62"/>
      <c r="AE256" s="88"/>
      <c r="AF256" s="62"/>
      <c r="AG256" s="17">
        <f t="shared" si="12"/>
        <v>1</v>
      </c>
      <c r="AH256" s="78">
        <v>0</v>
      </c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34"/>
      <c r="BJ256" s="34"/>
      <c r="BK256" s="34"/>
      <c r="BL256" s="25"/>
      <c r="BM256" s="25"/>
      <c r="BN256" s="34"/>
      <c r="BO256" s="34"/>
      <c r="BP256" s="34"/>
      <c r="BQ256" s="25"/>
      <c r="BR256" s="25">
        <f>AG256</f>
        <v>1</v>
      </c>
      <c r="BS256" s="25"/>
      <c r="BT256" s="25"/>
      <c r="BU256" s="25"/>
      <c r="BV256" s="31"/>
    </row>
    <row r="257" spans="1:74" ht="15.75">
      <c r="A257" s="53" t="s">
        <v>34</v>
      </c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>
        <v>3</v>
      </c>
      <c r="M257" s="62"/>
      <c r="N257" s="62">
        <v>1</v>
      </c>
      <c r="O257" s="62"/>
      <c r="P257" s="62"/>
      <c r="Q257" s="62"/>
      <c r="R257" s="62"/>
      <c r="S257" s="62">
        <v>2</v>
      </c>
      <c r="T257" s="62"/>
      <c r="U257" s="62"/>
      <c r="V257" s="62"/>
      <c r="W257" s="62"/>
      <c r="X257" s="62"/>
      <c r="Y257" s="62">
        <v>1</v>
      </c>
      <c r="Z257" s="62"/>
      <c r="AA257" s="62">
        <v>3</v>
      </c>
      <c r="AB257" s="62"/>
      <c r="AC257" s="62"/>
      <c r="AD257" s="62"/>
      <c r="AE257" s="88">
        <v>5</v>
      </c>
      <c r="AF257" s="62"/>
      <c r="AG257" s="17">
        <f t="shared" si="12"/>
        <v>15</v>
      </c>
      <c r="AH257" s="78">
        <v>0</v>
      </c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>
        <f>AG257</f>
        <v>15</v>
      </c>
      <c r="BA257" s="25"/>
      <c r="BB257" s="25"/>
      <c r="BC257" s="25"/>
      <c r="BD257" s="25"/>
      <c r="BE257" s="25"/>
      <c r="BF257" s="25"/>
      <c r="BG257" s="25"/>
      <c r="BH257" s="25"/>
      <c r="BI257" s="34"/>
      <c r="BJ257" s="34"/>
      <c r="BK257" s="34"/>
      <c r="BL257" s="25"/>
      <c r="BM257" s="25"/>
      <c r="BN257" s="34"/>
      <c r="BO257" s="34"/>
      <c r="BP257" s="34"/>
      <c r="BQ257" s="25"/>
      <c r="BR257" s="25"/>
      <c r="BS257" s="25"/>
      <c r="BT257" s="25"/>
      <c r="BU257" s="25"/>
      <c r="BV257" s="31"/>
    </row>
    <row r="258" spans="1:74" ht="15.75">
      <c r="A258" s="63" t="s">
        <v>20</v>
      </c>
      <c r="B258" s="64">
        <f t="shared" ref="B258:Q258" si="14">SUM(B10:B257)</f>
        <v>4</v>
      </c>
      <c r="C258" s="64">
        <f t="shared" si="14"/>
        <v>9</v>
      </c>
      <c r="D258" s="64">
        <f t="shared" si="14"/>
        <v>21</v>
      </c>
      <c r="E258" s="64">
        <f t="shared" si="14"/>
        <v>22</v>
      </c>
      <c r="F258" s="64">
        <f t="shared" si="14"/>
        <v>19</v>
      </c>
      <c r="G258" s="64">
        <f t="shared" si="14"/>
        <v>35</v>
      </c>
      <c r="H258" s="64">
        <f t="shared" si="14"/>
        <v>28</v>
      </c>
      <c r="I258" s="64">
        <f t="shared" si="14"/>
        <v>24</v>
      </c>
      <c r="J258" s="64">
        <f t="shared" si="14"/>
        <v>22</v>
      </c>
      <c r="K258" s="64">
        <f t="shared" si="14"/>
        <v>46</v>
      </c>
      <c r="L258" s="64">
        <f t="shared" si="14"/>
        <v>52</v>
      </c>
      <c r="M258" s="64">
        <f t="shared" si="14"/>
        <v>26</v>
      </c>
      <c r="N258" s="64">
        <f t="shared" si="14"/>
        <v>31</v>
      </c>
      <c r="O258" s="64">
        <f t="shared" si="14"/>
        <v>33</v>
      </c>
      <c r="P258" s="64">
        <f t="shared" si="14"/>
        <v>5</v>
      </c>
      <c r="Q258" s="64">
        <f t="shared" si="14"/>
        <v>47</v>
      </c>
      <c r="R258" s="64">
        <f>SUM(R9:R257)</f>
        <v>21</v>
      </c>
      <c r="S258" s="64">
        <f>SUM(S10:S257)</f>
        <v>34</v>
      </c>
      <c r="T258" s="64">
        <f>SUM(T9:T257)</f>
        <v>19</v>
      </c>
      <c r="U258" s="64">
        <f>SUM(U9:U257)</f>
        <v>7</v>
      </c>
      <c r="V258" s="64">
        <f>SUM(V9:V257)</f>
        <v>1</v>
      </c>
      <c r="W258" s="64">
        <f>SUM(W10:W257)</f>
        <v>2</v>
      </c>
      <c r="X258" s="64">
        <f>SUM(X8:X257)</f>
        <v>0</v>
      </c>
      <c r="Y258" s="64">
        <f>SUM(Y9:Y257)</f>
        <v>30</v>
      </c>
      <c r="Z258" s="64">
        <f>SUM(Z8:Z256)</f>
        <v>22</v>
      </c>
      <c r="AA258" s="64">
        <f>SUM(AA8:AA257)</f>
        <v>51</v>
      </c>
      <c r="AB258" s="64">
        <f>SUM(AB10:AB257)</f>
        <v>10</v>
      </c>
      <c r="AC258" s="64">
        <f t="shared" ref="AC258:BU258" si="15">SUM(AC9:AC257)</f>
        <v>44</v>
      </c>
      <c r="AD258" s="64">
        <f t="shared" si="15"/>
        <v>14</v>
      </c>
      <c r="AE258" s="64">
        <f t="shared" si="15"/>
        <v>59</v>
      </c>
      <c r="AF258" s="64">
        <f t="shared" si="15"/>
        <v>15</v>
      </c>
      <c r="AG258" s="19">
        <f>SUM(AG9:AG257)</f>
        <v>753</v>
      </c>
      <c r="AH258" s="19">
        <f>SUM(AH9:AH257)</f>
        <v>753</v>
      </c>
      <c r="AI258" s="25">
        <f t="shared" si="15"/>
        <v>7</v>
      </c>
      <c r="AJ258" s="25">
        <f t="shared" si="15"/>
        <v>35</v>
      </c>
      <c r="AK258" s="25">
        <f t="shared" si="15"/>
        <v>21</v>
      </c>
      <c r="AL258" s="25">
        <f t="shared" si="15"/>
        <v>15</v>
      </c>
      <c r="AM258" s="25">
        <f t="shared" si="15"/>
        <v>1</v>
      </c>
      <c r="AN258" s="25">
        <f t="shared" si="15"/>
        <v>9</v>
      </c>
      <c r="AO258" s="25">
        <f t="shared" si="15"/>
        <v>4</v>
      </c>
      <c r="AP258" s="25">
        <f t="shared" si="15"/>
        <v>1</v>
      </c>
      <c r="AQ258" s="25">
        <f t="shared" si="15"/>
        <v>2</v>
      </c>
      <c r="AR258" s="25">
        <f t="shared" si="15"/>
        <v>1</v>
      </c>
      <c r="AS258" s="25">
        <f t="shared" si="15"/>
        <v>33</v>
      </c>
      <c r="AT258" s="25">
        <f t="shared" si="15"/>
        <v>3</v>
      </c>
      <c r="AU258" s="25">
        <f t="shared" si="15"/>
        <v>51</v>
      </c>
      <c r="AV258" s="25">
        <f t="shared" si="15"/>
        <v>131</v>
      </c>
      <c r="AW258" s="25">
        <f t="shared" si="15"/>
        <v>64</v>
      </c>
      <c r="AX258" s="25">
        <f t="shared" si="15"/>
        <v>61</v>
      </c>
      <c r="AY258" s="25">
        <f t="shared" si="15"/>
        <v>7</v>
      </c>
      <c r="AZ258" s="25">
        <f t="shared" si="15"/>
        <v>152</v>
      </c>
      <c r="BA258" s="25">
        <f t="shared" si="15"/>
        <v>2</v>
      </c>
      <c r="BB258" s="25">
        <f t="shared" si="15"/>
        <v>9</v>
      </c>
      <c r="BC258" s="25">
        <f t="shared" si="15"/>
        <v>1</v>
      </c>
      <c r="BD258" s="25">
        <f t="shared" si="15"/>
        <v>3</v>
      </c>
      <c r="BE258" s="25">
        <f t="shared" si="15"/>
        <v>3</v>
      </c>
      <c r="BF258" s="25">
        <f t="shared" si="15"/>
        <v>2</v>
      </c>
      <c r="BG258" s="25">
        <f t="shared" si="15"/>
        <v>9</v>
      </c>
      <c r="BH258" s="25">
        <f t="shared" si="15"/>
        <v>2</v>
      </c>
      <c r="BI258" s="25">
        <f t="shared" si="15"/>
        <v>17</v>
      </c>
      <c r="BJ258" s="25">
        <f t="shared" si="15"/>
        <v>6</v>
      </c>
      <c r="BK258" s="25">
        <f t="shared" si="15"/>
        <v>2</v>
      </c>
      <c r="BL258" s="25">
        <f t="shared" si="15"/>
        <v>11</v>
      </c>
      <c r="BM258" s="25">
        <f t="shared" si="15"/>
        <v>7</v>
      </c>
      <c r="BN258" s="25">
        <f t="shared" si="15"/>
        <v>0</v>
      </c>
      <c r="BO258" s="25">
        <f t="shared" si="15"/>
        <v>2</v>
      </c>
      <c r="BP258" s="25">
        <f t="shared" si="15"/>
        <v>7</v>
      </c>
      <c r="BQ258" s="25">
        <f t="shared" si="15"/>
        <v>3</v>
      </c>
      <c r="BR258" s="25">
        <f t="shared" si="15"/>
        <v>52</v>
      </c>
      <c r="BS258" s="25">
        <f t="shared" si="15"/>
        <v>3</v>
      </c>
      <c r="BT258" s="25">
        <f t="shared" si="15"/>
        <v>1</v>
      </c>
      <c r="BU258" s="25">
        <f t="shared" si="15"/>
        <v>13</v>
      </c>
      <c r="BV258" s="31">
        <f>SUM(AI258:BU258)</f>
        <v>753</v>
      </c>
    </row>
    <row r="259" spans="1:74" s="11" customFormat="1" ht="23.25" customHeight="1">
      <c r="A259" s="47" t="s">
        <v>47</v>
      </c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5"/>
      <c r="AG259" s="20"/>
      <c r="AH259" s="77"/>
      <c r="AI259" s="66"/>
      <c r="AJ259" s="66"/>
      <c r="AK259" s="66"/>
      <c r="AL259" s="66"/>
      <c r="AM259" s="66"/>
      <c r="AN259" s="66"/>
      <c r="AO259" s="66"/>
      <c r="AP259" s="66"/>
      <c r="AQ259" s="66"/>
      <c r="AR259" s="66"/>
      <c r="AS259" s="66"/>
      <c r="AT259" s="66"/>
      <c r="AU259" s="66"/>
      <c r="AV259" s="66"/>
      <c r="AW259" s="66"/>
      <c r="AX259" s="66"/>
      <c r="AY259" s="66"/>
      <c r="AZ259" s="66"/>
      <c r="BA259" s="66"/>
      <c r="BB259" s="66"/>
      <c r="BC259" s="66"/>
      <c r="BD259" s="66"/>
      <c r="BE259" s="66"/>
      <c r="BF259" s="66"/>
      <c r="BG259" s="66"/>
      <c r="BH259" s="66"/>
      <c r="BI259" s="67"/>
      <c r="BJ259" s="67"/>
      <c r="BK259" s="67"/>
      <c r="BL259" s="66"/>
      <c r="BM259" s="66"/>
      <c r="BN259" s="67"/>
      <c r="BO259" s="67"/>
      <c r="BP259" s="67"/>
      <c r="BQ259" s="66"/>
      <c r="BR259" s="66"/>
      <c r="BS259" s="66"/>
      <c r="BT259" s="66"/>
      <c r="BU259" s="66"/>
      <c r="BV259" s="67"/>
    </row>
    <row r="260" spans="1:74" ht="15.75">
      <c r="A260" s="68" t="s">
        <v>122</v>
      </c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21">
        <v>0</v>
      </c>
      <c r="AH260" s="21">
        <f>SUM(AG261:AG264)</f>
        <v>23</v>
      </c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  <c r="BA260" s="52"/>
      <c r="BB260" s="52"/>
      <c r="BC260" s="52"/>
      <c r="BD260" s="52"/>
      <c r="BE260" s="52"/>
      <c r="BF260" s="52"/>
      <c r="BG260" s="52"/>
      <c r="BH260" s="52"/>
      <c r="BI260" s="52"/>
      <c r="BJ260" s="52"/>
      <c r="BK260" s="52"/>
      <c r="BL260" s="52"/>
      <c r="BM260" s="52"/>
      <c r="BN260" s="52"/>
      <c r="BO260" s="52"/>
      <c r="BP260" s="52"/>
      <c r="BQ260" s="52"/>
      <c r="BR260" s="52"/>
      <c r="BS260" s="52"/>
      <c r="BT260" s="52"/>
      <c r="BU260" s="50"/>
      <c r="BV260" s="31"/>
    </row>
    <row r="261" spans="1:74" ht="15.75">
      <c r="A261" s="33" t="s">
        <v>33</v>
      </c>
      <c r="B261" s="28"/>
      <c r="C261" s="28"/>
      <c r="D261" s="28"/>
      <c r="E261" s="28"/>
      <c r="F261" s="28"/>
      <c r="G261" s="28"/>
      <c r="H261" s="28"/>
      <c r="I261" s="28"/>
      <c r="J261" s="28"/>
      <c r="K261" s="28">
        <v>2</v>
      </c>
      <c r="L261" s="28">
        <v>2</v>
      </c>
      <c r="M261" s="28">
        <v>2</v>
      </c>
      <c r="N261" s="28">
        <v>2</v>
      </c>
      <c r="O261" s="28"/>
      <c r="P261" s="28"/>
      <c r="Q261" s="28">
        <v>1</v>
      </c>
      <c r="R261" s="28"/>
      <c r="S261" s="28"/>
      <c r="T261" s="28"/>
      <c r="U261" s="28"/>
      <c r="V261" s="28"/>
      <c r="W261" s="28"/>
      <c r="X261" s="28"/>
      <c r="Y261" s="28">
        <v>1</v>
      </c>
      <c r="Z261" s="28"/>
      <c r="AA261" s="28"/>
      <c r="AB261" s="28"/>
      <c r="AC261" s="28">
        <v>6</v>
      </c>
      <c r="AD261" s="28"/>
      <c r="AE261" s="28"/>
      <c r="AF261" s="28"/>
      <c r="AG261" s="22">
        <f>SUM(B261:AF261)</f>
        <v>16</v>
      </c>
      <c r="AH261" s="29">
        <v>0</v>
      </c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>
        <f>AG261</f>
        <v>16</v>
      </c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  <c r="BS261" s="28"/>
      <c r="BT261" s="28"/>
      <c r="BU261" s="25"/>
      <c r="BV261" s="31"/>
    </row>
    <row r="262" spans="1:74" ht="15.75">
      <c r="A262" s="33" t="s">
        <v>32</v>
      </c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>
        <v>1</v>
      </c>
      <c r="N262" s="28"/>
      <c r="O262" s="28">
        <v>1</v>
      </c>
      <c r="P262" s="28"/>
      <c r="Q262" s="28"/>
      <c r="R262" s="28"/>
      <c r="S262" s="28">
        <v>1</v>
      </c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2">
        <f t="shared" ref="AG262:AG327" si="16">SUM(B262:AF262)</f>
        <v>3</v>
      </c>
      <c r="AH262" s="29">
        <v>0</v>
      </c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>
        <f>AG262</f>
        <v>3</v>
      </c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  <c r="BR262" s="28"/>
      <c r="BS262" s="28"/>
      <c r="BT262" s="28"/>
      <c r="BU262" s="25"/>
      <c r="BV262" s="31"/>
    </row>
    <row r="263" spans="1:74" ht="15.75">
      <c r="A263" s="33" t="s">
        <v>43</v>
      </c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>
        <v>3</v>
      </c>
      <c r="AF263" s="28"/>
      <c r="AG263" s="22">
        <f t="shared" ref="AG263" si="17">SUM(B263:AF263)</f>
        <v>3</v>
      </c>
      <c r="AH263" s="29">
        <v>0</v>
      </c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>
        <f>AG263</f>
        <v>3</v>
      </c>
      <c r="BJ263" s="28"/>
      <c r="BK263" s="28"/>
      <c r="BL263" s="28"/>
      <c r="BM263" s="28"/>
      <c r="BN263" s="28"/>
      <c r="BO263" s="28"/>
      <c r="BP263" s="28"/>
      <c r="BQ263" s="28"/>
      <c r="BR263" s="28"/>
      <c r="BS263" s="28"/>
      <c r="BT263" s="28"/>
      <c r="BU263" s="25"/>
      <c r="BV263" s="31"/>
    </row>
    <row r="264" spans="1:74" ht="15.75">
      <c r="A264" s="33" t="s">
        <v>75</v>
      </c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>
        <v>1</v>
      </c>
      <c r="AE264" s="28"/>
      <c r="AF264" s="28"/>
      <c r="AG264" s="22">
        <f t="shared" si="16"/>
        <v>1</v>
      </c>
      <c r="AH264" s="29">
        <v>0</v>
      </c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>
        <f>AG264</f>
        <v>1</v>
      </c>
      <c r="BS264" s="28"/>
      <c r="BT264" s="28"/>
      <c r="BU264" s="25"/>
      <c r="BV264" s="31"/>
    </row>
    <row r="265" spans="1:74" ht="15.75">
      <c r="A265" s="68" t="s">
        <v>133</v>
      </c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80">
        <f t="shared" si="16"/>
        <v>0</v>
      </c>
      <c r="AH265" s="21">
        <f>SUM(AG266:AG275)</f>
        <v>48</v>
      </c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  <c r="BA265" s="52"/>
      <c r="BB265" s="52"/>
      <c r="BC265" s="52"/>
      <c r="BD265" s="52"/>
      <c r="BE265" s="52"/>
      <c r="BF265" s="52"/>
      <c r="BG265" s="52"/>
      <c r="BH265" s="52"/>
      <c r="BI265" s="52"/>
      <c r="BJ265" s="52"/>
      <c r="BK265" s="52"/>
      <c r="BL265" s="52"/>
      <c r="BM265" s="52"/>
      <c r="BN265" s="52"/>
      <c r="BO265" s="52"/>
      <c r="BP265" s="52"/>
      <c r="BQ265" s="52"/>
      <c r="BR265" s="52"/>
      <c r="BS265" s="52"/>
      <c r="BT265" s="52"/>
      <c r="BU265" s="50"/>
      <c r="BV265" s="31"/>
    </row>
    <row r="266" spans="1:74" ht="15.75">
      <c r="A266" s="33" t="s">
        <v>33</v>
      </c>
      <c r="B266" s="28"/>
      <c r="C266" s="28"/>
      <c r="D266" s="28"/>
      <c r="E266" s="28"/>
      <c r="F266" s="28"/>
      <c r="G266" s="28"/>
      <c r="H266" s="28"/>
      <c r="I266" s="28"/>
      <c r="J266" s="28"/>
      <c r="K266" s="28">
        <v>2</v>
      </c>
      <c r="L266" s="28"/>
      <c r="M266" s="28">
        <v>4</v>
      </c>
      <c r="N266" s="28"/>
      <c r="O266" s="28">
        <v>4</v>
      </c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>
        <v>2</v>
      </c>
      <c r="AD266" s="28"/>
      <c r="AE266" s="28"/>
      <c r="AF266" s="28"/>
      <c r="AG266" s="22">
        <f t="shared" si="16"/>
        <v>12</v>
      </c>
      <c r="AH266" s="29">
        <v>0</v>
      </c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>
        <f>AG266</f>
        <v>12</v>
      </c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  <c r="BT266" s="28"/>
      <c r="BU266" s="25"/>
      <c r="BV266" s="31"/>
    </row>
    <row r="267" spans="1:74" ht="15.75">
      <c r="A267" s="33" t="s">
        <v>66</v>
      </c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>
        <v>1</v>
      </c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2">
        <f t="shared" si="16"/>
        <v>1</v>
      </c>
      <c r="AH267" s="29">
        <v>0</v>
      </c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>
        <f>AG267</f>
        <v>1</v>
      </c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5"/>
      <c r="BV267" s="31"/>
    </row>
    <row r="268" spans="1:74" ht="15.75">
      <c r="A268" s="33" t="s">
        <v>29</v>
      </c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>
        <v>1</v>
      </c>
      <c r="X268" s="28"/>
      <c r="Y268" s="28"/>
      <c r="Z268" s="28"/>
      <c r="AA268" s="28"/>
      <c r="AB268" s="28"/>
      <c r="AC268" s="28"/>
      <c r="AD268" s="28"/>
      <c r="AE268" s="28"/>
      <c r="AF268" s="28"/>
      <c r="AG268" s="22">
        <f t="shared" si="16"/>
        <v>1</v>
      </c>
      <c r="AH268" s="29">
        <v>0</v>
      </c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>
        <f>AG268</f>
        <v>1</v>
      </c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5"/>
      <c r="BV268" s="31"/>
    </row>
    <row r="269" spans="1:74" ht="15.75">
      <c r="A269" s="33" t="s">
        <v>32</v>
      </c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>
        <v>1</v>
      </c>
      <c r="X269" s="28"/>
      <c r="Y269" s="28">
        <v>5</v>
      </c>
      <c r="Z269" s="28"/>
      <c r="AA269" s="28">
        <v>3</v>
      </c>
      <c r="AB269" s="28"/>
      <c r="AC269" s="28">
        <v>1</v>
      </c>
      <c r="AD269" s="28"/>
      <c r="AE269" s="28"/>
      <c r="AF269" s="28"/>
      <c r="AG269" s="22">
        <f t="shared" si="16"/>
        <v>10</v>
      </c>
      <c r="AH269" s="29">
        <v>0</v>
      </c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>
        <f>AG269</f>
        <v>10</v>
      </c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5"/>
      <c r="BV269" s="31"/>
    </row>
    <row r="270" spans="1:74" ht="15.75">
      <c r="A270" s="33" t="s">
        <v>35</v>
      </c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>
        <v>1</v>
      </c>
      <c r="AB270" s="28"/>
      <c r="AC270" s="28"/>
      <c r="AD270" s="28"/>
      <c r="AE270" s="28">
        <v>1</v>
      </c>
      <c r="AF270" s="28"/>
      <c r="AG270" s="22">
        <f t="shared" si="16"/>
        <v>2</v>
      </c>
      <c r="AH270" s="29">
        <v>0</v>
      </c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>
        <f>AG270</f>
        <v>2</v>
      </c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  <c r="BS270" s="28"/>
      <c r="BT270" s="28"/>
      <c r="BU270" s="25"/>
      <c r="BV270" s="31"/>
    </row>
    <row r="271" spans="1:74" ht="15.75">
      <c r="A271" s="33" t="s">
        <v>70</v>
      </c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>
        <v>1</v>
      </c>
      <c r="X271" s="28"/>
      <c r="Y271" s="28"/>
      <c r="Z271" s="28"/>
      <c r="AA271" s="28"/>
      <c r="AB271" s="28"/>
      <c r="AC271" s="28"/>
      <c r="AD271" s="28"/>
      <c r="AE271" s="28"/>
      <c r="AF271" s="28"/>
      <c r="AG271" s="22">
        <f t="shared" si="16"/>
        <v>1</v>
      </c>
      <c r="AH271" s="29">
        <v>0</v>
      </c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>
        <f>AG271</f>
        <v>1</v>
      </c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  <c r="BR271" s="28"/>
      <c r="BS271" s="28"/>
      <c r="BT271" s="28"/>
      <c r="BU271" s="25"/>
      <c r="BV271" s="31"/>
    </row>
    <row r="272" spans="1:74" ht="15.75">
      <c r="A272" s="33" t="s">
        <v>34</v>
      </c>
      <c r="B272" s="28"/>
      <c r="C272" s="28"/>
      <c r="D272" s="28"/>
      <c r="E272" s="28"/>
      <c r="F272" s="28"/>
      <c r="G272" s="28"/>
      <c r="H272" s="28"/>
      <c r="I272" s="28"/>
      <c r="J272" s="28"/>
      <c r="K272" s="28">
        <v>1</v>
      </c>
      <c r="L272" s="28">
        <v>1</v>
      </c>
      <c r="M272" s="28">
        <v>1</v>
      </c>
      <c r="N272" s="28"/>
      <c r="O272" s="28">
        <v>2</v>
      </c>
      <c r="P272" s="28"/>
      <c r="Q272" s="28"/>
      <c r="R272" s="28"/>
      <c r="S272" s="28"/>
      <c r="T272" s="28"/>
      <c r="U272" s="28"/>
      <c r="V272" s="28"/>
      <c r="W272" s="28"/>
      <c r="X272" s="28"/>
      <c r="Y272" s="28">
        <v>2</v>
      </c>
      <c r="Z272" s="28"/>
      <c r="AA272" s="28"/>
      <c r="AB272" s="28"/>
      <c r="AC272" s="28"/>
      <c r="AD272" s="28"/>
      <c r="AE272" s="28"/>
      <c r="AF272" s="28"/>
      <c r="AG272" s="22">
        <f t="shared" si="16"/>
        <v>7</v>
      </c>
      <c r="AH272" s="29">
        <v>0</v>
      </c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>
        <f>AG272</f>
        <v>7</v>
      </c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  <c r="BO272" s="28"/>
      <c r="BP272" s="28"/>
      <c r="BQ272" s="28"/>
      <c r="BR272" s="28"/>
      <c r="BS272" s="28"/>
      <c r="BT272" s="28"/>
      <c r="BU272" s="25"/>
      <c r="BV272" s="31"/>
    </row>
    <row r="273" spans="1:74" ht="15.75">
      <c r="A273" s="33" t="s">
        <v>100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>
        <v>1</v>
      </c>
      <c r="AA273" s="28"/>
      <c r="AB273" s="28"/>
      <c r="AC273" s="28"/>
      <c r="AD273" s="28"/>
      <c r="AE273" s="28"/>
      <c r="AF273" s="28"/>
      <c r="AG273" s="22">
        <f t="shared" si="16"/>
        <v>1</v>
      </c>
      <c r="AH273" s="29">
        <v>0</v>
      </c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  <c r="BN273" s="28"/>
      <c r="BO273" s="28"/>
      <c r="BP273" s="28">
        <f>AG273</f>
        <v>1</v>
      </c>
      <c r="BQ273" s="28"/>
      <c r="BR273" s="28"/>
      <c r="BS273" s="28"/>
      <c r="BT273" s="28"/>
      <c r="BU273" s="25"/>
      <c r="BV273" s="31"/>
    </row>
    <row r="274" spans="1:74" ht="15.75">
      <c r="A274" s="33" t="s">
        <v>75</v>
      </c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>
        <v>1</v>
      </c>
      <c r="Q274" s="28"/>
      <c r="R274" s="28"/>
      <c r="S274" s="28"/>
      <c r="T274" s="28"/>
      <c r="U274" s="28"/>
      <c r="V274" s="28">
        <v>1</v>
      </c>
      <c r="W274" s="28"/>
      <c r="X274" s="28"/>
      <c r="Y274" s="28"/>
      <c r="Z274" s="28">
        <v>6</v>
      </c>
      <c r="AA274" s="28"/>
      <c r="AB274" s="28">
        <v>1</v>
      </c>
      <c r="AC274" s="28"/>
      <c r="AD274" s="28"/>
      <c r="AE274" s="28"/>
      <c r="AF274" s="28"/>
      <c r="AG274" s="22">
        <f t="shared" si="16"/>
        <v>9</v>
      </c>
      <c r="AH274" s="29">
        <v>0</v>
      </c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  <c r="BR274" s="28">
        <f>AG274</f>
        <v>9</v>
      </c>
      <c r="BS274" s="28"/>
      <c r="BT274" s="28"/>
      <c r="BU274" s="25"/>
      <c r="BV274" s="31"/>
    </row>
    <row r="275" spans="1:74" ht="15.75">
      <c r="A275" s="33" t="s">
        <v>76</v>
      </c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>
        <v>4</v>
      </c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2">
        <f t="shared" si="16"/>
        <v>4</v>
      </c>
      <c r="AH275" s="29">
        <v>0</v>
      </c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  <c r="BR275" s="28"/>
      <c r="BS275" s="28"/>
      <c r="BT275" s="28"/>
      <c r="BU275" s="25">
        <f>AG275</f>
        <v>4</v>
      </c>
      <c r="BV275" s="31"/>
    </row>
    <row r="276" spans="1:74" ht="15.75">
      <c r="A276" s="68" t="s">
        <v>128</v>
      </c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80">
        <f t="shared" si="16"/>
        <v>0</v>
      </c>
      <c r="AH276" s="21">
        <v>1</v>
      </c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2"/>
      <c r="BQ276" s="52"/>
      <c r="BR276" s="52"/>
      <c r="BS276" s="52"/>
      <c r="BT276" s="52"/>
      <c r="BU276" s="50"/>
      <c r="BV276" s="31"/>
    </row>
    <row r="277" spans="1:74" ht="15.75">
      <c r="A277" s="33" t="s">
        <v>32</v>
      </c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>
        <v>1</v>
      </c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2">
        <f t="shared" si="16"/>
        <v>1</v>
      </c>
      <c r="AH277" s="29">
        <v>0</v>
      </c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>
        <f>AG277</f>
        <v>1</v>
      </c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  <c r="BN277" s="28"/>
      <c r="BO277" s="28"/>
      <c r="BP277" s="28"/>
      <c r="BQ277" s="28"/>
      <c r="BR277" s="28"/>
      <c r="BS277" s="28"/>
      <c r="BT277" s="28"/>
      <c r="BU277" s="25"/>
      <c r="BV277" s="31"/>
    </row>
    <row r="278" spans="1:74" ht="15.75">
      <c r="A278" s="68" t="s">
        <v>53</v>
      </c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80">
        <f t="shared" si="16"/>
        <v>0</v>
      </c>
      <c r="AH278" s="21">
        <f>SUM(AG279:AG284)</f>
        <v>8</v>
      </c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  <c r="AZ278" s="52"/>
      <c r="BA278" s="52"/>
      <c r="BB278" s="52"/>
      <c r="BC278" s="52"/>
      <c r="BD278" s="52"/>
      <c r="BE278" s="52"/>
      <c r="BF278" s="52"/>
      <c r="BG278" s="52"/>
      <c r="BH278" s="52"/>
      <c r="BI278" s="52"/>
      <c r="BJ278" s="52"/>
      <c r="BK278" s="52"/>
      <c r="BL278" s="52"/>
      <c r="BM278" s="52"/>
      <c r="BN278" s="52"/>
      <c r="BO278" s="52"/>
      <c r="BP278" s="52"/>
      <c r="BQ278" s="52"/>
      <c r="BR278" s="52"/>
      <c r="BS278" s="52"/>
      <c r="BT278" s="52"/>
      <c r="BU278" s="50"/>
      <c r="BV278" s="31"/>
    </row>
    <row r="279" spans="1:74" ht="15.75">
      <c r="A279" s="33" t="s">
        <v>35</v>
      </c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>
        <v>1</v>
      </c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2">
        <f t="shared" si="16"/>
        <v>1</v>
      </c>
      <c r="AH279" s="29">
        <v>0</v>
      </c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>
        <f>AG279</f>
        <v>1</v>
      </c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8"/>
      <c r="BQ279" s="28"/>
      <c r="BR279" s="28"/>
      <c r="BS279" s="28"/>
      <c r="BT279" s="28"/>
      <c r="BU279" s="25"/>
      <c r="BV279" s="31"/>
    </row>
    <row r="280" spans="1:74" ht="15.75">
      <c r="A280" s="33" t="s">
        <v>32</v>
      </c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>
        <v>1</v>
      </c>
      <c r="AF280" s="28"/>
      <c r="AG280" s="22">
        <f t="shared" ref="AG280" si="18">SUM(B280:AF280)</f>
        <v>1</v>
      </c>
      <c r="AH280" s="29">
        <v>0</v>
      </c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>
        <f>AG280</f>
        <v>1</v>
      </c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  <c r="BN280" s="28"/>
      <c r="BO280" s="28"/>
      <c r="BP280" s="28"/>
      <c r="BQ280" s="28"/>
      <c r="BR280" s="28"/>
      <c r="BS280" s="28"/>
      <c r="BT280" s="28"/>
      <c r="BU280" s="25"/>
      <c r="BV280" s="31"/>
    </row>
    <row r="281" spans="1:74" ht="15.75">
      <c r="A281" s="33" t="s">
        <v>33</v>
      </c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>
        <v>1</v>
      </c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2">
        <f t="shared" si="16"/>
        <v>1</v>
      </c>
      <c r="AH281" s="29">
        <v>0</v>
      </c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>
        <f>AG281</f>
        <v>1</v>
      </c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  <c r="BN281" s="28"/>
      <c r="BO281" s="28"/>
      <c r="BP281" s="28"/>
      <c r="BQ281" s="28"/>
      <c r="BR281" s="28"/>
      <c r="BS281" s="28"/>
      <c r="BT281" s="28"/>
      <c r="BU281" s="25"/>
      <c r="BV281" s="31"/>
    </row>
    <row r="282" spans="1:74" ht="15.75">
      <c r="A282" s="33" t="s">
        <v>75</v>
      </c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>
        <v>1</v>
      </c>
      <c r="S282" s="28"/>
      <c r="T282" s="28">
        <v>1</v>
      </c>
      <c r="U282" s="28"/>
      <c r="V282" s="28"/>
      <c r="W282" s="28"/>
      <c r="X282" s="28"/>
      <c r="Y282" s="28"/>
      <c r="Z282" s="28"/>
      <c r="AA282" s="28"/>
      <c r="AB282" s="28">
        <v>1</v>
      </c>
      <c r="AC282" s="28"/>
      <c r="AD282" s="28"/>
      <c r="AE282" s="28"/>
      <c r="AF282" s="28"/>
      <c r="AG282" s="22">
        <f t="shared" si="16"/>
        <v>3</v>
      </c>
      <c r="AH282" s="29">
        <v>0</v>
      </c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  <c r="BN282" s="28"/>
      <c r="BO282" s="28"/>
      <c r="BP282" s="28"/>
      <c r="BQ282" s="28"/>
      <c r="BR282" s="28">
        <f>AG282</f>
        <v>3</v>
      </c>
      <c r="BS282" s="28"/>
      <c r="BT282" s="28"/>
      <c r="BU282" s="25"/>
      <c r="BV282" s="31"/>
    </row>
    <row r="283" spans="1:74" ht="15.75">
      <c r="A283" s="33" t="s">
        <v>34</v>
      </c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>
        <v>1</v>
      </c>
      <c r="Z283" s="28"/>
      <c r="AA283" s="28"/>
      <c r="AB283" s="28"/>
      <c r="AC283" s="28"/>
      <c r="AD283" s="28"/>
      <c r="AE283" s="28"/>
      <c r="AF283" s="28"/>
      <c r="AG283" s="22">
        <f t="shared" si="16"/>
        <v>1</v>
      </c>
      <c r="AH283" s="29">
        <v>0</v>
      </c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>
        <f>AG283</f>
        <v>1</v>
      </c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  <c r="BN283" s="28"/>
      <c r="BO283" s="28"/>
      <c r="BP283" s="28"/>
      <c r="BQ283" s="28"/>
      <c r="BR283" s="28"/>
      <c r="BS283" s="28"/>
      <c r="BT283" s="28"/>
      <c r="BU283" s="25"/>
      <c r="BV283" s="31"/>
    </row>
    <row r="284" spans="1:74" ht="15.75">
      <c r="A284" s="33" t="s">
        <v>83</v>
      </c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>
        <v>1</v>
      </c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2">
        <f t="shared" si="16"/>
        <v>1</v>
      </c>
      <c r="AH284" s="29">
        <v>0</v>
      </c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  <c r="BN284" s="28"/>
      <c r="BO284" s="28">
        <f>AG284</f>
        <v>1</v>
      </c>
      <c r="BP284" s="28"/>
      <c r="BQ284" s="28"/>
      <c r="BR284" s="28"/>
      <c r="BS284" s="28"/>
      <c r="BT284" s="28"/>
      <c r="BU284" s="25"/>
      <c r="BV284" s="31"/>
    </row>
    <row r="285" spans="1:74" ht="15.75">
      <c r="A285" s="68" t="s">
        <v>10</v>
      </c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80">
        <f t="shared" si="16"/>
        <v>0</v>
      </c>
      <c r="AH285" s="21">
        <f>SUM(AG286:AG289)</f>
        <v>8</v>
      </c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  <c r="BA285" s="52"/>
      <c r="BB285" s="52"/>
      <c r="BC285" s="52"/>
      <c r="BD285" s="52"/>
      <c r="BE285" s="52"/>
      <c r="BF285" s="52"/>
      <c r="BG285" s="52"/>
      <c r="BH285" s="52"/>
      <c r="BI285" s="52"/>
      <c r="BJ285" s="52"/>
      <c r="BK285" s="52"/>
      <c r="BL285" s="52"/>
      <c r="BM285" s="52"/>
      <c r="BN285" s="52"/>
      <c r="BO285" s="52"/>
      <c r="BP285" s="52"/>
      <c r="BQ285" s="52"/>
      <c r="BR285" s="52"/>
      <c r="BS285" s="52"/>
      <c r="BT285" s="52"/>
      <c r="BU285" s="50"/>
      <c r="BV285" s="31"/>
    </row>
    <row r="286" spans="1:74" ht="15.75">
      <c r="A286" s="33" t="s">
        <v>33</v>
      </c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>
        <v>1</v>
      </c>
      <c r="P286" s="28"/>
      <c r="Q286" s="28">
        <v>2</v>
      </c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2">
        <f t="shared" si="16"/>
        <v>3</v>
      </c>
      <c r="AH286" s="29">
        <v>0</v>
      </c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>
        <f>AG286</f>
        <v>3</v>
      </c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  <c r="BN286" s="28"/>
      <c r="BO286" s="28"/>
      <c r="BP286" s="28"/>
      <c r="BQ286" s="28"/>
      <c r="BR286" s="28"/>
      <c r="BS286" s="28"/>
      <c r="BT286" s="28"/>
      <c r="BU286" s="25"/>
      <c r="BV286" s="31"/>
    </row>
    <row r="287" spans="1:74" ht="15.75">
      <c r="A287" s="33" t="s">
        <v>32</v>
      </c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>
        <v>1</v>
      </c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2">
        <f t="shared" si="16"/>
        <v>1</v>
      </c>
      <c r="AH287" s="29">
        <v>0</v>
      </c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>
        <f>AG287</f>
        <v>1</v>
      </c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  <c r="BN287" s="28"/>
      <c r="BO287" s="28"/>
      <c r="BP287" s="28"/>
      <c r="BQ287" s="28"/>
      <c r="BR287" s="28"/>
      <c r="BS287" s="28"/>
      <c r="BT287" s="28"/>
      <c r="BU287" s="25"/>
      <c r="BV287" s="31"/>
    </row>
    <row r="288" spans="1:74" ht="15.75">
      <c r="A288" s="33" t="s">
        <v>31</v>
      </c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>
        <v>1</v>
      </c>
      <c r="P288" s="28"/>
      <c r="Q288" s="28">
        <v>1</v>
      </c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2">
        <f t="shared" si="16"/>
        <v>2</v>
      </c>
      <c r="AH288" s="29">
        <v>0</v>
      </c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>
        <f>AG288</f>
        <v>2</v>
      </c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  <c r="BN288" s="28"/>
      <c r="BO288" s="28"/>
      <c r="BP288" s="28"/>
      <c r="BQ288" s="28"/>
      <c r="BR288" s="28"/>
      <c r="BS288" s="28"/>
      <c r="BT288" s="28"/>
      <c r="BU288" s="25"/>
      <c r="BV288" s="31"/>
    </row>
    <row r="289" spans="1:74" ht="15.75">
      <c r="A289" s="33" t="s">
        <v>76</v>
      </c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>
        <v>2</v>
      </c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2">
        <f t="shared" si="16"/>
        <v>2</v>
      </c>
      <c r="AH289" s="29">
        <v>0</v>
      </c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  <c r="BN289" s="28"/>
      <c r="BO289" s="28"/>
      <c r="BP289" s="28"/>
      <c r="BQ289" s="28"/>
      <c r="BR289" s="28"/>
      <c r="BS289" s="28"/>
      <c r="BT289" s="28"/>
      <c r="BU289" s="25">
        <f>AG289</f>
        <v>2</v>
      </c>
      <c r="BV289" s="31"/>
    </row>
    <row r="290" spans="1:74" ht="15.75">
      <c r="A290" s="68" t="s">
        <v>15</v>
      </c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80">
        <f t="shared" si="16"/>
        <v>0</v>
      </c>
      <c r="AH290" s="21">
        <v>3</v>
      </c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52"/>
      <c r="BR290" s="52"/>
      <c r="BS290" s="52"/>
      <c r="BT290" s="52"/>
      <c r="BU290" s="50"/>
      <c r="BV290" s="31"/>
    </row>
    <row r="291" spans="1:74" ht="15.75">
      <c r="A291" s="33" t="s">
        <v>35</v>
      </c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>
        <v>2</v>
      </c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2">
        <f t="shared" si="16"/>
        <v>2</v>
      </c>
      <c r="AH291" s="29">
        <v>0</v>
      </c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>
        <f>AG291</f>
        <v>2</v>
      </c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  <c r="BL291" s="28"/>
      <c r="BM291" s="28"/>
      <c r="BN291" s="28"/>
      <c r="BO291" s="28"/>
      <c r="BP291" s="28"/>
      <c r="BQ291" s="28"/>
      <c r="BR291" s="28"/>
      <c r="BS291" s="28"/>
      <c r="BT291" s="28"/>
      <c r="BU291" s="25"/>
      <c r="BV291" s="31"/>
    </row>
    <row r="292" spans="1:74" ht="15.75">
      <c r="A292" s="33" t="s">
        <v>31</v>
      </c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>
        <v>1</v>
      </c>
      <c r="AB292" s="28"/>
      <c r="AC292" s="28"/>
      <c r="AD292" s="28"/>
      <c r="AE292" s="28"/>
      <c r="AF292" s="28"/>
      <c r="AG292" s="22">
        <f t="shared" si="16"/>
        <v>1</v>
      </c>
      <c r="AH292" s="29">
        <v>0</v>
      </c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>
        <f>AG292</f>
        <v>1</v>
      </c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  <c r="BM292" s="28"/>
      <c r="BN292" s="28"/>
      <c r="BO292" s="28"/>
      <c r="BP292" s="28"/>
      <c r="BQ292" s="28"/>
      <c r="BR292" s="28"/>
      <c r="BS292" s="28"/>
      <c r="BT292" s="28"/>
      <c r="BU292" s="25"/>
      <c r="BV292" s="31"/>
    </row>
    <row r="293" spans="1:74" ht="15.75">
      <c r="A293" s="68" t="s">
        <v>16</v>
      </c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80">
        <f t="shared" si="16"/>
        <v>0</v>
      </c>
      <c r="AH293" s="21">
        <v>1</v>
      </c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  <c r="AZ293" s="52"/>
      <c r="BA293" s="52"/>
      <c r="BB293" s="52"/>
      <c r="BC293" s="52"/>
      <c r="BD293" s="52"/>
      <c r="BE293" s="52"/>
      <c r="BF293" s="52"/>
      <c r="BG293" s="52"/>
      <c r="BH293" s="52"/>
      <c r="BI293" s="52"/>
      <c r="BJ293" s="52"/>
      <c r="BK293" s="52"/>
      <c r="BL293" s="52"/>
      <c r="BM293" s="52"/>
      <c r="BN293" s="52"/>
      <c r="BO293" s="52"/>
      <c r="BP293" s="52"/>
      <c r="BQ293" s="52"/>
      <c r="BR293" s="52"/>
      <c r="BS293" s="52"/>
      <c r="BT293" s="52"/>
      <c r="BU293" s="50"/>
      <c r="BV293" s="31"/>
    </row>
    <row r="294" spans="1:74" ht="15.75">
      <c r="A294" s="33" t="s">
        <v>83</v>
      </c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>
        <v>1</v>
      </c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2">
        <f t="shared" si="16"/>
        <v>1</v>
      </c>
      <c r="AH294" s="29">
        <v>0</v>
      </c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  <c r="BM294" s="28"/>
      <c r="BN294" s="28"/>
      <c r="BO294" s="28">
        <f>AG294</f>
        <v>1</v>
      </c>
      <c r="BP294" s="28"/>
      <c r="BQ294" s="28"/>
      <c r="BR294" s="28"/>
      <c r="BS294" s="28"/>
      <c r="BT294" s="28"/>
      <c r="BU294" s="25"/>
      <c r="BV294" s="31"/>
    </row>
    <row r="295" spans="1:74" ht="15.75">
      <c r="A295" s="68" t="s">
        <v>130</v>
      </c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80">
        <f t="shared" si="16"/>
        <v>0</v>
      </c>
      <c r="AH295" s="21">
        <v>2</v>
      </c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  <c r="AZ295" s="52"/>
      <c r="BA295" s="52"/>
      <c r="BB295" s="52"/>
      <c r="BC295" s="52"/>
      <c r="BD295" s="52"/>
      <c r="BE295" s="52"/>
      <c r="BF295" s="52"/>
      <c r="BG295" s="52"/>
      <c r="BH295" s="52"/>
      <c r="BI295" s="52"/>
      <c r="BJ295" s="52"/>
      <c r="BK295" s="52"/>
      <c r="BL295" s="52"/>
      <c r="BM295" s="52"/>
      <c r="BN295" s="52"/>
      <c r="BO295" s="52"/>
      <c r="BP295" s="52"/>
      <c r="BQ295" s="52"/>
      <c r="BR295" s="52"/>
      <c r="BS295" s="52"/>
      <c r="BT295" s="52"/>
      <c r="BU295" s="50"/>
      <c r="BV295" s="31"/>
    </row>
    <row r="296" spans="1:74" s="8" customFormat="1" ht="15.75">
      <c r="A296" s="69" t="s">
        <v>29</v>
      </c>
      <c r="B296" s="29"/>
      <c r="C296" s="29"/>
      <c r="D296" s="29"/>
      <c r="E296" s="29"/>
      <c r="F296" s="29"/>
      <c r="G296" s="29"/>
      <c r="H296" s="29"/>
      <c r="I296" s="29"/>
      <c r="J296" s="29"/>
      <c r="K296" s="29">
        <v>1</v>
      </c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2">
        <f t="shared" si="16"/>
        <v>1</v>
      </c>
      <c r="AH296" s="29">
        <v>0</v>
      </c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>
        <f>AG296</f>
        <v>1</v>
      </c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9"/>
      <c r="BQ296" s="29"/>
      <c r="BR296" s="29"/>
      <c r="BS296" s="29"/>
      <c r="BT296" s="29"/>
      <c r="BU296" s="26"/>
      <c r="BV296" s="59"/>
    </row>
    <row r="297" spans="1:74" ht="15.75">
      <c r="A297" s="33" t="s">
        <v>34</v>
      </c>
      <c r="B297" s="28"/>
      <c r="C297" s="28"/>
      <c r="D297" s="28"/>
      <c r="E297" s="28"/>
      <c r="F297" s="28"/>
      <c r="G297" s="28"/>
      <c r="H297" s="28"/>
      <c r="I297" s="28"/>
      <c r="J297" s="28">
        <v>1</v>
      </c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2">
        <f t="shared" si="16"/>
        <v>1</v>
      </c>
      <c r="AH297" s="29">
        <v>0</v>
      </c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>
        <f>AG297</f>
        <v>1</v>
      </c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  <c r="BR297" s="28"/>
      <c r="BS297" s="28"/>
      <c r="BT297" s="28"/>
      <c r="BU297" s="25"/>
      <c r="BV297" s="31"/>
    </row>
    <row r="298" spans="1:74" ht="15.75">
      <c r="A298" s="68" t="s">
        <v>129</v>
      </c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80">
        <f t="shared" si="16"/>
        <v>0</v>
      </c>
      <c r="AH298" s="21">
        <v>1</v>
      </c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  <c r="BA298" s="52"/>
      <c r="BB298" s="52"/>
      <c r="BC298" s="52"/>
      <c r="BD298" s="52"/>
      <c r="BE298" s="52"/>
      <c r="BF298" s="52"/>
      <c r="BG298" s="52"/>
      <c r="BH298" s="52"/>
      <c r="BI298" s="52"/>
      <c r="BJ298" s="52"/>
      <c r="BK298" s="52"/>
      <c r="BL298" s="52"/>
      <c r="BM298" s="52"/>
      <c r="BN298" s="52"/>
      <c r="BO298" s="52"/>
      <c r="BP298" s="52"/>
      <c r="BQ298" s="52"/>
      <c r="BR298" s="52"/>
      <c r="BS298" s="52"/>
      <c r="BT298" s="52"/>
      <c r="BU298" s="50"/>
      <c r="BV298" s="31"/>
    </row>
    <row r="299" spans="1:74" ht="15.75">
      <c r="A299" s="33" t="s">
        <v>34</v>
      </c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>
        <v>1</v>
      </c>
      <c r="Z299" s="28"/>
      <c r="AA299" s="28"/>
      <c r="AB299" s="28"/>
      <c r="AC299" s="28"/>
      <c r="AD299" s="28"/>
      <c r="AE299" s="28"/>
      <c r="AF299" s="28"/>
      <c r="AG299" s="22">
        <f t="shared" si="16"/>
        <v>1</v>
      </c>
      <c r="AH299" s="29">
        <v>0</v>
      </c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>
        <f>AG299</f>
        <v>1</v>
      </c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  <c r="BN299" s="28"/>
      <c r="BO299" s="28"/>
      <c r="BP299" s="28"/>
      <c r="BQ299" s="28"/>
      <c r="BR299" s="28"/>
      <c r="BS299" s="28"/>
      <c r="BT299" s="28"/>
      <c r="BU299" s="25"/>
      <c r="BV299" s="31"/>
    </row>
    <row r="300" spans="1:74" ht="15.75">
      <c r="A300" s="68" t="s">
        <v>12</v>
      </c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80">
        <f t="shared" si="16"/>
        <v>0</v>
      </c>
      <c r="AH300" s="21">
        <f>SUM(AG301:AG303)</f>
        <v>6</v>
      </c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  <c r="BA300" s="52"/>
      <c r="BB300" s="52"/>
      <c r="BC300" s="52"/>
      <c r="BD300" s="52"/>
      <c r="BE300" s="52"/>
      <c r="BF300" s="52"/>
      <c r="BG300" s="52"/>
      <c r="BH300" s="52"/>
      <c r="BI300" s="52"/>
      <c r="BJ300" s="52"/>
      <c r="BK300" s="52"/>
      <c r="BL300" s="52"/>
      <c r="BM300" s="52"/>
      <c r="BN300" s="52"/>
      <c r="BO300" s="52"/>
      <c r="BP300" s="52"/>
      <c r="BQ300" s="52"/>
      <c r="BR300" s="52"/>
      <c r="BS300" s="52"/>
      <c r="BT300" s="52"/>
      <c r="BU300" s="50"/>
      <c r="BV300" s="31"/>
    </row>
    <row r="301" spans="1:74" s="8" customFormat="1" ht="15.75">
      <c r="A301" s="69" t="s">
        <v>75</v>
      </c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>
        <v>1</v>
      </c>
      <c r="AA301" s="29"/>
      <c r="AB301" s="29"/>
      <c r="AC301" s="29"/>
      <c r="AD301" s="29"/>
      <c r="AE301" s="29"/>
      <c r="AF301" s="29"/>
      <c r="AG301" s="22">
        <f t="shared" si="16"/>
        <v>1</v>
      </c>
      <c r="AH301" s="29">
        <v>0</v>
      </c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  <c r="BH301" s="29"/>
      <c r="BI301" s="29"/>
      <c r="BJ301" s="29"/>
      <c r="BK301" s="29"/>
      <c r="BL301" s="29"/>
      <c r="BM301" s="29"/>
      <c r="BN301" s="29"/>
      <c r="BO301" s="29"/>
      <c r="BP301" s="29"/>
      <c r="BQ301" s="29"/>
      <c r="BR301" s="29">
        <f>AG301</f>
        <v>1</v>
      </c>
      <c r="BS301" s="29"/>
      <c r="BT301" s="29"/>
      <c r="BU301" s="26"/>
      <c r="BV301" s="59"/>
    </row>
    <row r="302" spans="1:74" s="8" customFormat="1" ht="15.75">
      <c r="A302" s="69" t="s">
        <v>23</v>
      </c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>
        <v>2</v>
      </c>
      <c r="AD302" s="29"/>
      <c r="AE302" s="29"/>
      <c r="AF302" s="29"/>
      <c r="AG302" s="22">
        <f t="shared" si="16"/>
        <v>2</v>
      </c>
      <c r="AH302" s="29">
        <v>0</v>
      </c>
      <c r="AI302" s="29"/>
      <c r="AJ302" s="29"/>
      <c r="AK302" s="29">
        <f>AG302</f>
        <v>2</v>
      </c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9"/>
      <c r="BN302" s="29"/>
      <c r="BO302" s="29"/>
      <c r="BP302" s="29"/>
      <c r="BQ302" s="29"/>
      <c r="BR302" s="29"/>
      <c r="BS302" s="29"/>
      <c r="BT302" s="29"/>
      <c r="BU302" s="26"/>
      <c r="BV302" s="59"/>
    </row>
    <row r="303" spans="1:74" ht="15.75">
      <c r="A303" s="33" t="s">
        <v>84</v>
      </c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>
        <v>2</v>
      </c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>
        <v>1</v>
      </c>
      <c r="AG303" s="22">
        <f t="shared" si="16"/>
        <v>3</v>
      </c>
      <c r="AH303" s="29">
        <v>0</v>
      </c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  <c r="BN303" s="28"/>
      <c r="BO303" s="28"/>
      <c r="BP303" s="28"/>
      <c r="BQ303" s="28">
        <f>AG303</f>
        <v>3</v>
      </c>
      <c r="BR303" s="28"/>
      <c r="BS303" s="28"/>
      <c r="BT303" s="28"/>
      <c r="BU303" s="25"/>
      <c r="BV303" s="31"/>
    </row>
    <row r="304" spans="1:74" ht="15.75">
      <c r="A304" s="68" t="s">
        <v>19</v>
      </c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80">
        <f t="shared" si="16"/>
        <v>0</v>
      </c>
      <c r="AH304" s="21">
        <f>SUM(AG305:AG306)</f>
        <v>3</v>
      </c>
      <c r="AI304" s="52"/>
      <c r="AJ304" s="52"/>
      <c r="AK304" s="52"/>
      <c r="AL304" s="52"/>
      <c r="AM304" s="52"/>
      <c r="AN304" s="52"/>
      <c r="AO304" s="52"/>
      <c r="AP304" s="52"/>
      <c r="AQ304" s="52"/>
      <c r="AR304" s="52"/>
      <c r="AS304" s="52"/>
      <c r="AT304" s="52"/>
      <c r="AU304" s="52"/>
      <c r="AV304" s="52"/>
      <c r="AW304" s="52"/>
      <c r="AX304" s="52"/>
      <c r="AY304" s="52"/>
      <c r="AZ304" s="52"/>
      <c r="BA304" s="52"/>
      <c r="BB304" s="52"/>
      <c r="BC304" s="52"/>
      <c r="BD304" s="52"/>
      <c r="BE304" s="52"/>
      <c r="BF304" s="52"/>
      <c r="BG304" s="52"/>
      <c r="BH304" s="52"/>
      <c r="BI304" s="52"/>
      <c r="BJ304" s="52"/>
      <c r="BK304" s="52"/>
      <c r="BL304" s="52"/>
      <c r="BM304" s="52"/>
      <c r="BN304" s="52"/>
      <c r="BO304" s="52"/>
      <c r="BP304" s="52"/>
      <c r="BQ304" s="52"/>
      <c r="BR304" s="52"/>
      <c r="BS304" s="52"/>
      <c r="BT304" s="52"/>
      <c r="BU304" s="50"/>
      <c r="BV304" s="31"/>
    </row>
    <row r="305" spans="1:74" ht="15.75">
      <c r="A305" s="33" t="s">
        <v>31</v>
      </c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>
        <v>2</v>
      </c>
      <c r="AF305" s="28"/>
      <c r="AG305" s="22">
        <f t="shared" si="16"/>
        <v>2</v>
      </c>
      <c r="AH305" s="29">
        <v>0</v>
      </c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>
        <f>AG305</f>
        <v>2</v>
      </c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  <c r="BN305" s="28"/>
      <c r="BO305" s="28"/>
      <c r="BP305" s="28"/>
      <c r="BQ305" s="28"/>
      <c r="BR305" s="28"/>
      <c r="BS305" s="28"/>
      <c r="BT305" s="28"/>
      <c r="BU305" s="25"/>
      <c r="BV305" s="31"/>
    </row>
    <row r="306" spans="1:74" ht="15.75">
      <c r="A306" s="33" t="s">
        <v>75</v>
      </c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>
        <v>1</v>
      </c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2">
        <f t="shared" si="16"/>
        <v>1</v>
      </c>
      <c r="AH306" s="29">
        <v>0</v>
      </c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  <c r="BN306" s="28"/>
      <c r="BO306" s="28"/>
      <c r="BP306" s="28"/>
      <c r="BQ306" s="28"/>
      <c r="BR306" s="28">
        <f>AG306</f>
        <v>1</v>
      </c>
      <c r="BS306" s="28"/>
      <c r="BT306" s="28"/>
      <c r="BU306" s="25"/>
      <c r="BV306" s="31"/>
    </row>
    <row r="307" spans="1:74" ht="15.75">
      <c r="A307" s="68" t="s">
        <v>109</v>
      </c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80">
        <f t="shared" si="16"/>
        <v>0</v>
      </c>
      <c r="AH307" s="21">
        <f>SUM(AG308:AG309)</f>
        <v>5</v>
      </c>
      <c r="AI307" s="52"/>
      <c r="AJ307" s="52"/>
      <c r="AK307" s="52"/>
      <c r="AL307" s="52"/>
      <c r="AM307" s="52"/>
      <c r="AN307" s="52"/>
      <c r="AO307" s="52"/>
      <c r="AP307" s="52"/>
      <c r="AQ307" s="52"/>
      <c r="AR307" s="52"/>
      <c r="AS307" s="52"/>
      <c r="AT307" s="52"/>
      <c r="AU307" s="52"/>
      <c r="AV307" s="52"/>
      <c r="AW307" s="52"/>
      <c r="AX307" s="52"/>
      <c r="AY307" s="52"/>
      <c r="AZ307" s="52"/>
      <c r="BA307" s="52"/>
      <c r="BB307" s="52"/>
      <c r="BC307" s="52"/>
      <c r="BD307" s="52"/>
      <c r="BE307" s="52"/>
      <c r="BF307" s="52"/>
      <c r="BG307" s="52"/>
      <c r="BH307" s="52"/>
      <c r="BI307" s="52"/>
      <c r="BJ307" s="52"/>
      <c r="BK307" s="52"/>
      <c r="BL307" s="52"/>
      <c r="BM307" s="52"/>
      <c r="BN307" s="52"/>
      <c r="BO307" s="52"/>
      <c r="BP307" s="52"/>
      <c r="BQ307" s="52"/>
      <c r="BR307" s="52"/>
      <c r="BS307" s="52"/>
      <c r="BT307" s="52"/>
      <c r="BU307" s="50"/>
      <c r="BV307" s="31"/>
    </row>
    <row r="308" spans="1:74" ht="15.75">
      <c r="A308" s="33" t="s">
        <v>33</v>
      </c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>
        <v>1</v>
      </c>
      <c r="AB308" s="28"/>
      <c r="AC308" s="28">
        <v>3</v>
      </c>
      <c r="AD308" s="28"/>
      <c r="AE308" s="28"/>
      <c r="AF308" s="28"/>
      <c r="AG308" s="22">
        <f t="shared" si="16"/>
        <v>4</v>
      </c>
      <c r="AH308" s="29">
        <v>0</v>
      </c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>
        <f>AG308</f>
        <v>4</v>
      </c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  <c r="BN308" s="28"/>
      <c r="BO308" s="28"/>
      <c r="BP308" s="28"/>
      <c r="BQ308" s="28"/>
      <c r="BR308" s="28"/>
      <c r="BS308" s="28"/>
      <c r="BT308" s="28"/>
      <c r="BU308" s="25"/>
      <c r="BV308" s="31"/>
    </row>
    <row r="309" spans="1:74" ht="15.75">
      <c r="A309" s="33" t="s">
        <v>38</v>
      </c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>
        <v>1</v>
      </c>
      <c r="AB309" s="28"/>
      <c r="AC309" s="28"/>
      <c r="AD309" s="28"/>
      <c r="AE309" s="28"/>
      <c r="AF309" s="28"/>
      <c r="AG309" s="22">
        <f t="shared" si="16"/>
        <v>1</v>
      </c>
      <c r="AH309" s="29">
        <v>0</v>
      </c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>
        <f>AG309</f>
        <v>1</v>
      </c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  <c r="BN309" s="28"/>
      <c r="BO309" s="28"/>
      <c r="BP309" s="28"/>
      <c r="BQ309" s="28"/>
      <c r="BR309" s="28"/>
      <c r="BS309" s="28"/>
      <c r="BT309" s="28"/>
      <c r="BU309" s="25"/>
      <c r="BV309" s="31"/>
    </row>
    <row r="310" spans="1:74" s="4" customFormat="1" ht="15.75">
      <c r="A310" s="48" t="s">
        <v>107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80">
        <f t="shared" si="16"/>
        <v>0</v>
      </c>
      <c r="AH310" s="16">
        <f>SUM(AG311:AG313)</f>
        <v>7</v>
      </c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1"/>
      <c r="BJ310" s="51"/>
      <c r="BK310" s="51"/>
      <c r="BL310" s="50"/>
      <c r="BM310" s="50"/>
      <c r="BN310" s="51"/>
      <c r="BO310" s="51"/>
      <c r="BP310" s="51"/>
      <c r="BQ310" s="50"/>
      <c r="BR310" s="50"/>
      <c r="BS310" s="50"/>
      <c r="BT310" s="50"/>
      <c r="BU310" s="50"/>
      <c r="BV310" s="60"/>
    </row>
    <row r="311" spans="1:74" s="8" customFormat="1" ht="15.75">
      <c r="A311" s="56" t="s">
        <v>108</v>
      </c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>
        <v>2</v>
      </c>
      <c r="AB311" s="57"/>
      <c r="AC311" s="57"/>
      <c r="AD311" s="57"/>
      <c r="AE311" s="57"/>
      <c r="AF311" s="57"/>
      <c r="AG311" s="22">
        <f t="shared" si="16"/>
        <v>2</v>
      </c>
      <c r="AH311" s="75">
        <v>0</v>
      </c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>
        <f>AG311</f>
        <v>2</v>
      </c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58"/>
      <c r="BJ311" s="58"/>
      <c r="BK311" s="58"/>
      <c r="BL311" s="26"/>
      <c r="BM311" s="26"/>
      <c r="BN311" s="58"/>
      <c r="BO311" s="58"/>
      <c r="BP311" s="58"/>
      <c r="BQ311" s="26"/>
      <c r="BR311" s="26"/>
      <c r="BS311" s="26"/>
      <c r="BT311" s="26"/>
      <c r="BU311" s="26"/>
      <c r="BV311" s="59"/>
    </row>
    <row r="312" spans="1:74" s="8" customFormat="1" ht="15.75">
      <c r="A312" s="56" t="s">
        <v>31</v>
      </c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>
        <v>2</v>
      </c>
      <c r="AD312" s="57"/>
      <c r="AE312" s="57"/>
      <c r="AF312" s="57"/>
      <c r="AG312" s="22">
        <f t="shared" si="16"/>
        <v>2</v>
      </c>
      <c r="AH312" s="75">
        <v>0</v>
      </c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>
        <f>AG312</f>
        <v>2</v>
      </c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58"/>
      <c r="BJ312" s="58"/>
      <c r="BK312" s="58"/>
      <c r="BL312" s="26"/>
      <c r="BM312" s="26"/>
      <c r="BN312" s="58"/>
      <c r="BO312" s="58"/>
      <c r="BP312" s="58"/>
      <c r="BQ312" s="26"/>
      <c r="BR312" s="26"/>
      <c r="BS312" s="26"/>
      <c r="BT312" s="26"/>
      <c r="BU312" s="26"/>
      <c r="BV312" s="59"/>
    </row>
    <row r="313" spans="1:74" s="8" customFormat="1" ht="15.75">
      <c r="A313" s="56" t="s">
        <v>34</v>
      </c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>
        <v>3</v>
      </c>
      <c r="AB313" s="57"/>
      <c r="AC313" s="57"/>
      <c r="AD313" s="57"/>
      <c r="AE313" s="57"/>
      <c r="AF313" s="57"/>
      <c r="AG313" s="22">
        <f t="shared" si="16"/>
        <v>3</v>
      </c>
      <c r="AH313" s="75">
        <v>0</v>
      </c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  <c r="AZ313" s="26">
        <f>AG313</f>
        <v>3</v>
      </c>
      <c r="BA313" s="26"/>
      <c r="BB313" s="26"/>
      <c r="BC313" s="26"/>
      <c r="BD313" s="26"/>
      <c r="BE313" s="26"/>
      <c r="BF313" s="26"/>
      <c r="BG313" s="26"/>
      <c r="BH313" s="26"/>
      <c r="BI313" s="58"/>
      <c r="BJ313" s="58"/>
      <c r="BK313" s="58"/>
      <c r="BL313" s="26"/>
      <c r="BM313" s="26"/>
      <c r="BN313" s="58"/>
      <c r="BO313" s="58"/>
      <c r="BP313" s="58"/>
      <c r="BQ313" s="26"/>
      <c r="BR313" s="26"/>
      <c r="BS313" s="26"/>
      <c r="BT313" s="26"/>
      <c r="BU313" s="26"/>
      <c r="BV313" s="59"/>
    </row>
    <row r="314" spans="1:74" ht="15.75">
      <c r="A314" s="68" t="s">
        <v>11</v>
      </c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80">
        <f t="shared" si="16"/>
        <v>0</v>
      </c>
      <c r="AH314" s="21">
        <v>9</v>
      </c>
      <c r="AI314" s="52"/>
      <c r="AJ314" s="52"/>
      <c r="AK314" s="52"/>
      <c r="AL314" s="52"/>
      <c r="AM314" s="52"/>
      <c r="AN314" s="52"/>
      <c r="AO314" s="52"/>
      <c r="AP314" s="52"/>
      <c r="AQ314" s="52"/>
      <c r="AR314" s="52"/>
      <c r="AS314" s="52"/>
      <c r="AT314" s="52"/>
      <c r="AU314" s="52"/>
      <c r="AV314" s="52"/>
      <c r="AW314" s="52"/>
      <c r="AX314" s="52"/>
      <c r="AY314" s="52"/>
      <c r="AZ314" s="52"/>
      <c r="BA314" s="52"/>
      <c r="BB314" s="52"/>
      <c r="BC314" s="52"/>
      <c r="BD314" s="52"/>
      <c r="BE314" s="52"/>
      <c r="BF314" s="52"/>
      <c r="BG314" s="52"/>
      <c r="BH314" s="52"/>
      <c r="BI314" s="52"/>
      <c r="BJ314" s="52"/>
      <c r="BK314" s="52"/>
      <c r="BL314" s="52"/>
      <c r="BM314" s="52"/>
      <c r="BN314" s="52"/>
      <c r="BO314" s="52"/>
      <c r="BP314" s="52"/>
      <c r="BQ314" s="52"/>
      <c r="BR314" s="52"/>
      <c r="BS314" s="52"/>
      <c r="BT314" s="52"/>
      <c r="BU314" s="50"/>
      <c r="BV314" s="31"/>
    </row>
    <row r="315" spans="1:74" ht="15.75">
      <c r="A315" s="33" t="s">
        <v>32</v>
      </c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>
        <v>2</v>
      </c>
      <c r="O315" s="28"/>
      <c r="P315" s="28"/>
      <c r="Q315" s="28"/>
      <c r="R315" s="28"/>
      <c r="S315" s="28">
        <v>2</v>
      </c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2">
        <f t="shared" si="16"/>
        <v>4</v>
      </c>
      <c r="AH315" s="29">
        <v>0</v>
      </c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>
        <f>AG315</f>
        <v>4</v>
      </c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  <c r="BN315" s="28"/>
      <c r="BO315" s="28"/>
      <c r="BP315" s="28"/>
      <c r="BQ315" s="28"/>
      <c r="BR315" s="28"/>
      <c r="BS315" s="28"/>
      <c r="BT315" s="28"/>
      <c r="BU315" s="25"/>
      <c r="BV315" s="31"/>
    </row>
    <row r="316" spans="1:74" ht="15.75">
      <c r="A316" s="33" t="s">
        <v>75</v>
      </c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>
        <v>2</v>
      </c>
      <c r="S316" s="28"/>
      <c r="T316" s="28">
        <v>1</v>
      </c>
      <c r="U316" s="28"/>
      <c r="V316" s="28"/>
      <c r="W316" s="28"/>
      <c r="X316" s="28"/>
      <c r="Y316" s="28"/>
      <c r="Z316" s="28">
        <v>2</v>
      </c>
      <c r="AA316" s="28"/>
      <c r="AB316" s="28"/>
      <c r="AC316" s="28"/>
      <c r="AD316" s="28"/>
      <c r="AE316" s="28"/>
      <c r="AF316" s="28"/>
      <c r="AG316" s="22">
        <f t="shared" si="16"/>
        <v>5</v>
      </c>
      <c r="AH316" s="29">
        <v>0</v>
      </c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  <c r="BN316" s="28"/>
      <c r="BO316" s="28"/>
      <c r="BP316" s="28"/>
      <c r="BQ316" s="28"/>
      <c r="BR316" s="28">
        <f>AG316</f>
        <v>5</v>
      </c>
      <c r="BS316" s="28"/>
      <c r="BT316" s="28"/>
      <c r="BU316" s="25"/>
      <c r="BV316" s="31"/>
    </row>
    <row r="317" spans="1:74" ht="15.75">
      <c r="A317" s="68" t="s">
        <v>78</v>
      </c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80">
        <f t="shared" si="16"/>
        <v>0</v>
      </c>
      <c r="AH317" s="21">
        <v>3</v>
      </c>
      <c r="AI317" s="52"/>
      <c r="AJ317" s="52"/>
      <c r="AK317" s="52"/>
      <c r="AL317" s="52"/>
      <c r="AM317" s="52"/>
      <c r="AN317" s="52"/>
      <c r="AO317" s="52"/>
      <c r="AP317" s="52"/>
      <c r="AQ317" s="52"/>
      <c r="AR317" s="52"/>
      <c r="AS317" s="52"/>
      <c r="AT317" s="52"/>
      <c r="AU317" s="52"/>
      <c r="AV317" s="52"/>
      <c r="AW317" s="52"/>
      <c r="AX317" s="52"/>
      <c r="AY317" s="52"/>
      <c r="AZ317" s="52"/>
      <c r="BA317" s="52"/>
      <c r="BB317" s="52"/>
      <c r="BC317" s="52"/>
      <c r="BD317" s="52"/>
      <c r="BE317" s="52"/>
      <c r="BF317" s="52"/>
      <c r="BG317" s="52"/>
      <c r="BH317" s="52"/>
      <c r="BI317" s="52"/>
      <c r="BJ317" s="52"/>
      <c r="BK317" s="52"/>
      <c r="BL317" s="52"/>
      <c r="BM317" s="52"/>
      <c r="BN317" s="52"/>
      <c r="BO317" s="52"/>
      <c r="BP317" s="52"/>
      <c r="BQ317" s="52"/>
      <c r="BR317" s="52"/>
      <c r="BS317" s="52"/>
      <c r="BT317" s="52"/>
      <c r="BU317" s="50"/>
      <c r="BV317" s="31"/>
    </row>
    <row r="318" spans="1:74" ht="15.75">
      <c r="A318" s="69" t="s">
        <v>23</v>
      </c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>
        <v>1</v>
      </c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2">
        <f t="shared" si="16"/>
        <v>1</v>
      </c>
      <c r="AH318" s="29">
        <v>0</v>
      </c>
      <c r="AI318" s="28"/>
      <c r="AJ318" s="28"/>
      <c r="AK318" s="28">
        <f>AG318</f>
        <v>1</v>
      </c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  <c r="BN318" s="28"/>
      <c r="BO318" s="28"/>
      <c r="BP318" s="28"/>
      <c r="BQ318" s="28"/>
      <c r="BR318" s="28"/>
      <c r="BS318" s="28"/>
      <c r="BT318" s="28"/>
      <c r="BU318" s="25"/>
      <c r="BV318" s="31"/>
    </row>
    <row r="319" spans="1:74" ht="15.75">
      <c r="A319" s="33" t="s">
        <v>75</v>
      </c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>
        <v>2</v>
      </c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2">
        <f t="shared" si="16"/>
        <v>2</v>
      </c>
      <c r="AH319" s="29">
        <v>0</v>
      </c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  <c r="BN319" s="28"/>
      <c r="BO319" s="28"/>
      <c r="BP319" s="28"/>
      <c r="BQ319" s="28"/>
      <c r="BR319" s="28">
        <f>AG319</f>
        <v>2</v>
      </c>
      <c r="BS319" s="28"/>
      <c r="BT319" s="28"/>
      <c r="BU319" s="25"/>
      <c r="BV319" s="31"/>
    </row>
    <row r="320" spans="1:74" ht="15.75">
      <c r="A320" s="68" t="s">
        <v>18</v>
      </c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80">
        <f t="shared" si="16"/>
        <v>0</v>
      </c>
      <c r="AH320" s="21">
        <f>SUM(AG321:AG326)</f>
        <v>11</v>
      </c>
      <c r="AI320" s="52"/>
      <c r="AJ320" s="52"/>
      <c r="AK320" s="52"/>
      <c r="AL320" s="52"/>
      <c r="AM320" s="52"/>
      <c r="AN320" s="52"/>
      <c r="AO320" s="52"/>
      <c r="AP320" s="52"/>
      <c r="AQ320" s="52"/>
      <c r="AR320" s="52"/>
      <c r="AS320" s="52"/>
      <c r="AT320" s="52"/>
      <c r="AU320" s="52"/>
      <c r="AV320" s="52"/>
      <c r="AW320" s="52"/>
      <c r="AX320" s="52"/>
      <c r="AY320" s="52"/>
      <c r="AZ320" s="52"/>
      <c r="BA320" s="52"/>
      <c r="BB320" s="52"/>
      <c r="BC320" s="52"/>
      <c r="BD320" s="52"/>
      <c r="BE320" s="52"/>
      <c r="BF320" s="52"/>
      <c r="BG320" s="52"/>
      <c r="BH320" s="52"/>
      <c r="BI320" s="52"/>
      <c r="BJ320" s="52"/>
      <c r="BK320" s="52"/>
      <c r="BL320" s="52"/>
      <c r="BM320" s="52"/>
      <c r="BN320" s="52"/>
      <c r="BO320" s="52"/>
      <c r="BP320" s="52"/>
      <c r="BQ320" s="52"/>
      <c r="BR320" s="52"/>
      <c r="BS320" s="52"/>
      <c r="BT320" s="52"/>
      <c r="BU320" s="50"/>
      <c r="BV320" s="31"/>
    </row>
    <row r="321" spans="1:74" ht="15.75">
      <c r="A321" s="33" t="s">
        <v>35</v>
      </c>
      <c r="B321" s="28"/>
      <c r="C321" s="28"/>
      <c r="D321" s="28"/>
      <c r="E321" s="28"/>
      <c r="F321" s="28"/>
      <c r="G321" s="28"/>
      <c r="H321" s="28"/>
      <c r="I321" s="28"/>
      <c r="J321" s="28"/>
      <c r="K321" s="28">
        <v>1</v>
      </c>
      <c r="L321" s="28"/>
      <c r="M321" s="28"/>
      <c r="N321" s="28"/>
      <c r="O321" s="28"/>
      <c r="P321" s="28"/>
      <c r="Q321" s="28"/>
      <c r="R321" s="28"/>
      <c r="S321" s="28">
        <v>2</v>
      </c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2">
        <f t="shared" si="16"/>
        <v>3</v>
      </c>
      <c r="AH321" s="29">
        <v>0</v>
      </c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>
        <f>AG321</f>
        <v>3</v>
      </c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  <c r="BN321" s="28"/>
      <c r="BO321" s="28"/>
      <c r="BP321" s="28"/>
      <c r="BQ321" s="28"/>
      <c r="BR321" s="28"/>
      <c r="BS321" s="28"/>
      <c r="BT321" s="28"/>
      <c r="BU321" s="25"/>
      <c r="BV321" s="31"/>
    </row>
    <row r="322" spans="1:74" ht="15.75">
      <c r="A322" s="33" t="s">
        <v>32</v>
      </c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>
        <v>1</v>
      </c>
      <c r="AF322" s="28"/>
      <c r="AG322" s="22">
        <f t="shared" ref="AG322" si="19">SUM(B322:AF322)</f>
        <v>1</v>
      </c>
      <c r="AH322" s="29">
        <v>0</v>
      </c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>
        <f>AG322</f>
        <v>1</v>
      </c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  <c r="BN322" s="28"/>
      <c r="BO322" s="28"/>
      <c r="BP322" s="28"/>
      <c r="BQ322" s="28"/>
      <c r="BR322" s="28"/>
      <c r="BS322" s="28"/>
      <c r="BT322" s="28"/>
      <c r="BU322" s="25"/>
      <c r="BV322" s="31"/>
    </row>
    <row r="323" spans="1:74" ht="15.75">
      <c r="A323" s="33" t="s">
        <v>31</v>
      </c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>
        <v>1</v>
      </c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2">
        <f t="shared" si="16"/>
        <v>1</v>
      </c>
      <c r="AH323" s="29">
        <v>0</v>
      </c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>
        <f>AG323</f>
        <v>1</v>
      </c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  <c r="BN323" s="28"/>
      <c r="BO323" s="28"/>
      <c r="BP323" s="28"/>
      <c r="BQ323" s="28"/>
      <c r="BR323" s="28"/>
      <c r="BS323" s="28"/>
      <c r="BT323" s="28"/>
      <c r="BU323" s="25"/>
      <c r="BV323" s="31"/>
    </row>
    <row r="324" spans="1:74" ht="15.75">
      <c r="A324" s="33" t="s">
        <v>36</v>
      </c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>
        <v>2</v>
      </c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2">
        <f t="shared" si="16"/>
        <v>2</v>
      </c>
      <c r="AH324" s="29">
        <v>0</v>
      </c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>
        <f>AG324</f>
        <v>2</v>
      </c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  <c r="BM324" s="28"/>
      <c r="BN324" s="28"/>
      <c r="BO324" s="28"/>
      <c r="BP324" s="28"/>
      <c r="BQ324" s="28"/>
      <c r="BR324" s="28"/>
      <c r="BS324" s="28"/>
      <c r="BT324" s="28"/>
      <c r="BU324" s="25"/>
      <c r="BV324" s="31"/>
    </row>
    <row r="325" spans="1:74" ht="15.75">
      <c r="A325" s="33" t="s">
        <v>75</v>
      </c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>
        <v>1</v>
      </c>
      <c r="AA325" s="28"/>
      <c r="AB325" s="28"/>
      <c r="AC325" s="28"/>
      <c r="AD325" s="28"/>
      <c r="AE325" s="28"/>
      <c r="AF325" s="28"/>
      <c r="AG325" s="22">
        <f t="shared" si="16"/>
        <v>1</v>
      </c>
      <c r="AH325" s="29">
        <v>0</v>
      </c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  <c r="BN325" s="28"/>
      <c r="BO325" s="28"/>
      <c r="BP325" s="28"/>
      <c r="BQ325" s="28"/>
      <c r="BR325" s="28">
        <f>AG325</f>
        <v>1</v>
      </c>
      <c r="BS325" s="28"/>
      <c r="BT325" s="28"/>
      <c r="BU325" s="25"/>
      <c r="BV325" s="31"/>
    </row>
    <row r="326" spans="1:74" ht="15.75">
      <c r="A326" s="33" t="s">
        <v>66</v>
      </c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>
        <v>1</v>
      </c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>
        <v>2</v>
      </c>
      <c r="AF326" s="28"/>
      <c r="AG326" s="22">
        <f t="shared" si="16"/>
        <v>3</v>
      </c>
      <c r="AH326" s="29">
        <v>0</v>
      </c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>
        <f>AG326</f>
        <v>3</v>
      </c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  <c r="BN326" s="28"/>
      <c r="BO326" s="28"/>
      <c r="BP326" s="28"/>
      <c r="BQ326" s="28"/>
      <c r="BR326" s="28"/>
      <c r="BS326" s="28"/>
      <c r="BT326" s="28"/>
      <c r="BU326" s="25"/>
      <c r="BV326" s="31"/>
    </row>
    <row r="327" spans="1:74" ht="15.75">
      <c r="A327" s="68" t="s">
        <v>56</v>
      </c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80">
        <f t="shared" si="16"/>
        <v>0</v>
      </c>
      <c r="AH327" s="21">
        <v>1</v>
      </c>
      <c r="AI327" s="52"/>
      <c r="AJ327" s="52"/>
      <c r="AK327" s="52"/>
      <c r="AL327" s="52"/>
      <c r="AM327" s="52"/>
      <c r="AN327" s="52"/>
      <c r="AO327" s="52"/>
      <c r="AP327" s="52"/>
      <c r="AQ327" s="52"/>
      <c r="AR327" s="52"/>
      <c r="AS327" s="52"/>
      <c r="AT327" s="52"/>
      <c r="AU327" s="52"/>
      <c r="AV327" s="52"/>
      <c r="AW327" s="52"/>
      <c r="AX327" s="52"/>
      <c r="AY327" s="52"/>
      <c r="AZ327" s="52"/>
      <c r="BA327" s="52"/>
      <c r="BB327" s="52"/>
      <c r="BC327" s="52"/>
      <c r="BD327" s="52"/>
      <c r="BE327" s="52"/>
      <c r="BF327" s="52"/>
      <c r="BG327" s="52"/>
      <c r="BH327" s="52"/>
      <c r="BI327" s="52"/>
      <c r="BJ327" s="52"/>
      <c r="BK327" s="52"/>
      <c r="BL327" s="52"/>
      <c r="BM327" s="52"/>
      <c r="BN327" s="52"/>
      <c r="BO327" s="52"/>
      <c r="BP327" s="52"/>
      <c r="BQ327" s="52"/>
      <c r="BR327" s="52"/>
      <c r="BS327" s="52"/>
      <c r="BT327" s="52"/>
      <c r="BU327" s="50"/>
      <c r="BV327" s="31"/>
    </row>
    <row r="328" spans="1:74" ht="15.75">
      <c r="A328" s="33" t="s">
        <v>35</v>
      </c>
      <c r="B328" s="28"/>
      <c r="C328" s="28"/>
      <c r="D328" s="28"/>
      <c r="E328" s="28"/>
      <c r="F328" s="28"/>
      <c r="G328" s="28"/>
      <c r="H328" s="28"/>
      <c r="I328" s="28"/>
      <c r="J328" s="28"/>
      <c r="K328" s="28">
        <v>1</v>
      </c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2">
        <f t="shared" ref="AG328:AG392" si="20">SUM(B328:AF328)</f>
        <v>1</v>
      </c>
      <c r="AH328" s="29">
        <v>0</v>
      </c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>
        <f>AG328</f>
        <v>1</v>
      </c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  <c r="BN328" s="28"/>
      <c r="BO328" s="28"/>
      <c r="BP328" s="28"/>
      <c r="BQ328" s="28"/>
      <c r="BR328" s="28"/>
      <c r="BS328" s="28"/>
      <c r="BT328" s="28"/>
      <c r="BU328" s="25"/>
      <c r="BV328" s="31"/>
    </row>
    <row r="329" spans="1:74" ht="15.75">
      <c r="A329" s="68" t="s">
        <v>101</v>
      </c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80">
        <f t="shared" si="20"/>
        <v>0</v>
      </c>
      <c r="AH329" s="21">
        <v>1</v>
      </c>
      <c r="AI329" s="52"/>
      <c r="AJ329" s="52"/>
      <c r="AK329" s="52"/>
      <c r="AL329" s="52"/>
      <c r="AM329" s="52"/>
      <c r="AN329" s="52"/>
      <c r="AO329" s="52"/>
      <c r="AP329" s="52"/>
      <c r="AQ329" s="52"/>
      <c r="AR329" s="52"/>
      <c r="AS329" s="52"/>
      <c r="AT329" s="52"/>
      <c r="AU329" s="52"/>
      <c r="AV329" s="52"/>
      <c r="AW329" s="52"/>
      <c r="AX329" s="52"/>
      <c r="AY329" s="52"/>
      <c r="AZ329" s="52"/>
      <c r="BA329" s="52"/>
      <c r="BB329" s="52"/>
      <c r="BC329" s="52"/>
      <c r="BD329" s="52"/>
      <c r="BE329" s="52"/>
      <c r="BF329" s="52"/>
      <c r="BG329" s="52"/>
      <c r="BH329" s="52"/>
      <c r="BI329" s="52"/>
      <c r="BJ329" s="52"/>
      <c r="BK329" s="52"/>
      <c r="BL329" s="52"/>
      <c r="BM329" s="52"/>
      <c r="BN329" s="52"/>
      <c r="BO329" s="52"/>
      <c r="BP329" s="52"/>
      <c r="BQ329" s="52"/>
      <c r="BR329" s="52"/>
      <c r="BS329" s="52"/>
      <c r="BT329" s="52"/>
      <c r="BU329" s="50"/>
      <c r="BV329" s="31"/>
    </row>
    <row r="330" spans="1:74" ht="15.75">
      <c r="A330" s="33" t="s">
        <v>75</v>
      </c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>
        <v>1</v>
      </c>
      <c r="AA330" s="28"/>
      <c r="AB330" s="28"/>
      <c r="AC330" s="28"/>
      <c r="AD330" s="28"/>
      <c r="AE330" s="28"/>
      <c r="AF330" s="28"/>
      <c r="AG330" s="22">
        <f t="shared" si="20"/>
        <v>1</v>
      </c>
      <c r="AH330" s="29">
        <v>0</v>
      </c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  <c r="BL330" s="28"/>
      <c r="BM330" s="28"/>
      <c r="BN330" s="28"/>
      <c r="BO330" s="28"/>
      <c r="BP330" s="28"/>
      <c r="BQ330" s="28"/>
      <c r="BR330" s="28">
        <f>AG330</f>
        <v>1</v>
      </c>
      <c r="BS330" s="28"/>
      <c r="BT330" s="28"/>
      <c r="BU330" s="25"/>
      <c r="BV330" s="31"/>
    </row>
    <row r="331" spans="1:74" ht="15.75">
      <c r="A331" s="68" t="s">
        <v>123</v>
      </c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80">
        <f t="shared" si="20"/>
        <v>0</v>
      </c>
      <c r="AH331" s="21">
        <f>SUM(AG332:AG336)</f>
        <v>58</v>
      </c>
      <c r="AI331" s="52"/>
      <c r="AJ331" s="52"/>
      <c r="AK331" s="52"/>
      <c r="AL331" s="52"/>
      <c r="AM331" s="52"/>
      <c r="AN331" s="52"/>
      <c r="AO331" s="52"/>
      <c r="AP331" s="52"/>
      <c r="AQ331" s="52"/>
      <c r="AR331" s="52"/>
      <c r="AS331" s="52"/>
      <c r="AT331" s="52"/>
      <c r="AU331" s="52"/>
      <c r="AV331" s="52"/>
      <c r="AW331" s="52"/>
      <c r="AX331" s="52"/>
      <c r="AY331" s="52"/>
      <c r="AZ331" s="52"/>
      <c r="BA331" s="52"/>
      <c r="BB331" s="52"/>
      <c r="BC331" s="52"/>
      <c r="BD331" s="52"/>
      <c r="BE331" s="52"/>
      <c r="BF331" s="52"/>
      <c r="BG331" s="52"/>
      <c r="BH331" s="52"/>
      <c r="BI331" s="52"/>
      <c r="BJ331" s="52"/>
      <c r="BK331" s="52"/>
      <c r="BL331" s="52"/>
      <c r="BM331" s="52"/>
      <c r="BN331" s="52"/>
      <c r="BO331" s="52"/>
      <c r="BP331" s="52"/>
      <c r="BQ331" s="52"/>
      <c r="BR331" s="52"/>
      <c r="BS331" s="52"/>
      <c r="BT331" s="52"/>
      <c r="BU331" s="50"/>
      <c r="BV331" s="31"/>
    </row>
    <row r="332" spans="1:74" ht="15.75">
      <c r="A332" s="33" t="s">
        <v>39</v>
      </c>
      <c r="B332" s="28"/>
      <c r="C332" s="28"/>
      <c r="D332" s="28"/>
      <c r="E332" s="28"/>
      <c r="F332" s="28"/>
      <c r="G332" s="28"/>
      <c r="H332" s="28"/>
      <c r="I332" s="28"/>
      <c r="J332" s="28"/>
      <c r="K332" s="28">
        <v>1</v>
      </c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2">
        <f t="shared" si="20"/>
        <v>1</v>
      </c>
      <c r="AH332" s="29">
        <v>0</v>
      </c>
      <c r="AI332" s="28"/>
      <c r="AJ332" s="28"/>
      <c r="AK332" s="28"/>
      <c r="AL332" s="28"/>
      <c r="AM332" s="28"/>
      <c r="AN332" s="28">
        <f>AG332</f>
        <v>1</v>
      </c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  <c r="BN332" s="28"/>
      <c r="BO332" s="28"/>
      <c r="BP332" s="28"/>
      <c r="BQ332" s="28"/>
      <c r="BR332" s="28"/>
      <c r="BS332" s="28"/>
      <c r="BT332" s="28"/>
      <c r="BU332" s="25"/>
      <c r="BV332" s="31"/>
    </row>
    <row r="333" spans="1:74" ht="15.75">
      <c r="A333" s="33" t="s">
        <v>32</v>
      </c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>
        <v>1</v>
      </c>
      <c r="R333" s="28"/>
      <c r="S333" s="28">
        <v>3</v>
      </c>
      <c r="T333" s="28"/>
      <c r="U333" s="28"/>
      <c r="V333" s="28"/>
      <c r="W333" s="28"/>
      <c r="X333" s="28"/>
      <c r="Y333" s="28"/>
      <c r="Z333" s="28"/>
      <c r="AA333" s="28">
        <v>3</v>
      </c>
      <c r="AB333" s="28"/>
      <c r="AC333" s="28">
        <v>2</v>
      </c>
      <c r="AD333" s="28"/>
      <c r="AE333" s="28"/>
      <c r="AF333" s="28"/>
      <c r="AG333" s="22">
        <f t="shared" si="20"/>
        <v>9</v>
      </c>
      <c r="AH333" s="29">
        <v>0</v>
      </c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>
        <f>AG333</f>
        <v>9</v>
      </c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  <c r="BL333" s="28"/>
      <c r="BM333" s="28"/>
      <c r="BN333" s="28"/>
      <c r="BO333" s="28"/>
      <c r="BP333" s="28"/>
      <c r="BQ333" s="28"/>
      <c r="BR333" s="28"/>
      <c r="BS333" s="28"/>
      <c r="BT333" s="28"/>
      <c r="BU333" s="25"/>
      <c r="BV333" s="31"/>
    </row>
    <row r="334" spans="1:74" ht="15.75">
      <c r="A334" s="33" t="s">
        <v>33</v>
      </c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>
        <v>4</v>
      </c>
      <c r="V334" s="28"/>
      <c r="W334" s="28"/>
      <c r="X334" s="28"/>
      <c r="Y334" s="28"/>
      <c r="Z334" s="28"/>
      <c r="AA334" s="28">
        <v>7</v>
      </c>
      <c r="AB334" s="28"/>
      <c r="AC334" s="28">
        <v>4</v>
      </c>
      <c r="AD334" s="28"/>
      <c r="AE334" s="28"/>
      <c r="AF334" s="28"/>
      <c r="AG334" s="22">
        <f t="shared" si="20"/>
        <v>15</v>
      </c>
      <c r="AH334" s="29">
        <v>0</v>
      </c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>
        <f>AG334</f>
        <v>15</v>
      </c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  <c r="BL334" s="28"/>
      <c r="BM334" s="28"/>
      <c r="BN334" s="28"/>
      <c r="BO334" s="28"/>
      <c r="BP334" s="28"/>
      <c r="BQ334" s="28"/>
      <c r="BR334" s="28"/>
      <c r="BS334" s="28"/>
      <c r="BT334" s="28"/>
      <c r="BU334" s="25"/>
      <c r="BV334" s="31"/>
    </row>
    <row r="335" spans="1:74" ht="15.75">
      <c r="A335" s="33" t="s">
        <v>34</v>
      </c>
      <c r="B335" s="28"/>
      <c r="C335" s="28"/>
      <c r="D335" s="28"/>
      <c r="E335" s="28"/>
      <c r="F335" s="28"/>
      <c r="G335" s="28"/>
      <c r="H335" s="28"/>
      <c r="I335" s="28"/>
      <c r="J335" s="28"/>
      <c r="K335" s="28">
        <v>3</v>
      </c>
      <c r="L335" s="28">
        <v>3</v>
      </c>
      <c r="M335" s="28">
        <v>3</v>
      </c>
      <c r="N335" s="28"/>
      <c r="O335" s="28"/>
      <c r="P335" s="28"/>
      <c r="Q335" s="28"/>
      <c r="R335" s="28"/>
      <c r="S335" s="28"/>
      <c r="T335" s="28"/>
      <c r="U335" s="28">
        <v>1</v>
      </c>
      <c r="V335" s="28"/>
      <c r="W335" s="28"/>
      <c r="X335" s="28"/>
      <c r="Y335" s="28"/>
      <c r="Z335" s="28"/>
      <c r="AA335" s="28"/>
      <c r="AB335" s="28"/>
      <c r="AC335" s="28">
        <v>1</v>
      </c>
      <c r="AD335" s="28"/>
      <c r="AE335" s="28">
        <v>1</v>
      </c>
      <c r="AF335" s="28"/>
      <c r="AG335" s="22">
        <f t="shared" si="20"/>
        <v>12</v>
      </c>
      <c r="AH335" s="29">
        <v>0</v>
      </c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>
        <f>AG335</f>
        <v>12</v>
      </c>
      <c r="BA335" s="28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  <c r="BL335" s="28"/>
      <c r="BM335" s="28"/>
      <c r="BN335" s="28"/>
      <c r="BO335" s="28"/>
      <c r="BP335" s="28"/>
      <c r="BQ335" s="28"/>
      <c r="BR335" s="28"/>
      <c r="BS335" s="28"/>
      <c r="BT335" s="28"/>
      <c r="BU335" s="25"/>
      <c r="BV335" s="31"/>
    </row>
    <row r="336" spans="1:74" ht="15.75">
      <c r="A336" s="33" t="s">
        <v>75</v>
      </c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>
        <v>2</v>
      </c>
      <c r="S336" s="28"/>
      <c r="T336" s="28">
        <v>6</v>
      </c>
      <c r="U336" s="28"/>
      <c r="V336" s="28">
        <v>10</v>
      </c>
      <c r="W336" s="28"/>
      <c r="X336" s="28"/>
      <c r="Y336" s="28"/>
      <c r="Z336" s="28">
        <v>3</v>
      </c>
      <c r="AA336" s="28"/>
      <c r="AB336" s="28"/>
      <c r="AC336" s="28"/>
      <c r="AD336" s="28"/>
      <c r="AE336" s="28"/>
      <c r="AF336" s="28"/>
      <c r="AG336" s="22">
        <f t="shared" si="20"/>
        <v>21</v>
      </c>
      <c r="AH336" s="29">
        <v>0</v>
      </c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  <c r="BL336" s="28"/>
      <c r="BM336" s="28"/>
      <c r="BN336" s="28"/>
      <c r="BO336" s="28"/>
      <c r="BP336" s="28"/>
      <c r="BQ336" s="28"/>
      <c r="BR336" s="28">
        <f>AG336</f>
        <v>21</v>
      </c>
      <c r="BS336" s="28"/>
      <c r="BT336" s="28"/>
      <c r="BU336" s="25"/>
      <c r="BV336" s="31"/>
    </row>
    <row r="337" spans="1:74" ht="15.75">
      <c r="A337" s="68" t="s">
        <v>62</v>
      </c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80">
        <f t="shared" si="20"/>
        <v>0</v>
      </c>
      <c r="AH337" s="21">
        <v>32</v>
      </c>
      <c r="AI337" s="52"/>
      <c r="AJ337" s="52"/>
      <c r="AK337" s="52"/>
      <c r="AL337" s="52"/>
      <c r="AM337" s="52"/>
      <c r="AN337" s="52"/>
      <c r="AO337" s="52"/>
      <c r="AP337" s="52"/>
      <c r="AQ337" s="52"/>
      <c r="AR337" s="52"/>
      <c r="AS337" s="52"/>
      <c r="AT337" s="52"/>
      <c r="AU337" s="52"/>
      <c r="AV337" s="52"/>
      <c r="AW337" s="52"/>
      <c r="AX337" s="52"/>
      <c r="AY337" s="52"/>
      <c r="AZ337" s="52"/>
      <c r="BA337" s="52"/>
      <c r="BB337" s="52"/>
      <c r="BC337" s="52"/>
      <c r="BD337" s="52"/>
      <c r="BE337" s="52"/>
      <c r="BF337" s="52"/>
      <c r="BG337" s="52"/>
      <c r="BH337" s="52"/>
      <c r="BI337" s="52"/>
      <c r="BJ337" s="52"/>
      <c r="BK337" s="52"/>
      <c r="BL337" s="52"/>
      <c r="BM337" s="52"/>
      <c r="BN337" s="52"/>
      <c r="BO337" s="52"/>
      <c r="BP337" s="52"/>
      <c r="BQ337" s="52"/>
      <c r="BR337" s="52"/>
      <c r="BS337" s="52"/>
      <c r="BT337" s="52"/>
      <c r="BU337" s="50"/>
      <c r="BV337" s="31"/>
    </row>
    <row r="338" spans="1:74" ht="15.75">
      <c r="A338" s="33" t="s">
        <v>33</v>
      </c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>
        <v>5</v>
      </c>
      <c r="N338" s="28">
        <v>4</v>
      </c>
      <c r="O338" s="28">
        <v>5</v>
      </c>
      <c r="P338" s="28"/>
      <c r="Q338" s="28">
        <v>3</v>
      </c>
      <c r="R338" s="28"/>
      <c r="S338" s="28">
        <v>3</v>
      </c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2">
        <f t="shared" si="20"/>
        <v>20</v>
      </c>
      <c r="AH338" s="29">
        <v>0</v>
      </c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>
        <f>AG338</f>
        <v>20</v>
      </c>
      <c r="AY338" s="28"/>
      <c r="AZ338" s="28"/>
      <c r="BA338" s="28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  <c r="BL338" s="28"/>
      <c r="BM338" s="28"/>
      <c r="BN338" s="28"/>
      <c r="BO338" s="28"/>
      <c r="BP338" s="28"/>
      <c r="BQ338" s="28"/>
      <c r="BR338" s="28"/>
      <c r="BS338" s="28"/>
      <c r="BT338" s="28"/>
      <c r="BU338" s="25"/>
      <c r="BV338" s="31"/>
    </row>
    <row r="339" spans="1:74" ht="15.75">
      <c r="A339" s="33" t="s">
        <v>32</v>
      </c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>
        <v>1</v>
      </c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2">
        <f t="shared" si="20"/>
        <v>1</v>
      </c>
      <c r="AH339" s="29">
        <v>0</v>
      </c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>
        <f>AG339</f>
        <v>1</v>
      </c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  <c r="BL339" s="28"/>
      <c r="BM339" s="28"/>
      <c r="BN339" s="28"/>
      <c r="BO339" s="28"/>
      <c r="BP339" s="28"/>
      <c r="BQ339" s="28"/>
      <c r="BR339" s="28"/>
      <c r="BS339" s="28"/>
      <c r="BT339" s="28"/>
      <c r="BU339" s="25"/>
      <c r="BV339" s="31"/>
    </row>
    <row r="340" spans="1:74" ht="15.75">
      <c r="A340" s="33" t="s">
        <v>35</v>
      </c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>
        <v>2</v>
      </c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2">
        <f t="shared" si="20"/>
        <v>2</v>
      </c>
      <c r="AH340" s="29">
        <v>0</v>
      </c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>
        <f>AG340</f>
        <v>2</v>
      </c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  <c r="BL340" s="28"/>
      <c r="BM340" s="28"/>
      <c r="BN340" s="28"/>
      <c r="BO340" s="28"/>
      <c r="BP340" s="28"/>
      <c r="BQ340" s="28"/>
      <c r="BR340" s="28"/>
      <c r="BS340" s="28"/>
      <c r="BT340" s="28"/>
      <c r="BU340" s="25"/>
      <c r="BV340" s="31"/>
    </row>
    <row r="341" spans="1:74" ht="15.75">
      <c r="A341" s="33" t="s">
        <v>31</v>
      </c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>
        <v>3</v>
      </c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2">
        <f t="shared" si="20"/>
        <v>3</v>
      </c>
      <c r="AH341" s="29">
        <v>0</v>
      </c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>
        <f>AG341</f>
        <v>3</v>
      </c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  <c r="BL341" s="28"/>
      <c r="BM341" s="28"/>
      <c r="BN341" s="28"/>
      <c r="BO341" s="28"/>
      <c r="BP341" s="28"/>
      <c r="BQ341" s="28"/>
      <c r="BR341" s="28"/>
      <c r="BS341" s="28"/>
      <c r="BT341" s="28"/>
      <c r="BU341" s="25"/>
      <c r="BV341" s="31"/>
    </row>
    <row r="342" spans="1:74" ht="15.75">
      <c r="A342" s="33" t="s">
        <v>22</v>
      </c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>
        <v>1</v>
      </c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2">
        <f t="shared" si="20"/>
        <v>1</v>
      </c>
      <c r="AH342" s="29">
        <v>0</v>
      </c>
      <c r="AI342" s="28"/>
      <c r="AJ342" s="28">
        <f>AG342</f>
        <v>1</v>
      </c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  <c r="BL342" s="28"/>
      <c r="BM342" s="28"/>
      <c r="BN342" s="28"/>
      <c r="BO342" s="28"/>
      <c r="BP342" s="28"/>
      <c r="BQ342" s="28"/>
      <c r="BR342" s="28"/>
      <c r="BS342" s="28"/>
      <c r="BT342" s="28"/>
      <c r="BU342" s="25"/>
      <c r="BV342" s="31"/>
    </row>
    <row r="343" spans="1:74" ht="15.75">
      <c r="A343" s="33" t="s">
        <v>89</v>
      </c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>
        <v>1</v>
      </c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2">
        <f t="shared" si="20"/>
        <v>1</v>
      </c>
      <c r="AH343" s="29">
        <v>0</v>
      </c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>
        <f>AG343</f>
        <v>1</v>
      </c>
      <c r="BF343" s="28"/>
      <c r="BG343" s="28"/>
      <c r="BH343" s="28"/>
      <c r="BI343" s="28"/>
      <c r="BJ343" s="28"/>
      <c r="BK343" s="28"/>
      <c r="BL343" s="28"/>
      <c r="BM343" s="28"/>
      <c r="BN343" s="28"/>
      <c r="BO343" s="28"/>
      <c r="BP343" s="28"/>
      <c r="BQ343" s="28"/>
      <c r="BR343" s="28"/>
      <c r="BS343" s="28"/>
      <c r="BT343" s="28"/>
      <c r="BU343" s="25"/>
      <c r="BV343" s="31"/>
    </row>
    <row r="344" spans="1:74" ht="15.75">
      <c r="A344" s="33" t="s">
        <v>34</v>
      </c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>
        <v>2</v>
      </c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2">
        <f t="shared" si="20"/>
        <v>2</v>
      </c>
      <c r="AH344" s="29">
        <v>0</v>
      </c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>
        <f>AG344</f>
        <v>2</v>
      </c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  <c r="BN344" s="28"/>
      <c r="BO344" s="28"/>
      <c r="BP344" s="28"/>
      <c r="BQ344" s="28"/>
      <c r="BR344" s="28"/>
      <c r="BS344" s="28"/>
      <c r="BT344" s="28"/>
      <c r="BU344" s="25"/>
      <c r="BV344" s="31"/>
    </row>
    <row r="345" spans="1:74" ht="15.75">
      <c r="A345" s="33" t="s">
        <v>83</v>
      </c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>
        <v>2</v>
      </c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2">
        <f t="shared" si="20"/>
        <v>2</v>
      </c>
      <c r="AH345" s="29">
        <v>0</v>
      </c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  <c r="BM345" s="28"/>
      <c r="BN345" s="28"/>
      <c r="BO345" s="28">
        <f>AG345</f>
        <v>2</v>
      </c>
      <c r="BP345" s="28"/>
      <c r="BQ345" s="28"/>
      <c r="BR345" s="28"/>
      <c r="BS345" s="28"/>
      <c r="BT345" s="28"/>
      <c r="BU345" s="25"/>
      <c r="BV345" s="31"/>
    </row>
    <row r="346" spans="1:74" ht="15.75">
      <c r="A346" s="68" t="s">
        <v>121</v>
      </c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80">
        <f t="shared" si="20"/>
        <v>0</v>
      </c>
      <c r="AH346" s="21">
        <f>SUM(AG347:AG349)</f>
        <v>6</v>
      </c>
      <c r="AI346" s="52"/>
      <c r="AJ346" s="52"/>
      <c r="AK346" s="52"/>
      <c r="AL346" s="52"/>
      <c r="AM346" s="52"/>
      <c r="AN346" s="52"/>
      <c r="AO346" s="52"/>
      <c r="AP346" s="52"/>
      <c r="AQ346" s="52"/>
      <c r="AR346" s="52"/>
      <c r="AS346" s="52"/>
      <c r="AT346" s="52"/>
      <c r="AU346" s="52"/>
      <c r="AV346" s="52"/>
      <c r="AW346" s="52"/>
      <c r="AX346" s="52"/>
      <c r="AY346" s="52"/>
      <c r="AZ346" s="52"/>
      <c r="BA346" s="52"/>
      <c r="BB346" s="52"/>
      <c r="BC346" s="52"/>
      <c r="BD346" s="52"/>
      <c r="BE346" s="52"/>
      <c r="BF346" s="52"/>
      <c r="BG346" s="52"/>
      <c r="BH346" s="52"/>
      <c r="BI346" s="52"/>
      <c r="BJ346" s="52"/>
      <c r="BK346" s="52"/>
      <c r="BL346" s="52"/>
      <c r="BM346" s="52"/>
      <c r="BN346" s="52"/>
      <c r="BO346" s="52"/>
      <c r="BP346" s="52"/>
      <c r="BQ346" s="52"/>
      <c r="BR346" s="52"/>
      <c r="BS346" s="52"/>
      <c r="BT346" s="52"/>
      <c r="BU346" s="50"/>
      <c r="BV346" s="31"/>
    </row>
    <row r="347" spans="1:74" ht="15.75">
      <c r="A347" s="69" t="s">
        <v>75</v>
      </c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>
        <v>1</v>
      </c>
      <c r="AA347" s="28"/>
      <c r="AB347" s="28"/>
      <c r="AC347" s="28"/>
      <c r="AD347" s="28"/>
      <c r="AE347" s="28"/>
      <c r="AF347" s="28"/>
      <c r="AG347" s="22">
        <f t="shared" si="20"/>
        <v>1</v>
      </c>
      <c r="AH347" s="29">
        <v>0</v>
      </c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  <c r="BL347" s="28"/>
      <c r="BM347" s="28"/>
      <c r="BN347" s="28"/>
      <c r="BO347" s="28"/>
      <c r="BP347" s="28"/>
      <c r="BQ347" s="28"/>
      <c r="BR347" s="28">
        <f>AG347</f>
        <v>1</v>
      </c>
      <c r="BS347" s="28"/>
      <c r="BT347" s="28"/>
      <c r="BU347" s="25"/>
      <c r="BV347" s="31"/>
    </row>
    <row r="348" spans="1:74" ht="15.75">
      <c r="A348" s="69" t="s">
        <v>33</v>
      </c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>
        <v>3</v>
      </c>
      <c r="AF348" s="28"/>
      <c r="AG348" s="22">
        <f t="shared" ref="AG348" si="21">SUM(B348:AF348)</f>
        <v>3</v>
      </c>
      <c r="AH348" s="29">
        <v>0</v>
      </c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>
        <f>AG348</f>
        <v>3</v>
      </c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  <c r="BL348" s="28"/>
      <c r="BM348" s="28"/>
      <c r="BN348" s="28"/>
      <c r="BO348" s="28"/>
      <c r="BP348" s="28"/>
      <c r="BQ348" s="28"/>
      <c r="BR348" s="28"/>
      <c r="BS348" s="28"/>
      <c r="BT348" s="28"/>
      <c r="BU348" s="25"/>
      <c r="BV348" s="31"/>
    </row>
    <row r="349" spans="1:74" ht="15.75">
      <c r="A349" s="33" t="s">
        <v>89</v>
      </c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>
        <v>2</v>
      </c>
      <c r="X349" s="28"/>
      <c r="Y349" s="28"/>
      <c r="Z349" s="28"/>
      <c r="AA349" s="28"/>
      <c r="AB349" s="28"/>
      <c r="AC349" s="28"/>
      <c r="AD349" s="28"/>
      <c r="AE349" s="28"/>
      <c r="AF349" s="28"/>
      <c r="AG349" s="22">
        <f t="shared" si="20"/>
        <v>2</v>
      </c>
      <c r="AH349" s="29">
        <v>0</v>
      </c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>
        <f>AG349</f>
        <v>2</v>
      </c>
      <c r="BF349" s="28"/>
      <c r="BG349" s="28"/>
      <c r="BH349" s="28"/>
      <c r="BI349" s="28"/>
      <c r="BJ349" s="28"/>
      <c r="BK349" s="28"/>
      <c r="BL349" s="28"/>
      <c r="BM349" s="28"/>
      <c r="BN349" s="28"/>
      <c r="BO349" s="28"/>
      <c r="BP349" s="28"/>
      <c r="BQ349" s="28"/>
      <c r="BR349" s="28"/>
      <c r="BS349" s="28"/>
      <c r="BT349" s="28"/>
      <c r="BU349" s="25"/>
      <c r="BV349" s="31"/>
    </row>
    <row r="350" spans="1:74" ht="15.75">
      <c r="A350" s="68" t="s">
        <v>104</v>
      </c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80">
        <f t="shared" si="20"/>
        <v>0</v>
      </c>
      <c r="AH350" s="21">
        <v>3</v>
      </c>
      <c r="AI350" s="52"/>
      <c r="AJ350" s="52"/>
      <c r="AK350" s="52"/>
      <c r="AL350" s="52"/>
      <c r="AM350" s="52"/>
      <c r="AN350" s="52"/>
      <c r="AO350" s="52"/>
      <c r="AP350" s="52"/>
      <c r="AQ350" s="52"/>
      <c r="AR350" s="52"/>
      <c r="AS350" s="52"/>
      <c r="AT350" s="52"/>
      <c r="AU350" s="52"/>
      <c r="AV350" s="52"/>
      <c r="AW350" s="52"/>
      <c r="AX350" s="52"/>
      <c r="AY350" s="52"/>
      <c r="AZ350" s="52"/>
      <c r="BA350" s="52"/>
      <c r="BB350" s="52"/>
      <c r="BC350" s="52"/>
      <c r="BD350" s="52"/>
      <c r="BE350" s="52"/>
      <c r="BF350" s="52"/>
      <c r="BG350" s="52"/>
      <c r="BH350" s="52"/>
      <c r="BI350" s="52"/>
      <c r="BJ350" s="52"/>
      <c r="BK350" s="52"/>
      <c r="BL350" s="52"/>
      <c r="BM350" s="52"/>
      <c r="BN350" s="52"/>
      <c r="BO350" s="52"/>
      <c r="BP350" s="52"/>
      <c r="BQ350" s="52"/>
      <c r="BR350" s="52"/>
      <c r="BS350" s="52"/>
      <c r="BT350" s="52"/>
      <c r="BU350" s="50"/>
      <c r="BV350" s="31"/>
    </row>
    <row r="351" spans="1:74" ht="15.75">
      <c r="A351" s="33" t="s">
        <v>32</v>
      </c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>
        <v>3</v>
      </c>
      <c r="Z351" s="28"/>
      <c r="AA351" s="28"/>
      <c r="AB351" s="28"/>
      <c r="AC351" s="28"/>
      <c r="AD351" s="28"/>
      <c r="AE351" s="28"/>
      <c r="AF351" s="28"/>
      <c r="AG351" s="22">
        <f t="shared" si="20"/>
        <v>3</v>
      </c>
      <c r="AH351" s="29">
        <v>0</v>
      </c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>
        <f>AG351</f>
        <v>3</v>
      </c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  <c r="BL351" s="28"/>
      <c r="BM351" s="28"/>
      <c r="BN351" s="28"/>
      <c r="BO351" s="28"/>
      <c r="BP351" s="28"/>
      <c r="BQ351" s="28"/>
      <c r="BR351" s="28"/>
      <c r="BS351" s="28"/>
      <c r="BT351" s="28"/>
      <c r="BU351" s="25"/>
      <c r="BV351" s="31"/>
    </row>
    <row r="352" spans="1:74" ht="15.75">
      <c r="A352" s="68" t="s">
        <v>60</v>
      </c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80">
        <f t="shared" si="20"/>
        <v>0</v>
      </c>
      <c r="AH352" s="21">
        <f>SUM(AG353:AG354)</f>
        <v>14</v>
      </c>
      <c r="AI352" s="52"/>
      <c r="AJ352" s="52"/>
      <c r="AK352" s="52"/>
      <c r="AL352" s="52"/>
      <c r="AM352" s="52"/>
      <c r="AN352" s="52"/>
      <c r="AO352" s="52"/>
      <c r="AP352" s="52"/>
      <c r="AQ352" s="52"/>
      <c r="AR352" s="52"/>
      <c r="AS352" s="52"/>
      <c r="AT352" s="52"/>
      <c r="AU352" s="52"/>
      <c r="AV352" s="52"/>
      <c r="AW352" s="52"/>
      <c r="AX352" s="52"/>
      <c r="AY352" s="52"/>
      <c r="AZ352" s="52"/>
      <c r="BA352" s="52"/>
      <c r="BB352" s="52"/>
      <c r="BC352" s="52"/>
      <c r="BD352" s="52"/>
      <c r="BE352" s="52"/>
      <c r="BF352" s="52"/>
      <c r="BG352" s="52"/>
      <c r="BH352" s="52"/>
      <c r="BI352" s="52"/>
      <c r="BJ352" s="52"/>
      <c r="BK352" s="52"/>
      <c r="BL352" s="52"/>
      <c r="BM352" s="52"/>
      <c r="BN352" s="52"/>
      <c r="BO352" s="52"/>
      <c r="BP352" s="52"/>
      <c r="BQ352" s="52"/>
      <c r="BR352" s="52"/>
      <c r="BS352" s="52"/>
      <c r="BT352" s="52"/>
      <c r="BU352" s="50"/>
      <c r="BV352" s="31"/>
    </row>
    <row r="353" spans="1:74" ht="15.75">
      <c r="A353" s="33" t="s">
        <v>32</v>
      </c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>
        <v>1</v>
      </c>
      <c r="N353" s="28">
        <v>2</v>
      </c>
      <c r="O353" s="28">
        <v>2</v>
      </c>
      <c r="P353" s="28"/>
      <c r="Q353" s="28">
        <v>1</v>
      </c>
      <c r="R353" s="28"/>
      <c r="S353" s="28">
        <v>5</v>
      </c>
      <c r="T353" s="28"/>
      <c r="U353" s="28">
        <v>1</v>
      </c>
      <c r="V353" s="28"/>
      <c r="W353" s="28"/>
      <c r="X353" s="28"/>
      <c r="Y353" s="28"/>
      <c r="Z353" s="28"/>
      <c r="AA353" s="28"/>
      <c r="AB353" s="28"/>
      <c r="AC353" s="28"/>
      <c r="AD353" s="28"/>
      <c r="AE353" s="28">
        <v>1</v>
      </c>
      <c r="AF353" s="28"/>
      <c r="AG353" s="22">
        <f t="shared" si="20"/>
        <v>13</v>
      </c>
      <c r="AH353" s="79">
        <v>0</v>
      </c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>
        <f>AG353</f>
        <v>13</v>
      </c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  <c r="BM353" s="28"/>
      <c r="BN353" s="28"/>
      <c r="BO353" s="28"/>
      <c r="BP353" s="28"/>
      <c r="BQ353" s="28"/>
      <c r="BR353" s="28"/>
      <c r="BS353" s="28"/>
      <c r="BT353" s="28"/>
      <c r="BU353" s="25"/>
      <c r="BV353" s="31"/>
    </row>
    <row r="354" spans="1:74" ht="15.75">
      <c r="A354" s="33" t="s">
        <v>36</v>
      </c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>
        <v>1</v>
      </c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2">
        <f t="shared" si="20"/>
        <v>1</v>
      </c>
      <c r="AH354" s="29">
        <v>0</v>
      </c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>
        <f>AG354</f>
        <v>1</v>
      </c>
      <c r="BC354" s="28"/>
      <c r="BD354" s="28"/>
      <c r="BE354" s="28"/>
      <c r="BF354" s="28"/>
      <c r="BG354" s="28"/>
      <c r="BH354" s="28"/>
      <c r="BI354" s="28"/>
      <c r="BJ354" s="28"/>
      <c r="BK354" s="28"/>
      <c r="BL354" s="28"/>
      <c r="BM354" s="28"/>
      <c r="BN354" s="28"/>
      <c r="BO354" s="28"/>
      <c r="BP354" s="28"/>
      <c r="BQ354" s="28"/>
      <c r="BR354" s="28"/>
      <c r="BS354" s="28"/>
      <c r="BT354" s="28"/>
      <c r="BU354" s="25"/>
      <c r="BV354" s="31"/>
    </row>
    <row r="355" spans="1:74" ht="15.75">
      <c r="A355" s="68" t="s">
        <v>114</v>
      </c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80">
        <f t="shared" si="20"/>
        <v>0</v>
      </c>
      <c r="AH355" s="21">
        <f>AG356</f>
        <v>3</v>
      </c>
      <c r="AI355" s="52"/>
      <c r="AJ355" s="52"/>
      <c r="AK355" s="52"/>
      <c r="AL355" s="52"/>
      <c r="AM355" s="52"/>
      <c r="AN355" s="52"/>
      <c r="AO355" s="52"/>
      <c r="AP355" s="52"/>
      <c r="AQ355" s="52"/>
      <c r="AR355" s="52"/>
      <c r="AS355" s="52"/>
      <c r="AT355" s="52"/>
      <c r="AU355" s="52"/>
      <c r="AV355" s="52"/>
      <c r="AW355" s="52"/>
      <c r="AX355" s="52"/>
      <c r="AY355" s="52"/>
      <c r="AZ355" s="52"/>
      <c r="BA355" s="52"/>
      <c r="BB355" s="52"/>
      <c r="BC355" s="52"/>
      <c r="BD355" s="52"/>
      <c r="BE355" s="52"/>
      <c r="BF355" s="52"/>
      <c r="BG355" s="52"/>
      <c r="BH355" s="52"/>
      <c r="BI355" s="52"/>
      <c r="BJ355" s="52"/>
      <c r="BK355" s="52"/>
      <c r="BL355" s="52"/>
      <c r="BM355" s="52"/>
      <c r="BN355" s="52"/>
      <c r="BO355" s="52"/>
      <c r="BP355" s="52"/>
      <c r="BQ355" s="52"/>
      <c r="BR355" s="52"/>
      <c r="BS355" s="52"/>
      <c r="BT355" s="52"/>
      <c r="BU355" s="50"/>
      <c r="BV355" s="31"/>
    </row>
    <row r="356" spans="1:74" ht="15.75">
      <c r="A356" s="33" t="s">
        <v>33</v>
      </c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>
        <v>3</v>
      </c>
      <c r="AD356" s="28"/>
      <c r="AE356" s="28"/>
      <c r="AF356" s="28"/>
      <c r="AG356" s="22">
        <f t="shared" si="20"/>
        <v>3</v>
      </c>
      <c r="AH356" s="29">
        <v>0</v>
      </c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>
        <f>AG356</f>
        <v>3</v>
      </c>
      <c r="AY356" s="28"/>
      <c r="AZ356" s="28"/>
      <c r="BA356" s="28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  <c r="BL356" s="28"/>
      <c r="BM356" s="28"/>
      <c r="BN356" s="28"/>
      <c r="BO356" s="28"/>
      <c r="BP356" s="28"/>
      <c r="BQ356" s="28"/>
      <c r="BR356" s="28"/>
      <c r="BS356" s="28"/>
      <c r="BT356" s="28"/>
      <c r="BU356" s="25"/>
      <c r="BV356" s="31"/>
    </row>
    <row r="357" spans="1:74" ht="15.75">
      <c r="A357" s="68" t="s">
        <v>13</v>
      </c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80">
        <f t="shared" si="20"/>
        <v>0</v>
      </c>
      <c r="AH357" s="21">
        <f>AG358</f>
        <v>2</v>
      </c>
      <c r="AI357" s="52"/>
      <c r="AJ357" s="52"/>
      <c r="AK357" s="52"/>
      <c r="AL357" s="52"/>
      <c r="AM357" s="52"/>
      <c r="AN357" s="52"/>
      <c r="AO357" s="52"/>
      <c r="AP357" s="52"/>
      <c r="AQ357" s="52"/>
      <c r="AR357" s="52"/>
      <c r="AS357" s="52"/>
      <c r="AT357" s="52"/>
      <c r="AU357" s="52"/>
      <c r="AV357" s="52"/>
      <c r="AW357" s="52"/>
      <c r="AX357" s="52"/>
      <c r="AY357" s="52"/>
      <c r="AZ357" s="52"/>
      <c r="BA357" s="52"/>
      <c r="BB357" s="52"/>
      <c r="BC357" s="52"/>
      <c r="BD357" s="52"/>
      <c r="BE357" s="52"/>
      <c r="BF357" s="52"/>
      <c r="BG357" s="52"/>
      <c r="BH357" s="52"/>
      <c r="BI357" s="52"/>
      <c r="BJ357" s="52"/>
      <c r="BK357" s="52"/>
      <c r="BL357" s="52"/>
      <c r="BM357" s="52"/>
      <c r="BN357" s="52"/>
      <c r="BO357" s="52"/>
      <c r="BP357" s="52"/>
      <c r="BQ357" s="52"/>
      <c r="BR357" s="52"/>
      <c r="BS357" s="52"/>
      <c r="BT357" s="52"/>
      <c r="BU357" s="50"/>
      <c r="BV357" s="31"/>
    </row>
    <row r="358" spans="1:74" ht="15.75">
      <c r="A358" s="33" t="s">
        <v>84</v>
      </c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>
        <v>1</v>
      </c>
      <c r="Y358" s="28"/>
      <c r="Z358" s="28"/>
      <c r="AA358" s="28"/>
      <c r="AB358" s="28"/>
      <c r="AC358" s="28"/>
      <c r="AD358" s="28"/>
      <c r="AE358" s="28"/>
      <c r="AF358" s="28">
        <v>1</v>
      </c>
      <c r="AG358" s="22">
        <f t="shared" si="20"/>
        <v>2</v>
      </c>
      <c r="AH358" s="29">
        <v>0</v>
      </c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  <c r="BL358" s="28"/>
      <c r="BM358" s="28"/>
      <c r="BN358" s="28"/>
      <c r="BO358" s="28"/>
      <c r="BP358" s="28"/>
      <c r="BQ358" s="28">
        <f>AG358</f>
        <v>2</v>
      </c>
      <c r="BR358" s="28"/>
      <c r="BS358" s="28"/>
      <c r="BT358" s="28"/>
      <c r="BU358" s="25"/>
      <c r="BV358" s="31"/>
    </row>
    <row r="359" spans="1:74" ht="15.75">
      <c r="A359" s="68" t="s">
        <v>54</v>
      </c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80">
        <f t="shared" si="20"/>
        <v>0</v>
      </c>
      <c r="AH359" s="21">
        <v>2</v>
      </c>
      <c r="AI359" s="52"/>
      <c r="AJ359" s="52"/>
      <c r="AK359" s="52"/>
      <c r="AL359" s="52"/>
      <c r="AM359" s="52"/>
      <c r="AN359" s="52"/>
      <c r="AO359" s="52"/>
      <c r="AP359" s="52"/>
      <c r="AQ359" s="52"/>
      <c r="AR359" s="52"/>
      <c r="AS359" s="52"/>
      <c r="AT359" s="52"/>
      <c r="AU359" s="52"/>
      <c r="AV359" s="52"/>
      <c r="AW359" s="52"/>
      <c r="AX359" s="52"/>
      <c r="AY359" s="52"/>
      <c r="AZ359" s="52"/>
      <c r="BA359" s="52"/>
      <c r="BB359" s="52"/>
      <c r="BC359" s="52"/>
      <c r="BD359" s="52"/>
      <c r="BE359" s="52"/>
      <c r="BF359" s="52"/>
      <c r="BG359" s="52"/>
      <c r="BH359" s="52"/>
      <c r="BI359" s="52"/>
      <c r="BJ359" s="52"/>
      <c r="BK359" s="52"/>
      <c r="BL359" s="52"/>
      <c r="BM359" s="52"/>
      <c r="BN359" s="52"/>
      <c r="BO359" s="52"/>
      <c r="BP359" s="52"/>
      <c r="BQ359" s="52"/>
      <c r="BR359" s="52"/>
      <c r="BS359" s="52"/>
      <c r="BT359" s="52"/>
      <c r="BU359" s="50"/>
      <c r="BV359" s="31"/>
    </row>
    <row r="360" spans="1:74" ht="15.75">
      <c r="A360" s="33" t="s">
        <v>33</v>
      </c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>
        <v>1</v>
      </c>
      <c r="Z360" s="28"/>
      <c r="AA360" s="28"/>
      <c r="AB360" s="28"/>
      <c r="AC360" s="28"/>
      <c r="AD360" s="28"/>
      <c r="AE360" s="28"/>
      <c r="AF360" s="28"/>
      <c r="AG360" s="22">
        <f t="shared" si="20"/>
        <v>1</v>
      </c>
      <c r="AH360" s="29">
        <v>0</v>
      </c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>
        <f>AG360</f>
        <v>1</v>
      </c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  <c r="BL360" s="28"/>
      <c r="BM360" s="28"/>
      <c r="BN360" s="28"/>
      <c r="BO360" s="28"/>
      <c r="BP360" s="28"/>
      <c r="BQ360" s="28"/>
      <c r="BR360" s="28"/>
      <c r="BS360" s="28"/>
      <c r="BT360" s="28"/>
      <c r="BU360" s="25"/>
      <c r="BV360" s="31"/>
    </row>
    <row r="361" spans="1:74" ht="15.75">
      <c r="A361" s="33" t="s">
        <v>75</v>
      </c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>
        <v>1</v>
      </c>
      <c r="AC361" s="28"/>
      <c r="AD361" s="28"/>
      <c r="AE361" s="28"/>
      <c r="AF361" s="28"/>
      <c r="AG361" s="22">
        <f t="shared" si="20"/>
        <v>1</v>
      </c>
      <c r="AH361" s="29">
        <v>0</v>
      </c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  <c r="BN361" s="28"/>
      <c r="BO361" s="28"/>
      <c r="BP361" s="28"/>
      <c r="BQ361" s="28"/>
      <c r="BR361" s="28">
        <f>AG361</f>
        <v>1</v>
      </c>
      <c r="BS361" s="28"/>
      <c r="BT361" s="28"/>
      <c r="BU361" s="25"/>
      <c r="BV361" s="31"/>
    </row>
    <row r="362" spans="1:74" ht="15.75">
      <c r="A362" s="68" t="s">
        <v>14</v>
      </c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80">
        <f t="shared" si="20"/>
        <v>0</v>
      </c>
      <c r="AH362" s="21">
        <f>SUM(AG363:AG365)</f>
        <v>5</v>
      </c>
      <c r="AI362" s="52"/>
      <c r="AJ362" s="52"/>
      <c r="AK362" s="52"/>
      <c r="AL362" s="52"/>
      <c r="AM362" s="52"/>
      <c r="AN362" s="52"/>
      <c r="AO362" s="52"/>
      <c r="AP362" s="52"/>
      <c r="AQ362" s="52"/>
      <c r="AR362" s="52"/>
      <c r="AS362" s="52"/>
      <c r="AT362" s="52"/>
      <c r="AU362" s="52"/>
      <c r="AV362" s="52"/>
      <c r="AW362" s="52"/>
      <c r="AX362" s="52"/>
      <c r="AY362" s="52"/>
      <c r="AZ362" s="52"/>
      <c r="BA362" s="52"/>
      <c r="BB362" s="52"/>
      <c r="BC362" s="52"/>
      <c r="BD362" s="52"/>
      <c r="BE362" s="52"/>
      <c r="BF362" s="52"/>
      <c r="BG362" s="52"/>
      <c r="BH362" s="52"/>
      <c r="BI362" s="52"/>
      <c r="BJ362" s="52"/>
      <c r="BK362" s="52"/>
      <c r="BL362" s="52"/>
      <c r="BM362" s="52"/>
      <c r="BN362" s="52"/>
      <c r="BO362" s="52"/>
      <c r="BP362" s="52"/>
      <c r="BQ362" s="52"/>
      <c r="BR362" s="52"/>
      <c r="BS362" s="52"/>
      <c r="BT362" s="52"/>
      <c r="BU362" s="50"/>
      <c r="BV362" s="31"/>
    </row>
    <row r="363" spans="1:74" ht="15.75">
      <c r="A363" s="33" t="s">
        <v>35</v>
      </c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>
        <v>1</v>
      </c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2">
        <f t="shared" si="20"/>
        <v>1</v>
      </c>
      <c r="AH363" s="29">
        <v>0</v>
      </c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>
        <f>AG363</f>
        <v>1</v>
      </c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  <c r="BL363" s="28"/>
      <c r="BM363" s="28"/>
      <c r="BN363" s="28"/>
      <c r="BO363" s="28"/>
      <c r="BP363" s="28"/>
      <c r="BQ363" s="28"/>
      <c r="BR363" s="28"/>
      <c r="BS363" s="28"/>
      <c r="BT363" s="28"/>
      <c r="BU363" s="25"/>
      <c r="BV363" s="31"/>
    </row>
    <row r="364" spans="1:74" ht="15.75">
      <c r="A364" s="33" t="s">
        <v>38</v>
      </c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>
        <v>1</v>
      </c>
      <c r="AB364" s="28"/>
      <c r="AC364" s="28"/>
      <c r="AD364" s="28"/>
      <c r="AE364" s="28">
        <v>1</v>
      </c>
      <c r="AF364" s="28"/>
      <c r="AG364" s="22">
        <f t="shared" si="20"/>
        <v>2</v>
      </c>
      <c r="AH364" s="29">
        <v>0</v>
      </c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>
        <f>AG364</f>
        <v>2</v>
      </c>
      <c r="AZ364" s="28"/>
      <c r="BA364" s="28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  <c r="BL364" s="28"/>
      <c r="BM364" s="28"/>
      <c r="BN364" s="28"/>
      <c r="BO364" s="28"/>
      <c r="BP364" s="28"/>
      <c r="BQ364" s="28"/>
      <c r="BR364" s="28"/>
      <c r="BS364" s="28"/>
      <c r="BT364" s="28"/>
      <c r="BU364" s="25"/>
      <c r="BV364" s="31"/>
    </row>
    <row r="365" spans="1:74" ht="15.75">
      <c r="A365" s="33" t="s">
        <v>33</v>
      </c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>
        <v>2</v>
      </c>
      <c r="AB365" s="28"/>
      <c r="AC365" s="28"/>
      <c r="AD365" s="28"/>
      <c r="AE365" s="28"/>
      <c r="AF365" s="28"/>
      <c r="AG365" s="22">
        <f t="shared" si="20"/>
        <v>2</v>
      </c>
      <c r="AH365" s="29">
        <v>0</v>
      </c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>
        <f>AG365</f>
        <v>2</v>
      </c>
      <c r="AY365" s="28"/>
      <c r="AZ365" s="28"/>
      <c r="BA365" s="28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  <c r="BL365" s="28"/>
      <c r="BM365" s="28"/>
      <c r="BN365" s="28"/>
      <c r="BO365" s="28"/>
      <c r="BP365" s="28"/>
      <c r="BQ365" s="28"/>
      <c r="BR365" s="28"/>
      <c r="BS365" s="28"/>
      <c r="BT365" s="28"/>
      <c r="BU365" s="25"/>
      <c r="BV365" s="31"/>
    </row>
    <row r="366" spans="1:74" ht="15.75">
      <c r="A366" s="68" t="s">
        <v>68</v>
      </c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80">
        <f t="shared" si="20"/>
        <v>0</v>
      </c>
      <c r="AH366" s="21">
        <v>6</v>
      </c>
      <c r="AI366" s="52"/>
      <c r="AJ366" s="52"/>
      <c r="AK366" s="52"/>
      <c r="AL366" s="52"/>
      <c r="AM366" s="52"/>
      <c r="AN366" s="52"/>
      <c r="AO366" s="52"/>
      <c r="AP366" s="52"/>
      <c r="AQ366" s="52"/>
      <c r="AR366" s="52"/>
      <c r="AS366" s="52"/>
      <c r="AT366" s="52"/>
      <c r="AU366" s="52"/>
      <c r="AV366" s="52"/>
      <c r="AW366" s="52"/>
      <c r="AX366" s="52"/>
      <c r="AY366" s="52"/>
      <c r="AZ366" s="52"/>
      <c r="BA366" s="52"/>
      <c r="BB366" s="52"/>
      <c r="BC366" s="52"/>
      <c r="BD366" s="52"/>
      <c r="BE366" s="52"/>
      <c r="BF366" s="52"/>
      <c r="BG366" s="52"/>
      <c r="BH366" s="52"/>
      <c r="BI366" s="52"/>
      <c r="BJ366" s="52"/>
      <c r="BK366" s="52"/>
      <c r="BL366" s="52"/>
      <c r="BM366" s="52"/>
      <c r="BN366" s="52"/>
      <c r="BO366" s="52"/>
      <c r="BP366" s="52"/>
      <c r="BQ366" s="52"/>
      <c r="BR366" s="52"/>
      <c r="BS366" s="52"/>
      <c r="BT366" s="52"/>
      <c r="BU366" s="50"/>
      <c r="BV366" s="31"/>
    </row>
    <row r="367" spans="1:74" ht="15.75">
      <c r="A367" s="33" t="s">
        <v>35</v>
      </c>
      <c r="B367" s="28"/>
      <c r="C367" s="28"/>
      <c r="D367" s="28"/>
      <c r="E367" s="28"/>
      <c r="F367" s="28"/>
      <c r="G367" s="28"/>
      <c r="H367" s="28"/>
      <c r="I367" s="28"/>
      <c r="J367" s="28"/>
      <c r="K367" s="28">
        <v>1</v>
      </c>
      <c r="L367" s="28"/>
      <c r="M367" s="28"/>
      <c r="N367" s="28">
        <v>1</v>
      </c>
      <c r="O367" s="28"/>
      <c r="P367" s="28"/>
      <c r="Q367" s="28">
        <v>1</v>
      </c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2">
        <f t="shared" si="20"/>
        <v>3</v>
      </c>
      <c r="AH367" s="29">
        <v>0</v>
      </c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>
        <f>AG367</f>
        <v>3</v>
      </c>
      <c r="AX367" s="28"/>
      <c r="AY367" s="28"/>
      <c r="AZ367" s="28"/>
      <c r="BA367" s="28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  <c r="BL367" s="28"/>
      <c r="BM367" s="28"/>
      <c r="BN367" s="28"/>
      <c r="BO367" s="28"/>
      <c r="BP367" s="28"/>
      <c r="BQ367" s="28"/>
      <c r="BR367" s="28"/>
      <c r="BS367" s="28"/>
      <c r="BT367" s="28"/>
      <c r="BU367" s="25"/>
      <c r="BV367" s="31"/>
    </row>
    <row r="368" spans="1:74" ht="15.75">
      <c r="A368" s="33" t="s">
        <v>32</v>
      </c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>
        <v>1</v>
      </c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2">
        <f t="shared" si="20"/>
        <v>1</v>
      </c>
      <c r="AH368" s="29">
        <v>0</v>
      </c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>
        <f>AG368</f>
        <v>1</v>
      </c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  <c r="BL368" s="28"/>
      <c r="BM368" s="28"/>
      <c r="BN368" s="28"/>
      <c r="BO368" s="28"/>
      <c r="BP368" s="28"/>
      <c r="BQ368" s="28"/>
      <c r="BR368" s="28"/>
      <c r="BS368" s="28"/>
      <c r="BT368" s="28"/>
      <c r="BU368" s="25"/>
      <c r="BV368" s="31"/>
    </row>
    <row r="369" spans="1:74" ht="15.75">
      <c r="A369" s="33" t="s">
        <v>34</v>
      </c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>
        <v>1</v>
      </c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2">
        <f t="shared" si="20"/>
        <v>1</v>
      </c>
      <c r="AH369" s="29">
        <v>0</v>
      </c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>
        <f>AG369</f>
        <v>1</v>
      </c>
      <c r="BA369" s="28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  <c r="BL369" s="28"/>
      <c r="BM369" s="28"/>
      <c r="BN369" s="28"/>
      <c r="BO369" s="28"/>
      <c r="BP369" s="28"/>
      <c r="BQ369" s="28"/>
      <c r="BR369" s="28"/>
      <c r="BS369" s="28"/>
      <c r="BT369" s="28"/>
      <c r="BU369" s="25"/>
      <c r="BV369" s="31"/>
    </row>
    <row r="370" spans="1:74" ht="15.75">
      <c r="A370" s="33" t="s">
        <v>33</v>
      </c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>
        <v>1</v>
      </c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2">
        <f t="shared" si="20"/>
        <v>1</v>
      </c>
      <c r="AH370" s="29">
        <v>0</v>
      </c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>
        <f>AG370</f>
        <v>1</v>
      </c>
      <c r="AY370" s="28"/>
      <c r="AZ370" s="28"/>
      <c r="BA370" s="28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  <c r="BL370" s="28"/>
      <c r="BM370" s="28"/>
      <c r="BN370" s="28"/>
      <c r="BO370" s="28"/>
      <c r="BP370" s="28"/>
      <c r="BQ370" s="28"/>
      <c r="BR370" s="28"/>
      <c r="BS370" s="28"/>
      <c r="BT370" s="28"/>
      <c r="BU370" s="25"/>
      <c r="BV370" s="31"/>
    </row>
    <row r="371" spans="1:74" ht="15.75">
      <c r="A371" s="68" t="s">
        <v>92</v>
      </c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  <c r="AG371" s="80">
        <f t="shared" si="20"/>
        <v>0</v>
      </c>
      <c r="AH371" s="21">
        <f>SUM(AG372:AG374)</f>
        <v>10</v>
      </c>
      <c r="AI371" s="52"/>
      <c r="AJ371" s="52"/>
      <c r="AK371" s="52"/>
      <c r="AL371" s="52"/>
      <c r="AM371" s="52"/>
      <c r="AN371" s="52"/>
      <c r="AO371" s="52"/>
      <c r="AP371" s="52"/>
      <c r="AQ371" s="52"/>
      <c r="AR371" s="52"/>
      <c r="AS371" s="52"/>
      <c r="AT371" s="52"/>
      <c r="AU371" s="52"/>
      <c r="AV371" s="52"/>
      <c r="AW371" s="52"/>
      <c r="AX371" s="52"/>
      <c r="AY371" s="52"/>
      <c r="AZ371" s="52"/>
      <c r="BA371" s="52"/>
      <c r="BB371" s="52"/>
      <c r="BC371" s="52"/>
      <c r="BD371" s="52"/>
      <c r="BE371" s="52"/>
      <c r="BF371" s="52"/>
      <c r="BG371" s="52"/>
      <c r="BH371" s="52"/>
      <c r="BI371" s="52"/>
      <c r="BJ371" s="52"/>
      <c r="BK371" s="52"/>
      <c r="BL371" s="52"/>
      <c r="BM371" s="52"/>
      <c r="BN371" s="52"/>
      <c r="BO371" s="52"/>
      <c r="BP371" s="52"/>
      <c r="BQ371" s="52"/>
      <c r="BR371" s="52"/>
      <c r="BS371" s="52"/>
      <c r="BT371" s="52"/>
      <c r="BU371" s="50"/>
      <c r="BV371" s="31"/>
    </row>
    <row r="372" spans="1:74" s="8" customFormat="1" ht="15.75">
      <c r="A372" s="69" t="s">
        <v>31</v>
      </c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>
        <v>1</v>
      </c>
      <c r="AB372" s="29"/>
      <c r="AC372" s="29"/>
      <c r="AD372" s="29"/>
      <c r="AE372" s="29"/>
      <c r="AF372" s="29"/>
      <c r="AG372" s="22">
        <f t="shared" si="20"/>
        <v>1</v>
      </c>
      <c r="AH372" s="29">
        <v>0</v>
      </c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>
        <f>AG372</f>
        <v>1</v>
      </c>
      <c r="AV372" s="29"/>
      <c r="AW372" s="29"/>
      <c r="AX372" s="29"/>
      <c r="AY372" s="29"/>
      <c r="AZ372" s="29"/>
      <c r="BA372" s="29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  <c r="BM372" s="29"/>
      <c r="BN372" s="29"/>
      <c r="BO372" s="29"/>
      <c r="BP372" s="29"/>
      <c r="BQ372" s="29"/>
      <c r="BR372" s="29"/>
      <c r="BS372" s="29"/>
      <c r="BT372" s="29"/>
      <c r="BU372" s="26"/>
      <c r="BV372" s="59"/>
    </row>
    <row r="373" spans="1:74" s="8" customFormat="1" ht="15.75">
      <c r="A373" s="69" t="s">
        <v>22</v>
      </c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>
        <v>1</v>
      </c>
      <c r="AD373" s="29"/>
      <c r="AE373" s="29">
        <v>3</v>
      </c>
      <c r="AF373" s="29"/>
      <c r="AG373" s="22">
        <f t="shared" si="20"/>
        <v>4</v>
      </c>
      <c r="AH373" s="29">
        <v>0</v>
      </c>
      <c r="AI373" s="29"/>
      <c r="AJ373" s="29">
        <f>AG373</f>
        <v>4</v>
      </c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  <c r="BH373" s="29"/>
      <c r="BI373" s="29"/>
      <c r="BJ373" s="29"/>
      <c r="BK373" s="29"/>
      <c r="BL373" s="29"/>
      <c r="BM373" s="29"/>
      <c r="BN373" s="29"/>
      <c r="BO373" s="29"/>
      <c r="BP373" s="29"/>
      <c r="BQ373" s="29"/>
      <c r="BR373" s="29"/>
      <c r="BS373" s="29"/>
      <c r="BT373" s="29"/>
      <c r="BU373" s="26"/>
      <c r="BV373" s="59"/>
    </row>
    <row r="374" spans="1:74" ht="15.75">
      <c r="A374" s="33" t="s">
        <v>34</v>
      </c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>
        <v>4</v>
      </c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>
        <v>1</v>
      </c>
      <c r="AD374" s="28"/>
      <c r="AE374" s="28"/>
      <c r="AF374" s="28"/>
      <c r="AG374" s="22">
        <f t="shared" si="20"/>
        <v>5</v>
      </c>
      <c r="AH374" s="29">
        <v>0</v>
      </c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>
        <f>AG374</f>
        <v>5</v>
      </c>
      <c r="BA374" s="28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  <c r="BL374" s="28"/>
      <c r="BM374" s="28"/>
      <c r="BN374" s="28"/>
      <c r="BO374" s="28"/>
      <c r="BP374" s="28"/>
      <c r="BQ374" s="28"/>
      <c r="BR374" s="28"/>
      <c r="BS374" s="28"/>
      <c r="BT374" s="28"/>
      <c r="BU374" s="25"/>
      <c r="BV374" s="31"/>
    </row>
    <row r="375" spans="1:74" ht="15.75">
      <c r="A375" s="68" t="s">
        <v>49</v>
      </c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  <c r="AG375" s="80">
        <f t="shared" si="20"/>
        <v>0</v>
      </c>
      <c r="AH375" s="21">
        <v>5</v>
      </c>
      <c r="AI375" s="52"/>
      <c r="AJ375" s="52"/>
      <c r="AK375" s="52"/>
      <c r="AL375" s="52"/>
      <c r="AM375" s="52"/>
      <c r="AN375" s="52"/>
      <c r="AO375" s="52"/>
      <c r="AP375" s="52"/>
      <c r="AQ375" s="52"/>
      <c r="AR375" s="52"/>
      <c r="AS375" s="52"/>
      <c r="AT375" s="52"/>
      <c r="AU375" s="52"/>
      <c r="AV375" s="52"/>
      <c r="AW375" s="52"/>
      <c r="AX375" s="52"/>
      <c r="AY375" s="52"/>
      <c r="AZ375" s="52"/>
      <c r="BA375" s="52"/>
      <c r="BB375" s="52"/>
      <c r="BC375" s="52"/>
      <c r="BD375" s="52"/>
      <c r="BE375" s="52"/>
      <c r="BF375" s="52"/>
      <c r="BG375" s="52"/>
      <c r="BH375" s="52"/>
      <c r="BI375" s="52"/>
      <c r="BJ375" s="52"/>
      <c r="BK375" s="52"/>
      <c r="BL375" s="52"/>
      <c r="BM375" s="52"/>
      <c r="BN375" s="52"/>
      <c r="BO375" s="52"/>
      <c r="BP375" s="52"/>
      <c r="BQ375" s="52"/>
      <c r="BR375" s="52"/>
      <c r="BS375" s="52"/>
      <c r="BT375" s="52"/>
      <c r="BU375" s="50"/>
      <c r="BV375" s="31"/>
    </row>
    <row r="376" spans="1:74" ht="15.75">
      <c r="A376" s="33" t="s">
        <v>24</v>
      </c>
      <c r="B376" s="28"/>
      <c r="C376" s="28"/>
      <c r="D376" s="28"/>
      <c r="E376" s="28"/>
      <c r="F376" s="28"/>
      <c r="G376" s="28"/>
      <c r="H376" s="28"/>
      <c r="I376" s="28">
        <v>1</v>
      </c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2">
        <f t="shared" si="20"/>
        <v>1</v>
      </c>
      <c r="AH376" s="29">
        <v>0</v>
      </c>
      <c r="AI376" s="28"/>
      <c r="AJ376" s="28"/>
      <c r="AK376" s="28"/>
      <c r="AL376" s="28">
        <f>AG376</f>
        <v>1</v>
      </c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  <c r="BL376" s="28"/>
      <c r="BM376" s="28"/>
      <c r="BN376" s="28"/>
      <c r="BO376" s="28"/>
      <c r="BP376" s="28"/>
      <c r="BQ376" s="28"/>
      <c r="BR376" s="28"/>
      <c r="BS376" s="28"/>
      <c r="BT376" s="28"/>
      <c r="BU376" s="25"/>
      <c r="BV376" s="31"/>
    </row>
    <row r="377" spans="1:74" ht="15.75">
      <c r="A377" s="33" t="s">
        <v>33</v>
      </c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>
        <v>3</v>
      </c>
      <c r="AB377" s="28"/>
      <c r="AC377" s="28"/>
      <c r="AD377" s="28"/>
      <c r="AE377" s="28"/>
      <c r="AF377" s="28"/>
      <c r="AG377" s="22">
        <f t="shared" si="20"/>
        <v>3</v>
      </c>
      <c r="AH377" s="29">
        <v>0</v>
      </c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>
        <f>AG377</f>
        <v>3</v>
      </c>
      <c r="AY377" s="28"/>
      <c r="AZ377" s="28"/>
      <c r="BA377" s="28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  <c r="BL377" s="28"/>
      <c r="BM377" s="28"/>
      <c r="BN377" s="28"/>
      <c r="BO377" s="28"/>
      <c r="BP377" s="28"/>
      <c r="BQ377" s="28"/>
      <c r="BR377" s="28"/>
      <c r="BS377" s="28"/>
      <c r="BT377" s="28"/>
      <c r="BU377" s="25"/>
      <c r="BV377" s="31"/>
    </row>
    <row r="378" spans="1:74" ht="15.75">
      <c r="A378" s="33" t="s">
        <v>43</v>
      </c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>
        <v>1</v>
      </c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2">
        <f t="shared" si="20"/>
        <v>1</v>
      </c>
      <c r="AH378" s="29">
        <v>0</v>
      </c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  <c r="BG378" s="28"/>
      <c r="BH378" s="28"/>
      <c r="BI378" s="28">
        <f>AG378</f>
        <v>1</v>
      </c>
      <c r="BJ378" s="28"/>
      <c r="BK378" s="28"/>
      <c r="BL378" s="28"/>
      <c r="BM378" s="28"/>
      <c r="BN378" s="28"/>
      <c r="BO378" s="28"/>
      <c r="BP378" s="28"/>
      <c r="BQ378" s="28"/>
      <c r="BR378" s="28"/>
      <c r="BS378" s="28"/>
      <c r="BT378" s="28"/>
      <c r="BU378" s="25"/>
      <c r="BV378" s="31"/>
    </row>
    <row r="379" spans="1:74" ht="15.75">
      <c r="A379" s="68" t="s">
        <v>57</v>
      </c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80">
        <f t="shared" si="20"/>
        <v>0</v>
      </c>
      <c r="AH379" s="21">
        <v>1</v>
      </c>
      <c r="AI379" s="52"/>
      <c r="AJ379" s="52"/>
      <c r="AK379" s="52"/>
      <c r="AL379" s="52"/>
      <c r="AM379" s="52"/>
      <c r="AN379" s="52"/>
      <c r="AO379" s="52"/>
      <c r="AP379" s="52"/>
      <c r="AQ379" s="52"/>
      <c r="AR379" s="52"/>
      <c r="AS379" s="52"/>
      <c r="AT379" s="52"/>
      <c r="AU379" s="52"/>
      <c r="AV379" s="52"/>
      <c r="AW379" s="52"/>
      <c r="AX379" s="52"/>
      <c r="AY379" s="52"/>
      <c r="AZ379" s="52"/>
      <c r="BA379" s="52"/>
      <c r="BB379" s="52"/>
      <c r="BC379" s="52"/>
      <c r="BD379" s="52"/>
      <c r="BE379" s="52"/>
      <c r="BF379" s="52"/>
      <c r="BG379" s="52"/>
      <c r="BH379" s="52"/>
      <c r="BI379" s="52"/>
      <c r="BJ379" s="52"/>
      <c r="BK379" s="52"/>
      <c r="BL379" s="52"/>
      <c r="BM379" s="52"/>
      <c r="BN379" s="52"/>
      <c r="BO379" s="52"/>
      <c r="BP379" s="52"/>
      <c r="BQ379" s="52"/>
      <c r="BR379" s="52"/>
      <c r="BS379" s="52"/>
      <c r="BT379" s="52"/>
      <c r="BU379" s="50"/>
      <c r="BV379" s="31"/>
    </row>
    <row r="380" spans="1:74" s="8" customFormat="1" ht="15.75">
      <c r="A380" s="69" t="s">
        <v>38</v>
      </c>
      <c r="B380" s="29"/>
      <c r="C380" s="29"/>
      <c r="D380" s="29"/>
      <c r="E380" s="29"/>
      <c r="F380" s="29"/>
      <c r="G380" s="29"/>
      <c r="H380" s="29"/>
      <c r="I380" s="29"/>
      <c r="J380" s="29"/>
      <c r="K380" s="29">
        <v>1</v>
      </c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2">
        <f t="shared" si="20"/>
        <v>1</v>
      </c>
      <c r="AH380" s="29">
        <v>0</v>
      </c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>
        <f>AG380</f>
        <v>1</v>
      </c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  <c r="BS380" s="29"/>
      <c r="BT380" s="29"/>
      <c r="BU380" s="26"/>
      <c r="BV380" s="59"/>
    </row>
    <row r="381" spans="1:74" ht="15.75">
      <c r="A381" s="68" t="s">
        <v>58</v>
      </c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80">
        <f t="shared" si="20"/>
        <v>0</v>
      </c>
      <c r="AH381" s="21">
        <f>SUM(AG382:AG383)</f>
        <v>2</v>
      </c>
      <c r="AI381" s="52"/>
      <c r="AJ381" s="52"/>
      <c r="AK381" s="52"/>
      <c r="AL381" s="52"/>
      <c r="AM381" s="52"/>
      <c r="AN381" s="52"/>
      <c r="AO381" s="52"/>
      <c r="AP381" s="52"/>
      <c r="AQ381" s="52"/>
      <c r="AR381" s="52"/>
      <c r="AS381" s="52"/>
      <c r="AT381" s="52"/>
      <c r="AU381" s="52"/>
      <c r="AV381" s="52"/>
      <c r="AW381" s="52"/>
      <c r="AX381" s="52"/>
      <c r="AY381" s="52"/>
      <c r="AZ381" s="52"/>
      <c r="BA381" s="52"/>
      <c r="BB381" s="52"/>
      <c r="BC381" s="52"/>
      <c r="BD381" s="52"/>
      <c r="BE381" s="52"/>
      <c r="BF381" s="52"/>
      <c r="BG381" s="52"/>
      <c r="BH381" s="52"/>
      <c r="BI381" s="52"/>
      <c r="BJ381" s="52"/>
      <c r="BK381" s="52"/>
      <c r="BL381" s="52"/>
      <c r="BM381" s="52"/>
      <c r="BN381" s="52"/>
      <c r="BO381" s="52"/>
      <c r="BP381" s="52"/>
      <c r="BQ381" s="52"/>
      <c r="BR381" s="52"/>
      <c r="BS381" s="52"/>
      <c r="BT381" s="52"/>
      <c r="BU381" s="50"/>
      <c r="BV381" s="31"/>
    </row>
    <row r="382" spans="1:74" s="8" customFormat="1" ht="15.75">
      <c r="A382" s="69" t="s">
        <v>38</v>
      </c>
      <c r="B382" s="29"/>
      <c r="C382" s="29"/>
      <c r="D382" s="29"/>
      <c r="E382" s="29"/>
      <c r="F382" s="29"/>
      <c r="G382" s="29"/>
      <c r="H382" s="29"/>
      <c r="I382" s="29"/>
      <c r="J382" s="29"/>
      <c r="K382" s="29">
        <v>1</v>
      </c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2">
        <f t="shared" si="20"/>
        <v>1</v>
      </c>
      <c r="AH382" s="29">
        <v>0</v>
      </c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>
        <f>AG382</f>
        <v>1</v>
      </c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9"/>
      <c r="BQ382" s="29"/>
      <c r="BR382" s="29"/>
      <c r="BS382" s="29"/>
      <c r="BT382" s="29"/>
      <c r="BU382" s="26"/>
      <c r="BV382" s="59"/>
    </row>
    <row r="383" spans="1:74" s="8" customFormat="1" ht="15.75">
      <c r="A383" s="69" t="s">
        <v>82</v>
      </c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>
        <v>1</v>
      </c>
      <c r="AA383" s="29"/>
      <c r="AB383" s="29"/>
      <c r="AC383" s="29"/>
      <c r="AD383" s="29"/>
      <c r="AE383" s="29"/>
      <c r="AF383" s="29"/>
      <c r="AG383" s="22">
        <f>SUM(B383:AF383)</f>
        <v>1</v>
      </c>
      <c r="AH383" s="29">
        <v>0</v>
      </c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29"/>
      <c r="BM383" s="29">
        <f>AG383</f>
        <v>1</v>
      </c>
      <c r="BN383" s="29"/>
      <c r="BO383" s="29"/>
      <c r="BP383" s="29"/>
      <c r="BQ383" s="29"/>
      <c r="BR383" s="29"/>
      <c r="BS383" s="29"/>
      <c r="BT383" s="29"/>
      <c r="BU383" s="26"/>
      <c r="BV383" s="59"/>
    </row>
    <row r="384" spans="1:74" ht="15.75">
      <c r="A384" s="68" t="s">
        <v>71</v>
      </c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80">
        <f t="shared" si="20"/>
        <v>0</v>
      </c>
      <c r="AH384" s="21">
        <v>2</v>
      </c>
      <c r="AI384" s="52"/>
      <c r="AJ384" s="52"/>
      <c r="AK384" s="52"/>
      <c r="AL384" s="52"/>
      <c r="AM384" s="52"/>
      <c r="AN384" s="52"/>
      <c r="AO384" s="52"/>
      <c r="AP384" s="52"/>
      <c r="AQ384" s="52"/>
      <c r="AR384" s="52"/>
      <c r="AS384" s="52"/>
      <c r="AT384" s="52"/>
      <c r="AU384" s="52"/>
      <c r="AV384" s="52"/>
      <c r="AW384" s="52"/>
      <c r="AX384" s="52"/>
      <c r="AY384" s="52"/>
      <c r="AZ384" s="52"/>
      <c r="BA384" s="52"/>
      <c r="BB384" s="52"/>
      <c r="BC384" s="52"/>
      <c r="BD384" s="52"/>
      <c r="BE384" s="52"/>
      <c r="BF384" s="52"/>
      <c r="BG384" s="52"/>
      <c r="BH384" s="52"/>
      <c r="BI384" s="52"/>
      <c r="BJ384" s="52"/>
      <c r="BK384" s="52"/>
      <c r="BL384" s="52"/>
      <c r="BM384" s="52"/>
      <c r="BN384" s="52"/>
      <c r="BO384" s="52"/>
      <c r="BP384" s="52"/>
      <c r="BQ384" s="52"/>
      <c r="BR384" s="52"/>
      <c r="BS384" s="52"/>
      <c r="BT384" s="52"/>
      <c r="BU384" s="50"/>
      <c r="BV384" s="31"/>
    </row>
    <row r="385" spans="1:74" s="8" customFormat="1" ht="15.75">
      <c r="A385" s="69" t="s">
        <v>32</v>
      </c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>
        <v>2</v>
      </c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2">
        <f t="shared" si="20"/>
        <v>2</v>
      </c>
      <c r="AH385" s="29">
        <v>0</v>
      </c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>
        <f>AG385</f>
        <v>2</v>
      </c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  <c r="BM385" s="29"/>
      <c r="BN385" s="29"/>
      <c r="BO385" s="29"/>
      <c r="BP385" s="29"/>
      <c r="BQ385" s="29"/>
      <c r="BR385" s="29"/>
      <c r="BS385" s="29"/>
      <c r="BT385" s="29"/>
      <c r="BU385" s="26"/>
      <c r="BV385" s="59"/>
    </row>
    <row r="386" spans="1:74" ht="15.75">
      <c r="A386" s="68" t="s">
        <v>88</v>
      </c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80">
        <f t="shared" si="20"/>
        <v>0</v>
      </c>
      <c r="AH386" s="21">
        <v>2</v>
      </c>
      <c r="AI386" s="52"/>
      <c r="AJ386" s="52"/>
      <c r="AK386" s="52"/>
      <c r="AL386" s="52"/>
      <c r="AM386" s="52"/>
      <c r="AN386" s="52"/>
      <c r="AO386" s="52"/>
      <c r="AP386" s="52"/>
      <c r="AQ386" s="52"/>
      <c r="AR386" s="52"/>
      <c r="AS386" s="52"/>
      <c r="AT386" s="52"/>
      <c r="AU386" s="52"/>
      <c r="AV386" s="52"/>
      <c r="AW386" s="52"/>
      <c r="AX386" s="52"/>
      <c r="AY386" s="52"/>
      <c r="AZ386" s="52"/>
      <c r="BA386" s="52"/>
      <c r="BB386" s="52"/>
      <c r="BC386" s="52"/>
      <c r="BD386" s="52"/>
      <c r="BE386" s="52"/>
      <c r="BF386" s="52"/>
      <c r="BG386" s="52"/>
      <c r="BH386" s="52"/>
      <c r="BI386" s="52"/>
      <c r="BJ386" s="52"/>
      <c r="BK386" s="52"/>
      <c r="BL386" s="52"/>
      <c r="BM386" s="52"/>
      <c r="BN386" s="52"/>
      <c r="BO386" s="52"/>
      <c r="BP386" s="52"/>
      <c r="BQ386" s="52"/>
      <c r="BR386" s="52"/>
      <c r="BS386" s="52"/>
      <c r="BT386" s="52"/>
      <c r="BU386" s="50"/>
      <c r="BV386" s="31"/>
    </row>
    <row r="387" spans="1:74" s="8" customFormat="1" ht="15.75">
      <c r="A387" s="69" t="s">
        <v>66</v>
      </c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>
        <v>1</v>
      </c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2">
        <f t="shared" si="20"/>
        <v>1</v>
      </c>
      <c r="AH387" s="29">
        <v>0</v>
      </c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>
        <f>AG387</f>
        <v>1</v>
      </c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  <c r="BM387" s="29"/>
      <c r="BN387" s="29"/>
      <c r="BO387" s="29"/>
      <c r="BP387" s="29"/>
      <c r="BQ387" s="29"/>
      <c r="BR387" s="29"/>
      <c r="BS387" s="29"/>
      <c r="BT387" s="29"/>
      <c r="BU387" s="26"/>
      <c r="BV387" s="59"/>
    </row>
    <row r="388" spans="1:74" s="8" customFormat="1" ht="15.75">
      <c r="A388" s="69" t="s">
        <v>38</v>
      </c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>
        <v>1</v>
      </c>
      <c r="AB388" s="29"/>
      <c r="AC388" s="29"/>
      <c r="AD388" s="29"/>
      <c r="AE388" s="29"/>
      <c r="AF388" s="29"/>
      <c r="AG388" s="22">
        <f t="shared" si="20"/>
        <v>1</v>
      </c>
      <c r="AH388" s="29">
        <v>0</v>
      </c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>
        <f>AG388</f>
        <v>1</v>
      </c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9"/>
      <c r="BN388" s="29"/>
      <c r="BO388" s="29"/>
      <c r="BP388" s="29"/>
      <c r="BQ388" s="29"/>
      <c r="BR388" s="29"/>
      <c r="BS388" s="29"/>
      <c r="BT388" s="29"/>
      <c r="BU388" s="26"/>
      <c r="BV388" s="59"/>
    </row>
    <row r="389" spans="1:74" ht="15.75">
      <c r="A389" s="68" t="s">
        <v>126</v>
      </c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80">
        <f t="shared" si="20"/>
        <v>0</v>
      </c>
      <c r="AH389" s="21">
        <f>SUM(AG390:AG396)</f>
        <v>24</v>
      </c>
      <c r="AI389" s="52"/>
      <c r="AJ389" s="52"/>
      <c r="AK389" s="52"/>
      <c r="AL389" s="52"/>
      <c r="AM389" s="52"/>
      <c r="AN389" s="52"/>
      <c r="AO389" s="52"/>
      <c r="AP389" s="52"/>
      <c r="AQ389" s="52"/>
      <c r="AR389" s="52"/>
      <c r="AS389" s="52"/>
      <c r="AT389" s="52"/>
      <c r="AU389" s="52"/>
      <c r="AV389" s="52"/>
      <c r="AW389" s="52"/>
      <c r="AX389" s="52"/>
      <c r="AY389" s="52"/>
      <c r="AZ389" s="52"/>
      <c r="BA389" s="52"/>
      <c r="BB389" s="52"/>
      <c r="BC389" s="52"/>
      <c r="BD389" s="52"/>
      <c r="BE389" s="52"/>
      <c r="BF389" s="52"/>
      <c r="BG389" s="52"/>
      <c r="BH389" s="52"/>
      <c r="BI389" s="52"/>
      <c r="BJ389" s="52"/>
      <c r="BK389" s="52"/>
      <c r="BL389" s="52"/>
      <c r="BM389" s="52"/>
      <c r="BN389" s="52"/>
      <c r="BO389" s="52"/>
      <c r="BP389" s="52"/>
      <c r="BQ389" s="52"/>
      <c r="BR389" s="52"/>
      <c r="BS389" s="52"/>
      <c r="BT389" s="52"/>
      <c r="BU389" s="50"/>
      <c r="BV389" s="31"/>
    </row>
    <row r="390" spans="1:74" s="8" customFormat="1" ht="15.75">
      <c r="A390" s="69" t="s">
        <v>24</v>
      </c>
      <c r="B390" s="29"/>
      <c r="C390" s="29"/>
      <c r="D390" s="29"/>
      <c r="E390" s="29"/>
      <c r="F390" s="29"/>
      <c r="G390" s="29"/>
      <c r="H390" s="29"/>
      <c r="I390" s="29"/>
      <c r="J390" s="29"/>
      <c r="K390" s="29">
        <v>1</v>
      </c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2">
        <f t="shared" si="20"/>
        <v>1</v>
      </c>
      <c r="AH390" s="29">
        <v>0</v>
      </c>
      <c r="AI390" s="29"/>
      <c r="AJ390" s="29"/>
      <c r="AK390" s="29"/>
      <c r="AL390" s="29">
        <f>AG390</f>
        <v>1</v>
      </c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9"/>
      <c r="BN390" s="29"/>
      <c r="BO390" s="29"/>
      <c r="BP390" s="29"/>
      <c r="BQ390" s="29"/>
      <c r="BR390" s="29"/>
      <c r="BS390" s="29"/>
      <c r="BT390" s="29"/>
      <c r="BU390" s="26"/>
      <c r="BV390" s="59"/>
    </row>
    <row r="391" spans="1:74" ht="15.75">
      <c r="A391" s="33" t="s">
        <v>34</v>
      </c>
      <c r="B391" s="28"/>
      <c r="C391" s="28"/>
      <c r="D391" s="28"/>
      <c r="E391" s="28"/>
      <c r="F391" s="28"/>
      <c r="G391" s="28"/>
      <c r="H391" s="28"/>
      <c r="I391" s="28"/>
      <c r="J391" s="28">
        <v>2</v>
      </c>
      <c r="K391" s="28">
        <v>1</v>
      </c>
      <c r="L391" s="28">
        <v>4</v>
      </c>
      <c r="M391" s="28"/>
      <c r="N391" s="28"/>
      <c r="O391" s="28">
        <v>2</v>
      </c>
      <c r="P391" s="28"/>
      <c r="Q391" s="28">
        <v>2</v>
      </c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2">
        <f t="shared" si="20"/>
        <v>11</v>
      </c>
      <c r="AH391" s="29">
        <v>0</v>
      </c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>
        <f>AG391</f>
        <v>11</v>
      </c>
      <c r="BA391" s="28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  <c r="BL391" s="28"/>
      <c r="BM391" s="28"/>
      <c r="BN391" s="28"/>
      <c r="BO391" s="28"/>
      <c r="BP391" s="28"/>
      <c r="BQ391" s="28"/>
      <c r="BR391" s="28"/>
      <c r="BS391" s="28"/>
      <c r="BT391" s="28"/>
      <c r="BU391" s="25"/>
      <c r="BV391" s="31"/>
    </row>
    <row r="392" spans="1:74" ht="15.75">
      <c r="A392" s="33" t="s">
        <v>38</v>
      </c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>
        <v>2</v>
      </c>
      <c r="M392" s="28"/>
      <c r="N392" s="28"/>
      <c r="O392" s="28">
        <v>1</v>
      </c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2">
        <f t="shared" si="20"/>
        <v>3</v>
      </c>
      <c r="AH392" s="29">
        <v>0</v>
      </c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>
        <f>AG392</f>
        <v>3</v>
      </c>
      <c r="AZ392" s="28"/>
      <c r="BA392" s="28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  <c r="BL392" s="28"/>
      <c r="BM392" s="28"/>
      <c r="BN392" s="28"/>
      <c r="BO392" s="28"/>
      <c r="BP392" s="28"/>
      <c r="BQ392" s="28"/>
      <c r="BR392" s="28"/>
      <c r="BS392" s="28"/>
      <c r="BT392" s="28"/>
      <c r="BU392" s="25"/>
      <c r="BV392" s="31"/>
    </row>
    <row r="393" spans="1:74" ht="15.75">
      <c r="A393" s="33" t="s">
        <v>80</v>
      </c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>
        <v>1</v>
      </c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2">
        <f t="shared" ref="AG393:AG404" si="22">SUM(B393:AF393)</f>
        <v>1</v>
      </c>
      <c r="AH393" s="29">
        <v>0</v>
      </c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  <c r="BC393" s="28"/>
      <c r="BD393" s="28"/>
      <c r="BE393" s="28"/>
      <c r="BF393" s="28"/>
      <c r="BG393" s="28"/>
      <c r="BH393" s="28"/>
      <c r="BI393" s="28"/>
      <c r="BJ393" s="28">
        <f>AG393</f>
        <v>1</v>
      </c>
      <c r="BK393" s="28"/>
      <c r="BL393" s="28"/>
      <c r="BM393" s="28"/>
      <c r="BN393" s="28"/>
      <c r="BO393" s="28"/>
      <c r="BP393" s="28"/>
      <c r="BQ393" s="28"/>
      <c r="BR393" s="28"/>
      <c r="BS393" s="28"/>
      <c r="BT393" s="28"/>
      <c r="BU393" s="25"/>
      <c r="BV393" s="31"/>
    </row>
    <row r="394" spans="1:74" ht="15.75">
      <c r="A394" s="33" t="s">
        <v>81</v>
      </c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>
        <v>2</v>
      </c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2">
        <f t="shared" si="22"/>
        <v>2</v>
      </c>
      <c r="AH394" s="29">
        <v>0</v>
      </c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>
        <f>AG394</f>
        <v>2</v>
      </c>
      <c r="BL394" s="28"/>
      <c r="BM394" s="28"/>
      <c r="BN394" s="28"/>
      <c r="BO394" s="28"/>
      <c r="BP394" s="28"/>
      <c r="BQ394" s="28"/>
      <c r="BR394" s="28"/>
      <c r="BS394" s="28"/>
      <c r="BT394" s="28"/>
      <c r="BU394" s="25"/>
      <c r="BV394" s="31"/>
    </row>
    <row r="395" spans="1:74" ht="15.75">
      <c r="A395" s="33" t="s">
        <v>75</v>
      </c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>
        <v>1</v>
      </c>
      <c r="Q395" s="28"/>
      <c r="R395" s="28">
        <v>1</v>
      </c>
      <c r="S395" s="28"/>
      <c r="T395" s="28">
        <v>1</v>
      </c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>
        <v>2</v>
      </c>
      <c r="AG395" s="22">
        <f t="shared" si="22"/>
        <v>5</v>
      </c>
      <c r="AH395" s="29">
        <v>0</v>
      </c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  <c r="BL395" s="28"/>
      <c r="BM395" s="28"/>
      <c r="BN395" s="28"/>
      <c r="BO395" s="28"/>
      <c r="BP395" s="28"/>
      <c r="BQ395" s="28"/>
      <c r="BR395" s="28">
        <f>AG395</f>
        <v>5</v>
      </c>
      <c r="BS395" s="28"/>
      <c r="BT395" s="28"/>
      <c r="BU395" s="25"/>
      <c r="BV395" s="31"/>
    </row>
    <row r="396" spans="1:74" ht="15.75">
      <c r="A396" s="33" t="s">
        <v>76</v>
      </c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>
        <v>1</v>
      </c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2">
        <f t="shared" si="22"/>
        <v>1</v>
      </c>
      <c r="AH396" s="29">
        <v>0</v>
      </c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  <c r="BL396" s="28"/>
      <c r="BM396" s="28"/>
      <c r="BN396" s="28"/>
      <c r="BO396" s="28"/>
      <c r="BP396" s="28"/>
      <c r="BQ396" s="28"/>
      <c r="BR396" s="28"/>
      <c r="BS396" s="28"/>
      <c r="BT396" s="28"/>
      <c r="BU396" s="25">
        <f>AG396</f>
        <v>1</v>
      </c>
      <c r="BV396" s="31"/>
    </row>
    <row r="397" spans="1:74" ht="15.75">
      <c r="A397" s="68" t="s">
        <v>97</v>
      </c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80">
        <f t="shared" si="22"/>
        <v>0</v>
      </c>
      <c r="AH397" s="21">
        <f>SUM(AG398:AG402)</f>
        <v>17</v>
      </c>
      <c r="AI397" s="52"/>
      <c r="AJ397" s="52"/>
      <c r="AK397" s="52"/>
      <c r="AL397" s="52"/>
      <c r="AM397" s="52"/>
      <c r="AN397" s="52"/>
      <c r="AO397" s="52"/>
      <c r="AP397" s="52"/>
      <c r="AQ397" s="52"/>
      <c r="AR397" s="52"/>
      <c r="AS397" s="52"/>
      <c r="AT397" s="52"/>
      <c r="AU397" s="52"/>
      <c r="AV397" s="52"/>
      <c r="AW397" s="52"/>
      <c r="AX397" s="52"/>
      <c r="AY397" s="52"/>
      <c r="AZ397" s="52"/>
      <c r="BA397" s="52"/>
      <c r="BB397" s="52"/>
      <c r="BC397" s="52"/>
      <c r="BD397" s="52"/>
      <c r="BE397" s="52"/>
      <c r="BF397" s="52"/>
      <c r="BG397" s="52"/>
      <c r="BH397" s="52"/>
      <c r="BI397" s="52"/>
      <c r="BJ397" s="52"/>
      <c r="BK397" s="52"/>
      <c r="BL397" s="52"/>
      <c r="BM397" s="52"/>
      <c r="BN397" s="52"/>
      <c r="BO397" s="52"/>
      <c r="BP397" s="52"/>
      <c r="BQ397" s="52"/>
      <c r="BR397" s="52"/>
      <c r="BS397" s="52"/>
      <c r="BT397" s="52"/>
      <c r="BU397" s="50"/>
      <c r="BV397" s="31"/>
    </row>
    <row r="398" spans="1:74" s="8" customFormat="1" ht="15.75">
      <c r="A398" s="69" t="s">
        <v>100</v>
      </c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>
        <v>1</v>
      </c>
      <c r="AE398" s="29"/>
      <c r="AF398" s="29"/>
      <c r="AG398" s="22">
        <f t="shared" si="22"/>
        <v>1</v>
      </c>
      <c r="AH398" s="29">
        <v>0</v>
      </c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  <c r="BN398" s="29"/>
      <c r="BO398" s="29"/>
      <c r="BP398" s="29">
        <f>AG398</f>
        <v>1</v>
      </c>
      <c r="BQ398" s="29"/>
      <c r="BR398" s="29"/>
      <c r="BS398" s="29"/>
      <c r="BT398" s="29"/>
      <c r="BU398" s="26"/>
      <c r="BV398" s="59"/>
    </row>
    <row r="399" spans="1:74" s="8" customFormat="1" ht="15.75">
      <c r="A399" s="69" t="s">
        <v>81</v>
      </c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>
        <v>1</v>
      </c>
      <c r="AA399" s="29"/>
      <c r="AB399" s="29"/>
      <c r="AC399" s="29"/>
      <c r="AD399" s="29"/>
      <c r="AE399" s="29"/>
      <c r="AF399" s="29"/>
      <c r="AG399" s="22">
        <f t="shared" si="22"/>
        <v>1</v>
      </c>
      <c r="AH399" s="29">
        <v>0</v>
      </c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>
        <f>AG399</f>
        <v>1</v>
      </c>
      <c r="BL399" s="29"/>
      <c r="BM399" s="29"/>
      <c r="BN399" s="29"/>
      <c r="BO399" s="29"/>
      <c r="BP399" s="29"/>
      <c r="BQ399" s="29"/>
      <c r="BR399" s="29"/>
      <c r="BS399" s="29"/>
      <c r="BT399" s="29"/>
      <c r="BU399" s="26"/>
      <c r="BV399" s="59"/>
    </row>
    <row r="400" spans="1:74" s="8" customFormat="1" ht="15.75">
      <c r="A400" s="69" t="s">
        <v>82</v>
      </c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>
        <v>1</v>
      </c>
      <c r="AA400" s="29"/>
      <c r="AB400" s="29"/>
      <c r="AC400" s="29"/>
      <c r="AD400" s="29"/>
      <c r="AE400" s="29"/>
      <c r="AF400" s="29"/>
      <c r="AG400" s="22">
        <f t="shared" si="22"/>
        <v>1</v>
      </c>
      <c r="AH400" s="29">
        <v>0</v>
      </c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9">
        <f>AG400</f>
        <v>1</v>
      </c>
      <c r="BN400" s="29"/>
      <c r="BO400" s="29"/>
      <c r="BP400" s="29"/>
      <c r="BQ400" s="29"/>
      <c r="BR400" s="29"/>
      <c r="BS400" s="29"/>
      <c r="BT400" s="29"/>
      <c r="BU400" s="26"/>
      <c r="BV400" s="59"/>
    </row>
    <row r="401" spans="1:74" s="8" customFormat="1" ht="15.75">
      <c r="A401" s="69" t="s">
        <v>33</v>
      </c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>
        <v>1</v>
      </c>
      <c r="Z401" s="29"/>
      <c r="AA401" s="29">
        <v>1</v>
      </c>
      <c r="AB401" s="29"/>
      <c r="AC401" s="29"/>
      <c r="AD401" s="29"/>
      <c r="AE401" s="29"/>
      <c r="AF401" s="29"/>
      <c r="AG401" s="22">
        <f t="shared" si="22"/>
        <v>2</v>
      </c>
      <c r="AH401" s="29">
        <v>0</v>
      </c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>
        <f>AG401</f>
        <v>2</v>
      </c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  <c r="BM401" s="29"/>
      <c r="BN401" s="29"/>
      <c r="BO401" s="29"/>
      <c r="BP401" s="29"/>
      <c r="BQ401" s="29"/>
      <c r="BR401" s="29"/>
      <c r="BS401" s="29"/>
      <c r="BT401" s="29"/>
      <c r="BU401" s="26"/>
      <c r="BV401" s="59"/>
    </row>
    <row r="402" spans="1:74" ht="15.75">
      <c r="A402" s="33" t="s">
        <v>75</v>
      </c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>
        <v>1</v>
      </c>
      <c r="Y402" s="28"/>
      <c r="Z402" s="28">
        <v>1</v>
      </c>
      <c r="AA402" s="28"/>
      <c r="AB402" s="28">
        <v>7</v>
      </c>
      <c r="AC402" s="28"/>
      <c r="AD402" s="28">
        <v>3</v>
      </c>
      <c r="AE402" s="28"/>
      <c r="AF402" s="28"/>
      <c r="AG402" s="22">
        <f t="shared" si="22"/>
        <v>12</v>
      </c>
      <c r="AH402" s="29">
        <v>0</v>
      </c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  <c r="BL402" s="28"/>
      <c r="BM402" s="28"/>
      <c r="BN402" s="28"/>
      <c r="BO402" s="28"/>
      <c r="BP402" s="28"/>
      <c r="BQ402" s="28"/>
      <c r="BR402" s="28">
        <f>AG402</f>
        <v>12</v>
      </c>
      <c r="BS402" s="28"/>
      <c r="BT402" s="28"/>
      <c r="BU402" s="25"/>
      <c r="BV402" s="31"/>
    </row>
    <row r="403" spans="1:74" ht="15.75">
      <c r="A403" s="68" t="s">
        <v>102</v>
      </c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80">
        <f t="shared" si="22"/>
        <v>0</v>
      </c>
      <c r="AH403" s="21">
        <v>1</v>
      </c>
      <c r="AI403" s="52"/>
      <c r="AJ403" s="52"/>
      <c r="AK403" s="52"/>
      <c r="AL403" s="52"/>
      <c r="AM403" s="52"/>
      <c r="AN403" s="52"/>
      <c r="AO403" s="52"/>
      <c r="AP403" s="52"/>
      <c r="AQ403" s="52"/>
      <c r="AR403" s="52"/>
      <c r="AS403" s="52"/>
      <c r="AT403" s="52"/>
      <c r="AU403" s="52"/>
      <c r="AV403" s="52"/>
      <c r="AW403" s="52"/>
      <c r="AX403" s="52"/>
      <c r="AY403" s="52"/>
      <c r="AZ403" s="52"/>
      <c r="BA403" s="52"/>
      <c r="BB403" s="52"/>
      <c r="BC403" s="52"/>
      <c r="BD403" s="52"/>
      <c r="BE403" s="52"/>
      <c r="BF403" s="52"/>
      <c r="BG403" s="52"/>
      <c r="BH403" s="52"/>
      <c r="BI403" s="52"/>
      <c r="BJ403" s="52"/>
      <c r="BK403" s="52"/>
      <c r="BL403" s="52"/>
      <c r="BM403" s="52"/>
      <c r="BN403" s="52"/>
      <c r="BO403" s="52"/>
      <c r="BP403" s="52"/>
      <c r="BQ403" s="52"/>
      <c r="BR403" s="52"/>
      <c r="BS403" s="52"/>
      <c r="BT403" s="52"/>
      <c r="BU403" s="50"/>
      <c r="BV403" s="31"/>
    </row>
    <row r="404" spans="1:74" s="8" customFormat="1" ht="15.75">
      <c r="A404" s="69" t="s">
        <v>100</v>
      </c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>
        <v>1</v>
      </c>
      <c r="AA404" s="29"/>
      <c r="AB404" s="29"/>
      <c r="AC404" s="29"/>
      <c r="AD404" s="29"/>
      <c r="AE404" s="29"/>
      <c r="AF404" s="29"/>
      <c r="AG404" s="22">
        <f t="shared" si="22"/>
        <v>1</v>
      </c>
      <c r="AH404" s="29">
        <v>0</v>
      </c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9"/>
      <c r="BN404" s="29"/>
      <c r="BO404" s="29"/>
      <c r="BP404" s="29">
        <f>AG404</f>
        <v>1</v>
      </c>
      <c r="BQ404" s="29"/>
      <c r="BR404" s="29"/>
      <c r="BS404" s="29"/>
      <c r="BT404" s="29"/>
      <c r="BU404" s="26"/>
      <c r="BV404" s="59"/>
    </row>
    <row r="405" spans="1:74" ht="15.75">
      <c r="A405" s="70" t="s">
        <v>20</v>
      </c>
      <c r="B405" s="71">
        <f t="shared" ref="B405:J405" si="23">SUM(B295:B391)</f>
        <v>0</v>
      </c>
      <c r="C405" s="71">
        <f t="shared" si="23"/>
        <v>0</v>
      </c>
      <c r="D405" s="71">
        <f t="shared" si="23"/>
        <v>0</v>
      </c>
      <c r="E405" s="71">
        <f t="shared" si="23"/>
        <v>0</v>
      </c>
      <c r="F405" s="71">
        <f t="shared" si="23"/>
        <v>0</v>
      </c>
      <c r="G405" s="71">
        <f t="shared" si="23"/>
        <v>0</v>
      </c>
      <c r="H405" s="71">
        <f t="shared" si="23"/>
        <v>0</v>
      </c>
      <c r="I405" s="71">
        <f t="shared" si="23"/>
        <v>1</v>
      </c>
      <c r="J405" s="71">
        <f t="shared" si="23"/>
        <v>3</v>
      </c>
      <c r="K405" s="71">
        <f>SUM(K260:K392)</f>
        <v>17</v>
      </c>
      <c r="L405" s="71">
        <f>SUM(L260:L392)</f>
        <v>16</v>
      </c>
      <c r="M405" s="71">
        <f>SUM(M260:M392)</f>
        <v>18</v>
      </c>
      <c r="N405" s="71">
        <f>SUM(N260:N392)</f>
        <v>16</v>
      </c>
      <c r="O405" s="71">
        <f>SUM(O260:O392)</f>
        <v>22</v>
      </c>
      <c r="P405" s="71">
        <f>SUM(P260:P396)</f>
        <v>2</v>
      </c>
      <c r="Q405" s="71">
        <f>SUM(Q260:Q392)</f>
        <v>16</v>
      </c>
      <c r="R405" s="71">
        <f>SUM(R260:R396)</f>
        <v>13</v>
      </c>
      <c r="S405" s="71">
        <f>SUM(S260:S396)</f>
        <v>30</v>
      </c>
      <c r="T405" s="71">
        <f>SUM(T260:T396)</f>
        <v>20</v>
      </c>
      <c r="U405" s="71">
        <f>SUM(U260:U396)</f>
        <v>10</v>
      </c>
      <c r="V405" s="71">
        <f>SUM(V260:V396)</f>
        <v>12</v>
      </c>
      <c r="W405" s="71">
        <f>SUM(W260:W402)</f>
        <v>5</v>
      </c>
      <c r="X405" s="71">
        <f>SUM(X260:X402)</f>
        <v>2</v>
      </c>
      <c r="Y405" s="71">
        <f>SUM(Y260:Y404)</f>
        <v>15</v>
      </c>
      <c r="Z405" s="71">
        <f>SUM(Z260:Z404)</f>
        <v>21</v>
      </c>
      <c r="AA405" s="71">
        <f>SUM(AA260:AA404)</f>
        <v>31</v>
      </c>
      <c r="AB405" s="71">
        <f>SUM(AB261:AB404)</f>
        <v>10</v>
      </c>
      <c r="AC405" s="71">
        <f t="shared" ref="AC405:AH405" si="24">SUM(AC260:AC404)</f>
        <v>28</v>
      </c>
      <c r="AD405" s="71">
        <f t="shared" si="24"/>
        <v>5</v>
      </c>
      <c r="AE405" s="71">
        <f>SUM(AE260:AE404)</f>
        <v>19</v>
      </c>
      <c r="AF405" s="71">
        <f t="shared" si="24"/>
        <v>4</v>
      </c>
      <c r="AG405" s="23">
        <f t="shared" si="24"/>
        <v>336</v>
      </c>
      <c r="AH405" s="23">
        <f t="shared" si="24"/>
        <v>336</v>
      </c>
      <c r="AI405" s="28">
        <f t="shared" ref="AI405:AW405" si="25">SUM(AI260:AI396)</f>
        <v>0</v>
      </c>
      <c r="AJ405" s="28">
        <f t="shared" si="25"/>
        <v>5</v>
      </c>
      <c r="AK405" s="28">
        <f t="shared" si="25"/>
        <v>3</v>
      </c>
      <c r="AL405" s="28">
        <f t="shared" si="25"/>
        <v>2</v>
      </c>
      <c r="AM405" s="28">
        <f t="shared" si="25"/>
        <v>0</v>
      </c>
      <c r="AN405" s="28">
        <f t="shared" si="25"/>
        <v>1</v>
      </c>
      <c r="AO405" s="28">
        <f t="shared" si="25"/>
        <v>0</v>
      </c>
      <c r="AP405" s="28">
        <f t="shared" si="25"/>
        <v>0</v>
      </c>
      <c r="AQ405" s="28">
        <f t="shared" si="25"/>
        <v>0</v>
      </c>
      <c r="AR405" s="28">
        <f t="shared" si="25"/>
        <v>0</v>
      </c>
      <c r="AS405" s="28">
        <f t="shared" si="25"/>
        <v>2</v>
      </c>
      <c r="AT405" s="28">
        <f t="shared" si="25"/>
        <v>0</v>
      </c>
      <c r="AU405" s="28">
        <f t="shared" si="25"/>
        <v>13</v>
      </c>
      <c r="AV405" s="28">
        <f t="shared" si="25"/>
        <v>52</v>
      </c>
      <c r="AW405" s="28">
        <f t="shared" si="25"/>
        <v>15</v>
      </c>
      <c r="AX405" s="28">
        <f>SUM(AX260:AX404)</f>
        <v>86</v>
      </c>
      <c r="AY405" s="28">
        <f t="shared" ref="AY405:BJ405" si="26">SUM(AY260:AY396)</f>
        <v>9</v>
      </c>
      <c r="AZ405" s="28">
        <f t="shared" si="26"/>
        <v>44</v>
      </c>
      <c r="BA405" s="28">
        <f t="shared" si="26"/>
        <v>5</v>
      </c>
      <c r="BB405" s="28">
        <f t="shared" si="26"/>
        <v>3</v>
      </c>
      <c r="BC405" s="28">
        <f t="shared" si="26"/>
        <v>0</v>
      </c>
      <c r="BD405" s="28">
        <f t="shared" si="26"/>
        <v>0</v>
      </c>
      <c r="BE405" s="28">
        <f t="shared" si="26"/>
        <v>3</v>
      </c>
      <c r="BF405" s="28">
        <f t="shared" si="26"/>
        <v>0</v>
      </c>
      <c r="BG405" s="28">
        <f t="shared" si="26"/>
        <v>0</v>
      </c>
      <c r="BH405" s="28">
        <f t="shared" si="26"/>
        <v>0</v>
      </c>
      <c r="BI405" s="28">
        <f t="shared" si="26"/>
        <v>4</v>
      </c>
      <c r="BJ405" s="28">
        <f t="shared" si="26"/>
        <v>1</v>
      </c>
      <c r="BK405" s="28">
        <f>SUM(BK260:BK404)</f>
        <v>3</v>
      </c>
      <c r="BL405" s="28">
        <f>SUM(BL260:BL404)</f>
        <v>0</v>
      </c>
      <c r="BM405" s="28">
        <f>SUM(BM259:BM404)</f>
        <v>2</v>
      </c>
      <c r="BN405" s="28">
        <f>SUM(BN260:BN396)</f>
        <v>0</v>
      </c>
      <c r="BO405" s="28">
        <f>SUM(BO260:BO396)</f>
        <v>4</v>
      </c>
      <c r="BP405" s="28">
        <f>SUM(BP260:BP404)</f>
        <v>3</v>
      </c>
      <c r="BQ405" s="28">
        <f>SUM(BQ260:BQ396)</f>
        <v>5</v>
      </c>
      <c r="BR405" s="28">
        <f>SUM(BR260:BR404)</f>
        <v>64</v>
      </c>
      <c r="BS405" s="28">
        <f>SUM(BS260:BS396)</f>
        <v>0</v>
      </c>
      <c r="BT405" s="28">
        <f>SUM(BT260:BT404)</f>
        <v>0</v>
      </c>
      <c r="BU405" s="28">
        <f>SUM(BU260:BU396)</f>
        <v>7</v>
      </c>
      <c r="BV405" s="31">
        <f>SUM(AI405:BU405)</f>
        <v>336</v>
      </c>
    </row>
    <row r="406" spans="1:74" ht="15.75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72"/>
      <c r="AJ406" s="72"/>
      <c r="AK406" s="72"/>
      <c r="AL406" s="72"/>
      <c r="AM406" s="72"/>
      <c r="AN406" s="72"/>
      <c r="AO406" s="72"/>
      <c r="AP406" s="72"/>
      <c r="AQ406" s="72"/>
      <c r="AR406" s="72"/>
      <c r="AS406" s="72"/>
      <c r="AT406" s="72"/>
      <c r="AU406" s="72"/>
      <c r="AV406" s="72"/>
      <c r="AW406" s="72"/>
      <c r="AX406" s="72"/>
      <c r="AY406" s="72"/>
      <c r="AZ406" s="72"/>
      <c r="BA406" s="72"/>
      <c r="BB406" s="72"/>
      <c r="BC406" s="72"/>
      <c r="BD406" s="72"/>
      <c r="BE406" s="72"/>
      <c r="BF406" s="72"/>
      <c r="BG406" s="72"/>
      <c r="BH406" s="72"/>
      <c r="BI406" s="27"/>
      <c r="BJ406" s="27"/>
      <c r="BK406" s="27"/>
      <c r="BL406" s="72"/>
      <c r="BM406" s="72"/>
      <c r="BN406" s="27"/>
      <c r="BO406" s="27"/>
      <c r="BP406" s="27"/>
      <c r="BQ406" s="72"/>
      <c r="BR406" s="72"/>
      <c r="BS406" s="72"/>
      <c r="BT406" s="72"/>
      <c r="BU406" s="32"/>
      <c r="BV406" s="31"/>
    </row>
    <row r="407" spans="1:74" ht="15.75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4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4"/>
      <c r="AH407" s="24"/>
      <c r="AI407" s="72"/>
      <c r="AJ407" s="72"/>
      <c r="AK407" s="72"/>
      <c r="AL407" s="72"/>
      <c r="AM407" s="72"/>
      <c r="AN407" s="72"/>
      <c r="AO407" s="72"/>
      <c r="AP407" s="72"/>
      <c r="AQ407" s="72"/>
      <c r="AR407" s="72"/>
      <c r="AS407" s="72"/>
      <c r="AT407" s="72"/>
      <c r="AU407" s="72"/>
      <c r="AV407" s="72"/>
      <c r="AW407" s="72"/>
      <c r="AX407" s="72"/>
      <c r="AY407" s="72"/>
      <c r="AZ407" s="72"/>
      <c r="BA407" s="72"/>
      <c r="BB407" s="72"/>
      <c r="BC407" s="72"/>
      <c r="BD407" s="72"/>
      <c r="BE407" s="72"/>
      <c r="BF407" s="72"/>
      <c r="BG407" s="72"/>
      <c r="BH407" s="72"/>
      <c r="BI407" s="27"/>
      <c r="BJ407" s="27"/>
      <c r="BK407" s="27"/>
      <c r="BL407" s="72"/>
      <c r="BM407" s="72"/>
      <c r="BN407" s="27"/>
      <c r="BO407" s="27"/>
      <c r="BP407" s="27"/>
      <c r="BQ407" s="72"/>
      <c r="BR407" s="72"/>
      <c r="BS407" s="72"/>
      <c r="BT407" s="72"/>
      <c r="BU407" s="32"/>
      <c r="BV407" s="31"/>
    </row>
    <row r="408" spans="1:74" ht="15.75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C408" s="27"/>
      <c r="AD408" s="27"/>
      <c r="AE408" s="27"/>
      <c r="AF408" s="27"/>
      <c r="AG408" s="24"/>
      <c r="AH408" s="24"/>
      <c r="AI408" s="72"/>
      <c r="AJ408" s="73"/>
      <c r="AK408" s="72"/>
      <c r="AL408" s="72"/>
      <c r="AM408" s="72"/>
      <c r="AN408" s="72"/>
      <c r="AO408" s="72"/>
      <c r="AP408" s="72"/>
      <c r="AQ408" s="72"/>
      <c r="AR408" s="72"/>
      <c r="AS408" s="72"/>
      <c r="AT408" s="72"/>
      <c r="AU408" s="72"/>
      <c r="AV408" s="72"/>
      <c r="AW408" s="72"/>
      <c r="AX408" s="72"/>
      <c r="AY408" s="72"/>
      <c r="AZ408" s="72"/>
      <c r="BA408" s="72"/>
      <c r="BB408" s="72"/>
      <c r="BC408" s="72"/>
      <c r="BD408" s="72"/>
      <c r="BE408" s="72"/>
      <c r="BF408" s="72"/>
      <c r="BG408" s="72"/>
      <c r="BH408" s="72"/>
      <c r="BI408" s="27"/>
      <c r="BJ408" s="27"/>
      <c r="BK408" s="27"/>
      <c r="BL408" s="72"/>
      <c r="BM408" s="72"/>
      <c r="BN408" s="27"/>
      <c r="BO408" s="27"/>
      <c r="BP408" s="27"/>
      <c r="BQ408" s="72"/>
      <c r="BR408" s="72"/>
      <c r="BS408" s="72"/>
      <c r="BT408" s="72"/>
      <c r="BU408" s="32"/>
      <c r="BV408" s="31"/>
    </row>
    <row r="409" spans="1:74" ht="15.75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82"/>
      <c r="AB409" s="27"/>
      <c r="AC409" s="27"/>
      <c r="AD409" s="27"/>
      <c r="AE409" s="27"/>
      <c r="AF409" s="27"/>
      <c r="AG409" s="86"/>
      <c r="AH409" s="24"/>
      <c r="AI409" s="72"/>
      <c r="AJ409" s="73"/>
      <c r="AK409" s="72"/>
      <c r="AL409" s="72"/>
      <c r="AM409" s="72"/>
      <c r="AN409" s="72"/>
      <c r="AO409" s="72"/>
      <c r="AP409" s="72"/>
      <c r="AQ409" s="72"/>
      <c r="AR409" s="72"/>
      <c r="AS409" s="72"/>
      <c r="AT409" s="72"/>
      <c r="AU409" s="72"/>
      <c r="AV409" s="72"/>
      <c r="AW409" s="72"/>
      <c r="AX409" s="72"/>
      <c r="AY409" s="72"/>
      <c r="AZ409" s="72"/>
      <c r="BA409" s="72"/>
      <c r="BB409" s="72"/>
      <c r="BC409" s="72"/>
      <c r="BD409" s="72"/>
      <c r="BE409" s="72"/>
      <c r="BF409" s="72"/>
      <c r="BG409" s="72"/>
      <c r="BH409" s="72"/>
      <c r="BI409" s="27"/>
      <c r="BJ409" s="27"/>
      <c r="BK409" s="27"/>
      <c r="BL409" s="72"/>
      <c r="BM409" s="72"/>
      <c r="BN409" s="27"/>
      <c r="BO409" s="27"/>
      <c r="BP409" s="27"/>
      <c r="BQ409" s="72"/>
      <c r="BR409" s="72"/>
      <c r="BS409" s="72"/>
      <c r="BT409" s="72"/>
      <c r="BU409" s="32"/>
      <c r="BV409" s="31"/>
    </row>
    <row r="410" spans="1:74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12"/>
      <c r="AA410" s="83"/>
      <c r="AB410" s="81"/>
      <c r="AC410" s="81"/>
      <c r="AD410" s="12"/>
      <c r="AE410" s="12"/>
      <c r="AF410" s="12"/>
      <c r="AI410" s="32"/>
      <c r="AJ410" s="74"/>
      <c r="AK410" s="32"/>
      <c r="AL410" s="32"/>
      <c r="AM410" s="32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  <c r="BD410" s="32"/>
      <c r="BE410" s="32"/>
      <c r="BF410" s="32"/>
      <c r="BG410" s="32"/>
      <c r="BH410" s="32"/>
      <c r="BI410" s="31"/>
      <c r="BJ410" s="31"/>
      <c r="BK410" s="31"/>
      <c r="BL410" s="32"/>
      <c r="BM410" s="32"/>
      <c r="BN410" s="31"/>
      <c r="BO410" s="31"/>
      <c r="BP410" s="31"/>
      <c r="BQ410" s="32"/>
      <c r="BR410" s="32"/>
      <c r="BS410" s="32"/>
      <c r="BT410" s="32"/>
      <c r="BU410" s="32"/>
      <c r="BV410" s="31"/>
    </row>
    <row r="411" spans="1:74">
      <c r="AA411" s="84" t="s">
        <v>124</v>
      </c>
    </row>
    <row r="412" spans="1:74" ht="15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 t="s">
        <v>118</v>
      </c>
      <c r="AC412" s="1">
        <v>15</v>
      </c>
      <c r="AD412" s="1"/>
      <c r="AE412" s="1"/>
      <c r="AF412" s="1" t="s">
        <v>118</v>
      </c>
      <c r="AG412" s="24">
        <f>AC412+AC415</f>
        <v>74</v>
      </c>
      <c r="AH412" s="24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1"/>
      <c r="BJ412" s="1"/>
      <c r="BK412" s="1"/>
      <c r="BL412" s="6"/>
      <c r="BM412" s="6"/>
      <c r="BN412" s="1"/>
      <c r="BO412" s="1"/>
      <c r="BP412" s="1"/>
      <c r="BQ412" s="6"/>
      <c r="BR412" s="6"/>
      <c r="BS412" s="6"/>
      <c r="BT412" s="6"/>
    </row>
    <row r="413" spans="1:74" ht="15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 t="s">
        <v>119</v>
      </c>
      <c r="AC413" s="1">
        <v>4</v>
      </c>
      <c r="AD413" s="1">
        <f>SUM(AC412:AC413)</f>
        <v>19</v>
      </c>
      <c r="AE413" s="1"/>
      <c r="AF413" s="1" t="s">
        <v>119</v>
      </c>
      <c r="AG413" s="24">
        <f>AC413+AC416</f>
        <v>23</v>
      </c>
      <c r="AH413" s="24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1"/>
      <c r="BJ413" s="1"/>
      <c r="BK413" s="1"/>
      <c r="BL413" s="6"/>
      <c r="BM413" s="6"/>
      <c r="BN413" s="1"/>
      <c r="BO413" s="1"/>
      <c r="BP413" s="1"/>
      <c r="BQ413" s="6"/>
      <c r="BR413" s="6"/>
      <c r="BS413" s="6"/>
      <c r="BT413" s="6"/>
    </row>
    <row r="414" spans="1:74" ht="15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5"/>
      <c r="AA414" s="85" t="s">
        <v>125</v>
      </c>
      <c r="AB414" s="5"/>
      <c r="AC414" s="1"/>
      <c r="AD414" s="1"/>
      <c r="AE414" s="1"/>
      <c r="AF414" s="1"/>
      <c r="AG414" s="24">
        <f>SUM(AG412:AG413)</f>
        <v>97</v>
      </c>
      <c r="AH414" s="24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1"/>
      <c r="BJ414" s="1"/>
      <c r="BK414" s="1"/>
      <c r="BL414" s="6"/>
      <c r="BM414" s="6"/>
      <c r="BN414" s="1"/>
      <c r="BO414" s="1"/>
      <c r="BP414" s="1"/>
      <c r="BQ414" s="6"/>
      <c r="BR414" s="6"/>
      <c r="BS414" s="6"/>
      <c r="BT414" s="6"/>
    </row>
    <row r="415" spans="1:74" ht="15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 t="s">
        <v>118</v>
      </c>
      <c r="AC415" s="1">
        <v>59</v>
      </c>
      <c r="AD415" s="1"/>
      <c r="AE415" s="1"/>
      <c r="AF415" s="1"/>
      <c r="AG415" s="24"/>
      <c r="AH415" s="24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1"/>
      <c r="BJ415" s="1"/>
      <c r="BK415" s="1"/>
      <c r="BL415" s="6"/>
      <c r="BM415" s="6"/>
      <c r="BN415" s="1"/>
      <c r="BO415" s="1"/>
      <c r="BP415" s="1"/>
      <c r="BQ415" s="6"/>
      <c r="BR415" s="6"/>
      <c r="BS415" s="6"/>
      <c r="BT415" s="6"/>
    </row>
    <row r="416" spans="1:74" ht="15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 t="s">
        <v>119</v>
      </c>
      <c r="AC416" s="1">
        <v>19</v>
      </c>
      <c r="AD416" s="1">
        <f>SUM(AC415:AC416)</f>
        <v>78</v>
      </c>
      <c r="AE416" s="1"/>
      <c r="AF416" s="1"/>
      <c r="AG416" s="24"/>
      <c r="AH416" s="24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1"/>
      <c r="BJ416" s="1"/>
      <c r="BK416" s="1"/>
      <c r="BL416" s="6"/>
      <c r="BM416" s="6"/>
      <c r="BN416" s="1"/>
      <c r="BO416" s="1"/>
      <c r="BP416" s="1"/>
      <c r="BQ416" s="6"/>
      <c r="BR416" s="6"/>
      <c r="BS416" s="6"/>
      <c r="BT416" s="6"/>
    </row>
    <row r="417" spans="1:72" ht="15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>
        <f>SUM(AD413:AD416)</f>
        <v>97</v>
      </c>
      <c r="AE417" s="1"/>
      <c r="AF417" s="1"/>
      <c r="AG417" s="24"/>
      <c r="AH417" s="24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1"/>
      <c r="BJ417" s="1"/>
      <c r="BK417" s="1"/>
      <c r="BL417" s="6"/>
      <c r="BM417" s="6"/>
      <c r="BN417" s="1"/>
      <c r="BO417" s="1"/>
      <c r="BP417" s="1"/>
      <c r="BQ417" s="6"/>
      <c r="BR417" s="6"/>
      <c r="BS417" s="6"/>
      <c r="BT417" s="6"/>
    </row>
    <row r="418" spans="1:72" ht="15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5"/>
      <c r="AA418" s="5"/>
      <c r="AB418" s="5"/>
      <c r="AC418" s="5"/>
      <c r="AD418" s="5"/>
      <c r="AE418" s="5"/>
      <c r="AF418" s="5"/>
      <c r="AG418" s="24"/>
      <c r="AH418" s="24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1"/>
      <c r="BJ418" s="1"/>
      <c r="BK418" s="1"/>
      <c r="BL418" s="6"/>
      <c r="BM418" s="6"/>
      <c r="BN418" s="1"/>
      <c r="BO418" s="1"/>
      <c r="BP418" s="1"/>
      <c r="BQ418" s="6"/>
      <c r="BR418" s="6"/>
      <c r="BS418" s="6"/>
      <c r="BT418" s="6"/>
    </row>
    <row r="419" spans="1:72" ht="15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24"/>
      <c r="AH419" s="24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1"/>
      <c r="BJ419" s="1"/>
      <c r="BK419" s="1"/>
      <c r="BL419" s="6"/>
      <c r="BM419" s="6"/>
      <c r="BN419" s="1"/>
      <c r="BO419" s="1"/>
      <c r="BP419" s="1"/>
      <c r="BQ419" s="6"/>
      <c r="BR419" s="6"/>
      <c r="BS419" s="6"/>
      <c r="BT419" s="6"/>
    </row>
    <row r="420" spans="1:72" ht="15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24"/>
      <c r="AH420" s="24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1"/>
      <c r="BJ420" s="1"/>
      <c r="BK420" s="1"/>
      <c r="BL420" s="6"/>
      <c r="BM420" s="6"/>
      <c r="BN420" s="1"/>
      <c r="BO420" s="1"/>
      <c r="BP420" s="1"/>
      <c r="BQ420" s="6"/>
      <c r="BR420" s="6"/>
      <c r="BS420" s="6"/>
      <c r="BT420" s="6"/>
    </row>
    <row r="421" spans="1:72" ht="15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24"/>
      <c r="AH421" s="24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1"/>
      <c r="BJ421" s="1"/>
      <c r="BK421" s="1"/>
      <c r="BL421" s="6"/>
      <c r="BM421" s="6"/>
      <c r="BN421" s="1"/>
      <c r="BO421" s="1"/>
      <c r="BP421" s="1"/>
      <c r="BQ421" s="6"/>
      <c r="BR421" s="6"/>
      <c r="BS421" s="6"/>
      <c r="BT421" s="6"/>
    </row>
    <row r="422" spans="1:72" ht="15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24"/>
      <c r="AH422" s="24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1"/>
      <c r="BJ422" s="1"/>
      <c r="BK422" s="1"/>
      <c r="BL422" s="6"/>
      <c r="BM422" s="6"/>
      <c r="BN422" s="1"/>
      <c r="BO422" s="1"/>
      <c r="BP422" s="1"/>
      <c r="BQ422" s="6"/>
      <c r="BR422" s="6"/>
      <c r="BS422" s="6"/>
      <c r="BT422" s="6"/>
    </row>
    <row r="423" spans="1:72" ht="15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24"/>
      <c r="AH423" s="24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1"/>
      <c r="BJ423" s="1"/>
      <c r="BK423" s="1"/>
      <c r="BL423" s="6"/>
      <c r="BM423" s="6"/>
      <c r="BN423" s="1"/>
      <c r="BO423" s="1"/>
      <c r="BP423" s="1"/>
      <c r="BQ423" s="6"/>
      <c r="BR423" s="6"/>
      <c r="BS423" s="6"/>
      <c r="BT423" s="6"/>
    </row>
    <row r="424" spans="1:72" ht="15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24"/>
      <c r="AH424" s="24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1"/>
      <c r="BJ424" s="1"/>
      <c r="BK424" s="1"/>
      <c r="BL424" s="6"/>
      <c r="BM424" s="6"/>
      <c r="BN424" s="1"/>
      <c r="BO424" s="1"/>
      <c r="BP424" s="1"/>
      <c r="BQ424" s="6"/>
      <c r="BR424" s="6"/>
      <c r="BS424" s="6"/>
      <c r="BT424" s="6"/>
    </row>
    <row r="425" spans="1:72" ht="15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24"/>
      <c r="AH425" s="24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1"/>
      <c r="BJ425" s="1"/>
      <c r="BK425" s="1"/>
      <c r="BL425" s="6"/>
      <c r="BM425" s="6"/>
      <c r="BN425" s="1"/>
      <c r="BO425" s="1"/>
      <c r="BP425" s="1"/>
      <c r="BQ425" s="6"/>
      <c r="BR425" s="6"/>
      <c r="BS425" s="6"/>
      <c r="BT425" s="6"/>
    </row>
    <row r="426" spans="1:72" ht="15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24"/>
      <c r="AH426" s="24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1"/>
      <c r="BJ426" s="1"/>
      <c r="BK426" s="1"/>
      <c r="BL426" s="6"/>
      <c r="BM426" s="6"/>
      <c r="BN426" s="1"/>
      <c r="BO426" s="1"/>
      <c r="BP426" s="1"/>
      <c r="BQ426" s="6"/>
      <c r="BR426" s="6"/>
      <c r="BS426" s="6"/>
      <c r="BT426" s="6"/>
    </row>
    <row r="427" spans="1:72" ht="15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24"/>
      <c r="AH427" s="24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1"/>
      <c r="BJ427" s="1"/>
      <c r="BK427" s="1"/>
      <c r="BL427" s="6"/>
      <c r="BM427" s="6"/>
      <c r="BN427" s="1"/>
      <c r="BO427" s="1"/>
      <c r="BP427" s="1"/>
      <c r="BQ427" s="6"/>
      <c r="BR427" s="6"/>
      <c r="BS427" s="6"/>
      <c r="BT427" s="6"/>
    </row>
    <row r="428" spans="1:72" ht="15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24"/>
      <c r="AH428" s="24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1"/>
      <c r="BJ428" s="1"/>
      <c r="BK428" s="1"/>
      <c r="BL428" s="6"/>
      <c r="BM428" s="6"/>
      <c r="BN428" s="1"/>
      <c r="BO428" s="1"/>
      <c r="BP428" s="1"/>
      <c r="BQ428" s="6"/>
      <c r="BR428" s="6"/>
      <c r="BS428" s="6"/>
      <c r="BT428" s="6"/>
    </row>
    <row r="429" spans="1:72" ht="15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24"/>
      <c r="AH429" s="24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1"/>
      <c r="BJ429" s="1"/>
      <c r="BK429" s="1"/>
      <c r="BL429" s="6"/>
      <c r="BM429" s="6"/>
      <c r="BN429" s="1"/>
      <c r="BO429" s="1"/>
      <c r="BP429" s="1"/>
      <c r="BQ429" s="6"/>
      <c r="BR429" s="6"/>
      <c r="BS429" s="6"/>
      <c r="BT429" s="6"/>
    </row>
    <row r="430" spans="1:72" ht="15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24"/>
      <c r="AH430" s="24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1"/>
      <c r="BJ430" s="1"/>
      <c r="BK430" s="1"/>
      <c r="BL430" s="6"/>
      <c r="BM430" s="6"/>
      <c r="BN430" s="1"/>
      <c r="BO430" s="1"/>
      <c r="BP430" s="1"/>
      <c r="BQ430" s="6"/>
      <c r="BR430" s="6"/>
      <c r="BS430" s="6"/>
      <c r="BT430" s="6"/>
    </row>
    <row r="431" spans="1:72" ht="15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24"/>
      <c r="AH431" s="24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1"/>
      <c r="BJ431" s="1"/>
      <c r="BK431" s="1"/>
      <c r="BL431" s="6"/>
      <c r="BM431" s="6"/>
      <c r="BN431" s="1"/>
      <c r="BO431" s="1"/>
      <c r="BP431" s="1"/>
      <c r="BQ431" s="6"/>
      <c r="BR431" s="6"/>
      <c r="BS431" s="6"/>
      <c r="BT431" s="6"/>
    </row>
    <row r="432" spans="1:72" ht="15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24"/>
      <c r="AH432" s="24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1"/>
      <c r="BJ432" s="1"/>
      <c r="BK432" s="1"/>
      <c r="BL432" s="6"/>
      <c r="BM432" s="6"/>
      <c r="BN432" s="1"/>
      <c r="BO432" s="1"/>
      <c r="BP432" s="1"/>
      <c r="BQ432" s="6"/>
      <c r="BR432" s="6"/>
      <c r="BS432" s="6"/>
      <c r="BT432" s="6"/>
    </row>
    <row r="433" spans="1:72" ht="15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24"/>
      <c r="AH433" s="24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1"/>
      <c r="BJ433" s="1"/>
      <c r="BK433" s="1"/>
      <c r="BL433" s="6"/>
      <c r="BM433" s="6"/>
      <c r="BN433" s="1"/>
      <c r="BO433" s="1"/>
      <c r="BP433" s="1"/>
      <c r="BQ433" s="6"/>
      <c r="BR433" s="6"/>
      <c r="BS433" s="6"/>
      <c r="BT433" s="6"/>
    </row>
    <row r="434" spans="1:72" ht="15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24"/>
      <c r="AH434" s="24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1"/>
      <c r="BJ434" s="1"/>
      <c r="BK434" s="1"/>
      <c r="BL434" s="6"/>
      <c r="BM434" s="6"/>
      <c r="BN434" s="1"/>
      <c r="BO434" s="1"/>
      <c r="BP434" s="1"/>
      <c r="BQ434" s="6"/>
      <c r="BR434" s="6"/>
      <c r="BS434" s="6"/>
      <c r="BT434" s="6"/>
    </row>
    <row r="435" spans="1:72" ht="15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24"/>
      <c r="AH435" s="24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1"/>
      <c r="BJ435" s="1"/>
      <c r="BK435" s="1"/>
      <c r="BL435" s="6"/>
      <c r="BM435" s="6"/>
      <c r="BN435" s="1"/>
      <c r="BO435" s="1"/>
      <c r="BP435" s="1"/>
      <c r="BQ435" s="6"/>
      <c r="BR435" s="6"/>
      <c r="BS435" s="6"/>
      <c r="BT435" s="6"/>
    </row>
    <row r="436" spans="1:72" ht="15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24"/>
      <c r="AH436" s="24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1"/>
      <c r="BJ436" s="1"/>
      <c r="BK436" s="1"/>
      <c r="BL436" s="6"/>
      <c r="BM436" s="6"/>
      <c r="BN436" s="1"/>
      <c r="BO436" s="1"/>
      <c r="BP436" s="1"/>
      <c r="BQ436" s="6"/>
      <c r="BR436" s="6"/>
      <c r="BS436" s="6"/>
      <c r="BT436" s="6"/>
    </row>
    <row r="437" spans="1:72" ht="15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24"/>
      <c r="AH437" s="24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1"/>
      <c r="BJ437" s="1"/>
      <c r="BK437" s="1"/>
      <c r="BL437" s="6"/>
      <c r="BM437" s="6"/>
      <c r="BN437" s="1"/>
      <c r="BO437" s="1"/>
      <c r="BP437" s="1"/>
      <c r="BQ437" s="6"/>
      <c r="BR437" s="6"/>
      <c r="BS437" s="6"/>
      <c r="BT437" s="6"/>
    </row>
    <row r="438" spans="1:72" ht="15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24"/>
      <c r="AH438" s="24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1"/>
      <c r="BJ438" s="1"/>
      <c r="BK438" s="1"/>
      <c r="BL438" s="6"/>
      <c r="BM438" s="6"/>
      <c r="BN438" s="1"/>
      <c r="BO438" s="1"/>
      <c r="BP438" s="1"/>
      <c r="BQ438" s="6"/>
      <c r="BR438" s="6"/>
      <c r="BS438" s="6"/>
      <c r="BT438" s="6"/>
    </row>
    <row r="439" spans="1:72" ht="15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24"/>
      <c r="AH439" s="24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1"/>
      <c r="BJ439" s="1"/>
      <c r="BK439" s="1"/>
      <c r="BL439" s="6"/>
      <c r="BM439" s="6"/>
      <c r="BN439" s="1"/>
      <c r="BO439" s="1"/>
      <c r="BP439" s="1"/>
      <c r="BQ439" s="6"/>
      <c r="BR439" s="6"/>
      <c r="BS439" s="6"/>
      <c r="BT439" s="6"/>
    </row>
    <row r="440" spans="1:72" ht="15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24"/>
      <c r="AH440" s="24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1"/>
      <c r="BJ440" s="1"/>
      <c r="BK440" s="1"/>
      <c r="BL440" s="6"/>
      <c r="BM440" s="6"/>
      <c r="BN440" s="1"/>
      <c r="BO440" s="1"/>
      <c r="BP440" s="1"/>
      <c r="BQ440" s="6"/>
      <c r="BR440" s="6"/>
      <c r="BS440" s="6"/>
      <c r="BT440" s="6"/>
    </row>
    <row r="441" spans="1:72" ht="15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24"/>
      <c r="AH441" s="24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1"/>
      <c r="BJ441" s="1"/>
      <c r="BK441" s="1"/>
      <c r="BL441" s="6"/>
      <c r="BM441" s="6"/>
      <c r="BN441" s="1"/>
      <c r="BO441" s="1"/>
      <c r="BP441" s="1"/>
      <c r="BQ441" s="6"/>
      <c r="BR441" s="6"/>
      <c r="BS441" s="6"/>
      <c r="BT441" s="6"/>
    </row>
    <row r="442" spans="1:72" ht="15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24"/>
      <c r="AH442" s="24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1"/>
      <c r="BJ442" s="1"/>
      <c r="BK442" s="1"/>
      <c r="BL442" s="6"/>
      <c r="BM442" s="6"/>
      <c r="BN442" s="1"/>
      <c r="BO442" s="1"/>
      <c r="BP442" s="1"/>
      <c r="BQ442" s="6"/>
      <c r="BR442" s="6"/>
      <c r="BS442" s="6"/>
      <c r="BT442" s="6"/>
    </row>
    <row r="443" spans="1:72" ht="15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24"/>
      <c r="AH443" s="24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1"/>
      <c r="BJ443" s="1"/>
      <c r="BK443" s="1"/>
      <c r="BL443" s="6"/>
      <c r="BM443" s="6"/>
      <c r="BN443" s="1"/>
      <c r="BO443" s="1"/>
      <c r="BP443" s="1"/>
      <c r="BQ443" s="6"/>
      <c r="BR443" s="6"/>
      <c r="BS443" s="6"/>
      <c r="BT443" s="6"/>
    </row>
    <row r="444" spans="1:72" ht="15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24"/>
      <c r="AH444" s="24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1"/>
      <c r="BJ444" s="1"/>
      <c r="BK444" s="1"/>
      <c r="BL444" s="6"/>
      <c r="BM444" s="6"/>
      <c r="BN444" s="1"/>
      <c r="BO444" s="1"/>
      <c r="BP444" s="1"/>
      <c r="BQ444" s="6"/>
      <c r="BR444" s="6"/>
      <c r="BS444" s="6"/>
      <c r="BT444" s="6"/>
    </row>
    <row r="445" spans="1:72" ht="15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24"/>
      <c r="AH445" s="24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1"/>
      <c r="BJ445" s="1"/>
      <c r="BK445" s="1"/>
      <c r="BL445" s="6"/>
      <c r="BM445" s="6"/>
      <c r="BN445" s="1"/>
      <c r="BO445" s="1"/>
      <c r="BP445" s="1"/>
      <c r="BQ445" s="6"/>
      <c r="BR445" s="6"/>
      <c r="BS445" s="6"/>
      <c r="BT445" s="6"/>
    </row>
    <row r="446" spans="1:72" ht="15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24"/>
      <c r="AH446" s="24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1"/>
      <c r="BJ446" s="1"/>
      <c r="BK446" s="1"/>
      <c r="BL446" s="6"/>
      <c r="BM446" s="6"/>
      <c r="BN446" s="1"/>
      <c r="BO446" s="1"/>
      <c r="BP446" s="1"/>
      <c r="BQ446" s="6"/>
      <c r="BR446" s="6"/>
      <c r="BS446" s="6"/>
      <c r="BT446" s="6"/>
    </row>
    <row r="447" spans="1:72" ht="15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24"/>
      <c r="AH447" s="24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1"/>
      <c r="BJ447" s="1"/>
      <c r="BK447" s="1"/>
      <c r="BL447" s="6"/>
      <c r="BM447" s="6"/>
      <c r="BN447" s="1"/>
      <c r="BO447" s="1"/>
      <c r="BP447" s="1"/>
      <c r="BQ447" s="6"/>
      <c r="BR447" s="6"/>
      <c r="BS447" s="6"/>
      <c r="BT447" s="6"/>
    </row>
    <row r="448" spans="1:72" ht="15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24"/>
      <c r="AH448" s="24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1"/>
      <c r="BJ448" s="1"/>
      <c r="BK448" s="1"/>
      <c r="BL448" s="6"/>
      <c r="BM448" s="6"/>
      <c r="BN448" s="1"/>
      <c r="BO448" s="1"/>
      <c r="BP448" s="1"/>
      <c r="BQ448" s="6"/>
      <c r="BR448" s="6"/>
      <c r="BS448" s="6"/>
      <c r="BT448" s="6"/>
    </row>
    <row r="449" spans="1:72" ht="15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24"/>
      <c r="AH449" s="24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1"/>
      <c r="BJ449" s="1"/>
      <c r="BK449" s="1"/>
      <c r="BL449" s="6"/>
      <c r="BM449" s="6"/>
      <c r="BN449" s="1"/>
      <c r="BO449" s="1"/>
      <c r="BP449" s="1"/>
      <c r="BQ449" s="6"/>
      <c r="BR449" s="6"/>
      <c r="BS449" s="6"/>
      <c r="BT449" s="6"/>
    </row>
    <row r="450" spans="1:72" ht="15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24"/>
      <c r="AH450" s="24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1"/>
      <c r="BJ450" s="1"/>
      <c r="BK450" s="1"/>
      <c r="BL450" s="6"/>
      <c r="BM450" s="6"/>
      <c r="BN450" s="1"/>
      <c r="BO450" s="1"/>
      <c r="BP450" s="1"/>
      <c r="BQ450" s="6"/>
      <c r="BR450" s="6"/>
      <c r="BS450" s="6"/>
      <c r="BT450" s="6"/>
    </row>
    <row r="451" spans="1:72" ht="15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24"/>
      <c r="AH451" s="24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1"/>
      <c r="BJ451" s="1"/>
      <c r="BK451" s="1"/>
      <c r="BL451" s="6"/>
      <c r="BM451" s="6"/>
      <c r="BN451" s="1"/>
      <c r="BO451" s="1"/>
      <c r="BP451" s="1"/>
      <c r="BQ451" s="6"/>
      <c r="BR451" s="6"/>
      <c r="BS451" s="6"/>
      <c r="BT451" s="6"/>
    </row>
    <row r="452" spans="1:72" ht="15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24"/>
      <c r="AH452" s="24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1"/>
      <c r="BJ452" s="1"/>
      <c r="BK452" s="1"/>
      <c r="BL452" s="6"/>
      <c r="BM452" s="6"/>
      <c r="BN452" s="1"/>
      <c r="BO452" s="1"/>
      <c r="BP452" s="1"/>
      <c r="BQ452" s="6"/>
      <c r="BR452" s="6"/>
      <c r="BS452" s="6"/>
      <c r="BT452" s="6"/>
    </row>
    <row r="453" spans="1:72" ht="15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24"/>
      <c r="AH453" s="24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1"/>
      <c r="BJ453" s="1"/>
      <c r="BK453" s="1"/>
      <c r="BL453" s="6"/>
      <c r="BM453" s="6"/>
      <c r="BN453" s="1"/>
      <c r="BO453" s="1"/>
      <c r="BP453" s="1"/>
      <c r="BQ453" s="6"/>
      <c r="BR453" s="6"/>
      <c r="BS453" s="6"/>
      <c r="BT453" s="6"/>
    </row>
  </sheetData>
  <mergeCells count="15">
    <mergeCell ref="AE6:AF6"/>
    <mergeCell ref="Y5:AF5"/>
    <mergeCell ref="W4:X4"/>
    <mergeCell ref="U4:V4"/>
    <mergeCell ref="U6:V6"/>
    <mergeCell ref="Y6:Z6"/>
    <mergeCell ref="W6:X6"/>
    <mergeCell ref="AA6:AB6"/>
    <mergeCell ref="M5:X5"/>
    <mergeCell ref="AC6:AD6"/>
    <mergeCell ref="B5:E5"/>
    <mergeCell ref="O6:P6"/>
    <mergeCell ref="Q6:R6"/>
    <mergeCell ref="S6:T6"/>
    <mergeCell ref="F5:L5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Lucyna Kustra-Kłeczek</cp:lastModifiedBy>
  <dcterms:created xsi:type="dcterms:W3CDTF">2010-03-18T14:14:58Z</dcterms:created>
  <dcterms:modified xsi:type="dcterms:W3CDTF">2025-11-05T09:26:20Z</dcterms:modified>
</cp:coreProperties>
</file>