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oje dokumenty\Statystyka\!Erasmus AKTUALNY\"/>
    </mc:Choice>
  </mc:AlternateContent>
  <xr:revisionPtr revIDLastSave="0" documentId="13_ncr:1_{A1BB44D3-9165-4C59-92F2-C61CBE1EF2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424" i="1" l="1"/>
  <c r="BS425" i="1"/>
  <c r="BS426" i="1"/>
  <c r="BS427" i="1"/>
  <c r="BS428" i="1"/>
  <c r="BS429" i="1"/>
  <c r="BS430" i="1"/>
  <c r="BS431" i="1"/>
  <c r="BS432" i="1"/>
  <c r="BS391" i="1"/>
  <c r="BS392" i="1"/>
  <c r="BS393" i="1"/>
  <c r="BS394" i="1"/>
  <c r="BS395" i="1"/>
  <c r="BS396" i="1"/>
  <c r="BS335" i="1"/>
  <c r="BS336" i="1"/>
  <c r="BS337" i="1"/>
  <c r="BS338" i="1"/>
  <c r="BS339" i="1"/>
  <c r="BS340" i="1"/>
  <c r="BS320" i="1"/>
  <c r="BS321" i="1"/>
  <c r="BS322" i="1"/>
  <c r="BS323" i="1"/>
  <c r="BS324" i="1"/>
  <c r="BS325" i="1"/>
  <c r="BS326" i="1"/>
  <c r="BS327" i="1"/>
  <c r="BS328" i="1"/>
  <c r="BS329" i="1"/>
  <c r="BS330" i="1"/>
  <c r="BS331" i="1"/>
  <c r="BS332" i="1"/>
  <c r="BS333" i="1"/>
  <c r="BS334" i="1"/>
  <c r="BS309" i="1"/>
  <c r="BS459" i="1"/>
  <c r="BS460" i="1"/>
  <c r="BS461" i="1"/>
  <c r="BS481" i="1"/>
  <c r="BS482" i="1"/>
  <c r="AA501" i="1"/>
  <c r="AE309" i="1"/>
  <c r="AC309" i="1"/>
  <c r="AV333" i="1"/>
  <c r="AC333" i="1"/>
  <c r="AC332" i="1"/>
  <c r="AF332" i="1" s="1"/>
  <c r="AC331" i="1"/>
  <c r="AC336" i="1" l="1"/>
  <c r="AX336" i="1" s="1"/>
  <c r="AC460" i="1"/>
  <c r="AF460" i="1" s="1"/>
  <c r="AC431" i="1" l="1"/>
  <c r="AV431" i="1" s="1"/>
  <c r="AC481" i="1" l="1"/>
  <c r="AG481" i="1" s="1"/>
  <c r="AC320" i="1"/>
  <c r="AN320" i="1" s="1"/>
  <c r="AC393" i="1"/>
  <c r="AF393" i="1" s="1"/>
  <c r="AC458" i="1"/>
  <c r="AC391" i="1" l="1"/>
  <c r="AF391" i="1" s="1"/>
  <c r="AC424" i="1"/>
  <c r="AF424" i="1" s="1"/>
  <c r="AC250" i="1" l="1"/>
  <c r="AV250" i="1" s="1"/>
  <c r="BS250" i="1" s="1"/>
  <c r="AC33" i="1"/>
  <c r="AO33" i="1" s="1"/>
  <c r="BS33" i="1" s="1"/>
  <c r="BS310" i="1" l="1"/>
  <c r="AC310" i="1"/>
  <c r="BI487" i="1"/>
  <c r="BS19" i="1"/>
  <c r="BS21" i="1"/>
  <c r="BS23" i="1"/>
  <c r="BS26" i="1"/>
  <c r="BS29" i="1"/>
  <c r="BS39" i="1"/>
  <c r="BS48" i="1"/>
  <c r="BS50" i="1"/>
  <c r="BS52" i="1"/>
  <c r="BS55" i="1"/>
  <c r="BS58" i="1"/>
  <c r="BS63" i="1"/>
  <c r="BS67" i="1"/>
  <c r="BS68" i="1"/>
  <c r="BS70" i="1"/>
  <c r="BS72" i="1"/>
  <c r="BS76" i="1"/>
  <c r="BS80" i="1"/>
  <c r="BS84" i="1"/>
  <c r="BS87" i="1"/>
  <c r="BS89" i="1"/>
  <c r="BS91" i="1"/>
  <c r="BS94" i="1"/>
  <c r="BS98" i="1"/>
  <c r="BS100" i="1"/>
  <c r="BS103" i="1"/>
  <c r="BS106" i="1"/>
  <c r="BS108" i="1"/>
  <c r="BS116" i="1"/>
  <c r="BS118" i="1"/>
  <c r="BS120" i="1"/>
  <c r="BS122" i="1"/>
  <c r="BS124" i="1"/>
  <c r="BS156" i="1"/>
  <c r="BS158" i="1"/>
  <c r="BS127" i="1"/>
  <c r="BS129" i="1"/>
  <c r="BS130" i="1"/>
  <c r="BS133" i="1"/>
  <c r="BS140" i="1"/>
  <c r="BS139" i="1"/>
  <c r="BS142" i="1"/>
  <c r="BS148" i="1"/>
  <c r="BS150" i="1"/>
  <c r="BS134" i="1"/>
  <c r="BS152" i="1"/>
  <c r="BS178" i="1"/>
  <c r="BS182" i="1"/>
  <c r="BS179" i="1"/>
  <c r="BS258" i="1"/>
  <c r="BS266" i="1"/>
  <c r="BS265" i="1"/>
  <c r="BS271" i="1"/>
  <c r="BS259" i="1"/>
  <c r="BS275" i="1"/>
  <c r="BS276" i="1"/>
  <c r="BS280" i="1"/>
  <c r="BS194" i="1"/>
  <c r="BS200" i="1"/>
  <c r="BS195" i="1"/>
  <c r="BS360" i="1"/>
  <c r="BS365" i="1"/>
  <c r="BS361" i="1"/>
  <c r="BS379" i="1"/>
  <c r="BS385" i="1"/>
  <c r="BS282" i="1"/>
  <c r="BS283" i="1"/>
  <c r="BS285" i="1"/>
  <c r="BS305" i="1"/>
  <c r="BS306" i="1"/>
  <c r="BS342" i="1"/>
  <c r="BS345" i="1"/>
  <c r="BS350" i="1"/>
  <c r="BS289" i="1"/>
  <c r="BS290" i="1"/>
  <c r="BS291" i="1"/>
  <c r="BS295" i="1"/>
  <c r="BS298" i="1"/>
  <c r="BS304" i="1"/>
  <c r="BS215" i="1"/>
  <c r="BS220" i="1"/>
  <c r="BS219" i="1"/>
  <c r="BS216" i="1"/>
  <c r="BS234" i="1"/>
  <c r="BS237" i="1"/>
  <c r="BS245" i="1"/>
  <c r="BS244" i="1"/>
  <c r="BS252" i="1"/>
  <c r="BS238" i="1"/>
  <c r="BS413" i="1"/>
  <c r="BS414" i="1"/>
  <c r="BS415" i="1"/>
  <c r="BS420" i="1"/>
  <c r="BS422" i="1"/>
  <c r="BS433" i="1"/>
  <c r="BS440" i="1"/>
  <c r="BS441" i="1"/>
  <c r="BS451" i="1"/>
  <c r="BS388" i="1"/>
  <c r="BS389" i="1"/>
  <c r="BS400" i="1"/>
  <c r="BS409" i="1"/>
  <c r="BS410" i="1"/>
  <c r="BS457" i="1"/>
  <c r="BS458" i="1"/>
  <c r="BS471" i="1"/>
  <c r="BS472" i="1"/>
  <c r="BS483" i="1"/>
  <c r="AC198" i="1"/>
  <c r="AH198" i="1" s="1"/>
  <c r="BS198" i="1" s="1"/>
  <c r="AC123" i="1"/>
  <c r="AE123" i="1" s="1"/>
  <c r="BS123" i="1" s="1"/>
  <c r="AC122" i="1"/>
  <c r="AD122" i="1" l="1"/>
  <c r="AC49" i="1" l="1"/>
  <c r="AF49" i="1" s="1"/>
  <c r="BS49" i="1" s="1"/>
  <c r="AC48" i="1"/>
  <c r="AD48" i="1" s="1"/>
  <c r="AC51" i="1"/>
  <c r="AF51" i="1" s="1"/>
  <c r="BS51" i="1" s="1"/>
  <c r="AC50" i="1"/>
  <c r="AD50" i="1" s="1"/>
  <c r="AC59" i="1"/>
  <c r="AM59" i="1" s="1"/>
  <c r="BS59" i="1" s="1"/>
  <c r="AC52" i="1"/>
  <c r="AD52" i="1" s="1"/>
  <c r="AD87" i="1"/>
  <c r="AF88" i="1"/>
  <c r="BS88" i="1" s="1"/>
  <c r="AC87" i="1"/>
  <c r="AC324" i="1"/>
  <c r="AF324" i="1" s="1"/>
  <c r="AC323" i="1"/>
  <c r="AD323" i="1" s="1"/>
  <c r="AC136" i="1" l="1"/>
  <c r="AE136" i="1" s="1"/>
  <c r="BS136" i="1" s="1"/>
  <c r="AC137" i="1"/>
  <c r="BB137" i="1" s="1"/>
  <c r="BS137" i="1" s="1"/>
  <c r="AC138" i="1"/>
  <c r="AF138" i="1" s="1"/>
  <c r="BS138" i="1" s="1"/>
  <c r="AC151" i="1"/>
  <c r="BO151" i="1" s="1"/>
  <c r="BS151" i="1" s="1"/>
  <c r="AC150" i="1"/>
  <c r="AC79" i="1"/>
  <c r="AF79" i="1" s="1"/>
  <c r="BS79" i="1" s="1"/>
  <c r="AC280" i="1"/>
  <c r="AC281" i="1"/>
  <c r="AF281" i="1" s="1"/>
  <c r="BS281" i="1" s="1"/>
  <c r="AC132" i="1" l="1"/>
  <c r="BB132" i="1" s="1"/>
  <c r="BS132" i="1" s="1"/>
  <c r="AC216" i="1"/>
  <c r="AC217" i="1"/>
  <c r="BB217" i="1" s="1"/>
  <c r="BS217" i="1" s="1"/>
  <c r="AC288" i="1"/>
  <c r="BO288" i="1" s="1"/>
  <c r="BS288" i="1" s="1"/>
  <c r="AC181" i="1"/>
  <c r="AF181" i="1" s="1"/>
  <c r="BS181" i="1" s="1"/>
  <c r="AC104" i="1"/>
  <c r="AE104" i="1" s="1"/>
  <c r="BS104" i="1" s="1"/>
  <c r="AC65" i="1"/>
  <c r="AE65" i="1" s="1"/>
  <c r="BS65" i="1" s="1"/>
  <c r="AC86" i="1"/>
  <c r="AF86" i="1" s="1"/>
  <c r="BS86" i="1" s="1"/>
  <c r="AC102" i="1"/>
  <c r="AF102" i="1" s="1"/>
  <c r="BS102" i="1" s="1"/>
  <c r="AC273" i="1"/>
  <c r="AF273" i="1" s="1"/>
  <c r="BS273" i="1" s="1"/>
  <c r="AC207" i="1"/>
  <c r="AG207" i="1" s="1"/>
  <c r="BS207" i="1" s="1"/>
  <c r="F487" i="1" l="1"/>
  <c r="AC409" i="1"/>
  <c r="AC289" i="1" l="1"/>
  <c r="AC290" i="1"/>
  <c r="AC322" i="1"/>
  <c r="AC334" i="1"/>
  <c r="AC457" i="1"/>
  <c r="AC283" i="1"/>
  <c r="AC234" i="1"/>
  <c r="AA487" i="1"/>
  <c r="AB487" i="1"/>
  <c r="AC371" i="1"/>
  <c r="BL371" i="1" s="1"/>
  <c r="AC237" i="1"/>
  <c r="AC245" i="1"/>
  <c r="AC244" i="1"/>
  <c r="AC249" i="1"/>
  <c r="BG249" i="1" s="1"/>
  <c r="BS249" i="1" s="1"/>
  <c r="AC219" i="1"/>
  <c r="AC221" i="1"/>
  <c r="BG221" i="1" s="1"/>
  <c r="BS221" i="1" s="1"/>
  <c r="AC220" i="1"/>
  <c r="AC215" i="1"/>
  <c r="AC278" i="1"/>
  <c r="BK278" i="1" s="1"/>
  <c r="AC146" i="1"/>
  <c r="BG146" i="1" s="1"/>
  <c r="BS146" i="1" s="1"/>
  <c r="AC176" i="1"/>
  <c r="BO176" i="1" s="1"/>
  <c r="AC209" i="1"/>
  <c r="BJ209" i="1" s="1"/>
  <c r="BS209" i="1" s="1"/>
  <c r="AC31" i="1"/>
  <c r="BJ31" i="1" s="1"/>
  <c r="AC16" i="1"/>
  <c r="AC14" i="1"/>
  <c r="AC15" i="1"/>
  <c r="AC10" i="1"/>
  <c r="AC11" i="1"/>
  <c r="AC9" i="1"/>
  <c r="AC12" i="1"/>
  <c r="AC13" i="1"/>
  <c r="AC19" i="1"/>
  <c r="AC8" i="1"/>
  <c r="AC18" i="1"/>
  <c r="AC17" i="1"/>
  <c r="AC21" i="1"/>
  <c r="AC22" i="1"/>
  <c r="AD21" i="1" s="1"/>
  <c r="AC56" i="1"/>
  <c r="AC58" i="1"/>
  <c r="AD58" i="1" s="1"/>
  <c r="AC60" i="1"/>
  <c r="AC61" i="1"/>
  <c r="AC62" i="1"/>
  <c r="AC23" i="1"/>
  <c r="AC25" i="1"/>
  <c r="AC24" i="1"/>
  <c r="AC26" i="1"/>
  <c r="AC27" i="1"/>
  <c r="AC28" i="1"/>
  <c r="AC89" i="1"/>
  <c r="AC90" i="1"/>
  <c r="AC29" i="1"/>
  <c r="AC37" i="1"/>
  <c r="AC30" i="1"/>
  <c r="AC38" i="1"/>
  <c r="AC32" i="1"/>
  <c r="AC36" i="1"/>
  <c r="AC34" i="1"/>
  <c r="AC35" i="1"/>
  <c r="AC63" i="1"/>
  <c r="AC64" i="1"/>
  <c r="AC66" i="1"/>
  <c r="AC67" i="1"/>
  <c r="AC68" i="1"/>
  <c r="AC69" i="1"/>
  <c r="AC70" i="1"/>
  <c r="AC71" i="1"/>
  <c r="AC72" i="1"/>
  <c r="AC73" i="1"/>
  <c r="AC74" i="1"/>
  <c r="AC75" i="1"/>
  <c r="AC76" i="1"/>
  <c r="AC78" i="1"/>
  <c r="AC77" i="1"/>
  <c r="AC80" i="1"/>
  <c r="AC81" i="1"/>
  <c r="AC82" i="1"/>
  <c r="AC83" i="1"/>
  <c r="AC55" i="1"/>
  <c r="AD55" i="1" s="1"/>
  <c r="AC57" i="1"/>
  <c r="AC39" i="1"/>
  <c r="AC47" i="1"/>
  <c r="AC44" i="1"/>
  <c r="AC41" i="1"/>
  <c r="AC45" i="1"/>
  <c r="AC43" i="1"/>
  <c r="AC42" i="1"/>
  <c r="BJ42" i="1" s="1"/>
  <c r="BS42" i="1" s="1"/>
  <c r="AC40" i="1"/>
  <c r="AC46" i="1"/>
  <c r="AC54" i="1"/>
  <c r="AC53" i="1"/>
  <c r="AC84" i="1"/>
  <c r="AC85" i="1"/>
  <c r="AD84" i="1" s="1"/>
  <c r="AC91" i="1"/>
  <c r="AC92" i="1"/>
  <c r="AC93" i="1"/>
  <c r="AC94" i="1"/>
  <c r="AC95" i="1"/>
  <c r="AC96" i="1"/>
  <c r="AC97" i="1"/>
  <c r="AC98" i="1"/>
  <c r="AC99" i="1"/>
  <c r="AC100" i="1"/>
  <c r="AC101" i="1"/>
  <c r="AD100" i="1" s="1"/>
  <c r="AC103" i="1"/>
  <c r="AC105" i="1"/>
  <c r="AD103" i="1" s="1"/>
  <c r="AC106" i="1"/>
  <c r="AC107" i="1"/>
  <c r="AC108" i="1"/>
  <c r="AC112" i="1"/>
  <c r="AC109" i="1"/>
  <c r="AC111" i="1"/>
  <c r="AC113" i="1"/>
  <c r="AC114" i="1"/>
  <c r="AC115" i="1"/>
  <c r="AC110" i="1"/>
  <c r="AC124" i="1"/>
  <c r="AC125" i="1"/>
  <c r="AC126" i="1"/>
  <c r="AC116" i="1"/>
  <c r="AC117" i="1"/>
  <c r="AC118" i="1"/>
  <c r="AC119" i="1"/>
  <c r="AC120" i="1"/>
  <c r="AC121" i="1"/>
  <c r="AC379" i="1"/>
  <c r="AC380" i="1"/>
  <c r="AC381" i="1"/>
  <c r="AC382" i="1"/>
  <c r="AC383" i="1"/>
  <c r="AC384" i="1"/>
  <c r="AE384" i="1" s="1"/>
  <c r="BS384" i="1" s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7" i="1"/>
  <c r="AC127" i="1"/>
  <c r="AC128" i="1"/>
  <c r="AD127" i="1" s="1"/>
  <c r="AC133" i="1"/>
  <c r="AC140" i="1"/>
  <c r="AC139" i="1"/>
  <c r="AC141" i="1"/>
  <c r="AC142" i="1"/>
  <c r="AC143" i="1"/>
  <c r="AC144" i="1"/>
  <c r="AC145" i="1"/>
  <c r="AC147" i="1"/>
  <c r="AC148" i="1"/>
  <c r="AC134" i="1"/>
  <c r="AC135" i="1"/>
  <c r="AC388" i="1"/>
  <c r="AC392" i="1"/>
  <c r="AC394" i="1"/>
  <c r="AC395" i="1"/>
  <c r="AC396" i="1"/>
  <c r="AC397" i="1"/>
  <c r="AC399" i="1"/>
  <c r="AC389" i="1"/>
  <c r="AC390" i="1"/>
  <c r="AC178" i="1"/>
  <c r="AC182" i="1"/>
  <c r="AC183" i="1"/>
  <c r="AC184" i="1"/>
  <c r="AC185" i="1"/>
  <c r="AC186" i="1"/>
  <c r="AC187" i="1"/>
  <c r="AC188" i="1"/>
  <c r="AC189" i="1"/>
  <c r="AC179" i="1"/>
  <c r="AC180" i="1"/>
  <c r="AC258" i="1"/>
  <c r="AC266" i="1"/>
  <c r="AC265" i="1"/>
  <c r="AC267" i="1"/>
  <c r="AC269" i="1"/>
  <c r="AC270" i="1"/>
  <c r="AC271" i="1"/>
  <c r="AC262" i="1"/>
  <c r="AC272" i="1"/>
  <c r="AC274" i="1"/>
  <c r="AC236" i="1"/>
  <c r="AC255" i="1"/>
  <c r="AC256" i="1"/>
  <c r="AC257" i="1"/>
  <c r="AC263" i="1"/>
  <c r="AC246" i="1"/>
  <c r="AC247" i="1"/>
  <c r="AC248" i="1"/>
  <c r="AC264" i="1"/>
  <c r="AC275" i="1"/>
  <c r="AC276" i="1"/>
  <c r="AC277" i="1"/>
  <c r="AC194" i="1"/>
  <c r="AC200" i="1"/>
  <c r="AC201" i="1"/>
  <c r="AC202" i="1"/>
  <c r="AC203" i="1"/>
  <c r="AC204" i="1"/>
  <c r="AC205" i="1"/>
  <c r="AC206" i="1"/>
  <c r="AC208" i="1"/>
  <c r="AC210" i="1"/>
  <c r="AC195" i="1"/>
  <c r="AC199" i="1"/>
  <c r="AF199" i="1" s="1"/>
  <c r="BS199" i="1" s="1"/>
  <c r="AC197" i="1"/>
  <c r="AC196" i="1"/>
  <c r="AC226" i="1"/>
  <c r="AC227" i="1"/>
  <c r="AC228" i="1"/>
  <c r="AC229" i="1"/>
  <c r="AC230" i="1"/>
  <c r="AC231" i="1"/>
  <c r="AC232" i="1"/>
  <c r="AC233" i="1"/>
  <c r="AC218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360" i="1"/>
  <c r="AC365" i="1"/>
  <c r="AC366" i="1"/>
  <c r="AC367" i="1"/>
  <c r="AC368" i="1"/>
  <c r="AC369" i="1"/>
  <c r="AC370" i="1"/>
  <c r="AC361" i="1"/>
  <c r="AC362" i="1"/>
  <c r="AC363" i="1"/>
  <c r="AC364" i="1"/>
  <c r="AC305" i="1"/>
  <c r="AC306" i="1"/>
  <c r="AC307" i="1"/>
  <c r="AC318" i="1"/>
  <c r="AC319" i="1"/>
  <c r="AC321" i="1"/>
  <c r="AC308" i="1"/>
  <c r="AC342" i="1"/>
  <c r="AC343" i="1"/>
  <c r="AC344" i="1"/>
  <c r="AC325" i="1"/>
  <c r="AC326" i="1"/>
  <c r="AC327" i="1"/>
  <c r="AC345" i="1"/>
  <c r="AC346" i="1"/>
  <c r="AC347" i="1"/>
  <c r="AC348" i="1"/>
  <c r="AC349" i="1"/>
  <c r="AC328" i="1"/>
  <c r="AC329" i="1"/>
  <c r="AC330" i="1"/>
  <c r="AC335" i="1"/>
  <c r="AC337" i="1"/>
  <c r="AC338" i="1"/>
  <c r="AC339" i="1"/>
  <c r="AC340" i="1"/>
  <c r="AC341" i="1"/>
  <c r="AC291" i="1"/>
  <c r="AC292" i="1"/>
  <c r="AC293" i="1"/>
  <c r="AC294" i="1"/>
  <c r="AC282" i="1"/>
  <c r="AC285" i="1"/>
  <c r="AC286" i="1"/>
  <c r="AC287" i="1"/>
  <c r="AC478" i="1"/>
  <c r="AC479" i="1"/>
  <c r="AC480" i="1"/>
  <c r="AC482" i="1"/>
  <c r="AC483" i="1"/>
  <c r="AC484" i="1"/>
  <c r="AC485" i="1"/>
  <c r="AC486" i="1"/>
  <c r="AC129" i="1"/>
  <c r="AC130" i="1"/>
  <c r="AC131" i="1"/>
  <c r="AC268" i="1"/>
  <c r="AC235" i="1"/>
  <c r="AC152" i="1"/>
  <c r="AC153" i="1"/>
  <c r="AC154" i="1"/>
  <c r="AC155" i="1"/>
  <c r="AC149" i="1"/>
  <c r="AC279" i="1"/>
  <c r="AC284" i="1"/>
  <c r="AC259" i="1"/>
  <c r="AC260" i="1"/>
  <c r="AC261" i="1"/>
  <c r="AC190" i="1"/>
  <c r="AC191" i="1"/>
  <c r="AC192" i="1"/>
  <c r="AC193" i="1"/>
  <c r="AC211" i="1"/>
  <c r="AC212" i="1"/>
  <c r="AC213" i="1"/>
  <c r="AC214" i="1"/>
  <c r="AC252" i="1"/>
  <c r="AC253" i="1"/>
  <c r="AC254" i="1"/>
  <c r="AC222" i="1"/>
  <c r="AC223" i="1"/>
  <c r="AC224" i="1"/>
  <c r="AC225" i="1"/>
  <c r="AC251" i="1"/>
  <c r="AC238" i="1"/>
  <c r="AC239" i="1"/>
  <c r="AC240" i="1"/>
  <c r="AC241" i="1"/>
  <c r="AC242" i="1"/>
  <c r="AC243" i="1"/>
  <c r="AC413" i="1"/>
  <c r="AC414" i="1"/>
  <c r="AC415" i="1"/>
  <c r="AC416" i="1"/>
  <c r="AC417" i="1"/>
  <c r="AC418" i="1"/>
  <c r="AC419" i="1"/>
  <c r="AC420" i="1"/>
  <c r="AC421" i="1"/>
  <c r="AC422" i="1"/>
  <c r="AC423" i="1"/>
  <c r="AC425" i="1"/>
  <c r="AC426" i="1"/>
  <c r="AC427" i="1"/>
  <c r="AC428" i="1"/>
  <c r="AC429" i="1"/>
  <c r="AC430" i="1"/>
  <c r="AC432" i="1"/>
  <c r="AC462" i="1"/>
  <c r="AC463" i="1"/>
  <c r="AC464" i="1"/>
  <c r="AC465" i="1"/>
  <c r="AC466" i="1"/>
  <c r="AC467" i="1"/>
  <c r="AC468" i="1"/>
  <c r="AC469" i="1"/>
  <c r="AC470" i="1"/>
  <c r="AC400" i="1"/>
  <c r="AC401" i="1"/>
  <c r="AC402" i="1"/>
  <c r="AC403" i="1"/>
  <c r="AC404" i="1"/>
  <c r="AC405" i="1"/>
  <c r="AC406" i="1"/>
  <c r="AC407" i="1"/>
  <c r="AC408" i="1"/>
  <c r="AC410" i="1"/>
  <c r="AC411" i="1"/>
  <c r="AC412" i="1"/>
  <c r="AC398" i="1"/>
  <c r="AC471" i="1"/>
  <c r="AC473" i="1"/>
  <c r="AC474" i="1"/>
  <c r="AC475" i="1"/>
  <c r="AC476" i="1"/>
  <c r="AC477" i="1"/>
  <c r="AC433" i="1"/>
  <c r="AC434" i="1"/>
  <c r="AC435" i="1"/>
  <c r="AC436" i="1"/>
  <c r="AC437" i="1"/>
  <c r="AC438" i="1"/>
  <c r="AC439" i="1"/>
  <c r="AC350" i="1"/>
  <c r="AC351" i="1"/>
  <c r="AC352" i="1"/>
  <c r="AC353" i="1"/>
  <c r="AC354" i="1"/>
  <c r="AC355" i="1"/>
  <c r="AC356" i="1"/>
  <c r="AC357" i="1"/>
  <c r="AC358" i="1"/>
  <c r="AC359" i="1"/>
  <c r="AC311" i="1"/>
  <c r="AC312" i="1"/>
  <c r="AC313" i="1"/>
  <c r="AC314" i="1"/>
  <c r="AC315" i="1"/>
  <c r="AC316" i="1"/>
  <c r="AC317" i="1"/>
  <c r="AC372" i="1"/>
  <c r="AC373" i="1"/>
  <c r="AC374" i="1"/>
  <c r="AC375" i="1"/>
  <c r="AC376" i="1"/>
  <c r="AC377" i="1"/>
  <c r="AC378" i="1"/>
  <c r="AC295" i="1"/>
  <c r="AC296" i="1"/>
  <c r="AC297" i="1"/>
  <c r="AC385" i="1"/>
  <c r="AC386" i="1"/>
  <c r="AC387" i="1"/>
  <c r="AC298" i="1"/>
  <c r="AC299" i="1"/>
  <c r="AC300" i="1"/>
  <c r="AC301" i="1"/>
  <c r="AC302" i="1"/>
  <c r="AC303" i="1"/>
  <c r="AC304" i="1"/>
  <c r="AC20" i="1"/>
  <c r="AB501" i="1"/>
  <c r="AD23" i="1" l="1"/>
  <c r="AD39" i="1"/>
  <c r="AD29" i="1"/>
  <c r="BG40" i="1"/>
  <c r="BS40" i="1" s="1"/>
  <c r="AD237" i="1"/>
  <c r="AD215" i="1"/>
  <c r="AD194" i="1"/>
  <c r="AD258" i="1"/>
  <c r="AD178" i="1"/>
  <c r="AD133" i="1"/>
  <c r="AD388" i="1"/>
  <c r="AD360" i="1"/>
  <c r="AD305" i="1"/>
  <c r="BS31" i="1"/>
  <c r="BJ487" i="1"/>
  <c r="BS176" i="1"/>
  <c r="BS371" i="1"/>
  <c r="BL487" i="1"/>
  <c r="BS278" i="1"/>
  <c r="BK487" i="1"/>
  <c r="AD7" i="1"/>
  <c r="AD457" i="1"/>
  <c r="AC487" i="1"/>
  <c r="AD322" i="1"/>
  <c r="AD158" i="1"/>
  <c r="AD413" i="1"/>
  <c r="AD108" i="1"/>
  <c r="AD129" i="1"/>
  <c r="AD67" i="1"/>
  <c r="AD275" i="1"/>
  <c r="AD282" i="1"/>
  <c r="AD409" i="1"/>
  <c r="AD289" i="1"/>
  <c r="AD385" i="1"/>
  <c r="BG487" i="1" l="1"/>
  <c r="AE418" i="1"/>
  <c r="BS418" i="1" s="1"/>
  <c r="BM302" i="1" l="1"/>
  <c r="BS302" i="1" s="1"/>
  <c r="BM387" i="1"/>
  <c r="BS387" i="1" s="1"/>
  <c r="AJ355" i="1" l="1"/>
  <c r="BS355" i="1" s="1"/>
  <c r="BA356" i="1"/>
  <c r="BS356" i="1" s="1"/>
  <c r="AQ314" i="1"/>
  <c r="BS314" i="1" s="1"/>
  <c r="BO373" i="1"/>
  <c r="BS373" i="1" s="1"/>
  <c r="AO466" i="1"/>
  <c r="BS466" i="1" s="1"/>
  <c r="AX467" i="1"/>
  <c r="BS467" i="1" s="1"/>
  <c r="AT468" i="1"/>
  <c r="BS468" i="1" s="1"/>
  <c r="BF476" i="1"/>
  <c r="BS476" i="1" s="1"/>
  <c r="AG419" i="1"/>
  <c r="BS419" i="1" s="1"/>
  <c r="AE398" i="1"/>
  <c r="BS398" i="1" s="1"/>
  <c r="AZ412" i="1"/>
  <c r="BS412" i="1" s="1"/>
  <c r="AN411" i="1" l="1"/>
  <c r="BS411" i="1" s="1"/>
  <c r="AE56" i="1" l="1"/>
  <c r="BS56" i="1" s="1"/>
  <c r="AN192" i="1"/>
  <c r="BS192" i="1" s="1"/>
  <c r="AE22" i="1" l="1"/>
  <c r="BS22" i="1" s="1"/>
  <c r="BM43" i="1"/>
  <c r="BS43" i="1" l="1"/>
  <c r="AD106" i="1"/>
  <c r="AE121" i="1"/>
  <c r="BS121" i="1" s="1"/>
  <c r="AO101" i="1"/>
  <c r="BS101" i="1" s="1"/>
  <c r="AN131" i="1"/>
  <c r="BS131" i="1" s="1"/>
  <c r="AE71" i="1"/>
  <c r="BS71" i="1" s="1"/>
  <c r="AE69" i="1"/>
  <c r="BS69" i="1" s="1"/>
  <c r="AE77" i="1"/>
  <c r="BS77" i="1" s="1"/>
  <c r="AE82" i="1"/>
  <c r="BS82" i="1" s="1"/>
  <c r="AE224" i="1"/>
  <c r="BS224" i="1" s="1"/>
  <c r="AO107" i="1" l="1"/>
  <c r="BS107" i="1" s="1"/>
  <c r="AD120" i="1"/>
  <c r="AT213" i="1"/>
  <c r="BS213" i="1" s="1"/>
  <c r="AF191" i="1"/>
  <c r="BS191" i="1" s="1"/>
  <c r="AE284" i="1" l="1"/>
  <c r="BS284" i="1" s="1"/>
  <c r="AE149" i="1"/>
  <c r="BS149" i="1" s="1"/>
  <c r="BB155" i="1"/>
  <c r="BS155" i="1" s="1"/>
  <c r="BF154" i="1"/>
  <c r="AM235" i="1"/>
  <c r="BS235" i="1" s="1"/>
  <c r="AN260" i="1"/>
  <c r="BS260" i="1" s="1"/>
  <c r="AG45" i="1"/>
  <c r="BS45" i="1" s="1"/>
  <c r="AF54" i="1"/>
  <c r="BS54" i="1" s="1"/>
  <c r="BS154" i="1" l="1"/>
  <c r="AK268" i="1"/>
  <c r="BS268" i="1" s="1"/>
  <c r="AE85" i="1"/>
  <c r="BS85" i="1" s="1"/>
  <c r="X487" i="1"/>
  <c r="W487" i="1"/>
  <c r="AU438" i="1"/>
  <c r="BS438" i="1" s="1"/>
  <c r="AF464" i="1"/>
  <c r="BS464" i="1" s="1"/>
  <c r="BC358" i="1"/>
  <c r="AZ357" i="1"/>
  <c r="BS357" i="1" s="1"/>
  <c r="BO316" i="1"/>
  <c r="BS316" i="1" s="1"/>
  <c r="AK313" i="1"/>
  <c r="BS313" i="1" s="1"/>
  <c r="AK301" i="1"/>
  <c r="BS301" i="1" s="1"/>
  <c r="AX437" i="1"/>
  <c r="BS437" i="1" s="1"/>
  <c r="AX423" i="1"/>
  <c r="BS423" i="1" s="1"/>
  <c r="AK405" i="1"/>
  <c r="BS405" i="1" s="1"/>
  <c r="AZ436" i="1"/>
  <c r="BS436" i="1" s="1"/>
  <c r="AE402" i="1"/>
  <c r="BS402" i="1" s="1"/>
  <c r="AP435" i="1"/>
  <c r="BS435" i="1" s="1"/>
  <c r="BS358" i="1" l="1"/>
  <c r="Z487" i="1"/>
  <c r="Y487" i="1"/>
  <c r="AV18" i="1"/>
  <c r="AG240" i="1"/>
  <c r="BS240" i="1" s="1"/>
  <c r="AX242" i="1"/>
  <c r="BS242" i="1" s="1"/>
  <c r="AF253" i="1"/>
  <c r="BS253" i="1" s="1"/>
  <c r="AG279" i="1"/>
  <c r="BS279" i="1" s="1"/>
  <c r="AE96" i="1"/>
  <c r="BS96" i="1" s="1"/>
  <c r="AO41" i="1"/>
  <c r="AE44" i="1"/>
  <c r="BS44" i="1" s="1"/>
  <c r="AF239" i="1"/>
  <c r="BS239" i="1" s="1"/>
  <c r="AF261" i="1"/>
  <c r="BS261" i="1" s="1"/>
  <c r="AE175" i="1"/>
  <c r="BS175" i="1" s="1"/>
  <c r="BS41" i="1" l="1"/>
  <c r="BS18" i="1"/>
  <c r="AD124" i="1"/>
  <c r="AD94" i="1"/>
  <c r="AD26" i="1"/>
  <c r="AD379" i="1"/>
  <c r="AD91" i="1"/>
  <c r="AD63" i="1"/>
  <c r="AG53" i="1"/>
  <c r="BS53" i="1" s="1"/>
  <c r="U487" i="1"/>
  <c r="AN406" i="1"/>
  <c r="BS406" i="1" s="1"/>
  <c r="AU407" i="1"/>
  <c r="BS407" i="1" s="1"/>
  <c r="AX408" i="1"/>
  <c r="BS408" i="1" s="1"/>
  <c r="AT428" i="1"/>
  <c r="AF430" i="1"/>
  <c r="BN469" i="1"/>
  <c r="BS469" i="1" s="1"/>
  <c r="AG463" i="1"/>
  <c r="BS463" i="1" s="1"/>
  <c r="AD487" i="1" l="1"/>
  <c r="AN465" i="1"/>
  <c r="BS465" i="1" s="1"/>
  <c r="AX475" i="1"/>
  <c r="BS475" i="1" s="1"/>
  <c r="AV477" i="1"/>
  <c r="BS477" i="1" s="1"/>
  <c r="AE439" i="1"/>
  <c r="BS439" i="1" s="1"/>
  <c r="AU417" i="1"/>
  <c r="BS417" i="1" s="1"/>
  <c r="AN296" i="1"/>
  <c r="BS296" i="1" s="1"/>
  <c r="AS303" i="1"/>
  <c r="AH354" i="1"/>
  <c r="BS354" i="1" s="1"/>
  <c r="AF352" i="1"/>
  <c r="BS352" i="1" s="1"/>
  <c r="AP353" i="1"/>
  <c r="BS353" i="1" s="1"/>
  <c r="AV315" i="1"/>
  <c r="BS315" i="1" s="1"/>
  <c r="AE312" i="1"/>
  <c r="BS312" i="1" s="1"/>
  <c r="AF375" i="1"/>
  <c r="BS375" i="1" s="1"/>
  <c r="AG374" i="1"/>
  <c r="BS374" i="1" s="1"/>
  <c r="V487" i="1"/>
  <c r="BM177" i="1"/>
  <c r="BO432" i="1"/>
  <c r="BM470" i="1"/>
  <c r="BS470" i="1" s="1"/>
  <c r="BS303" i="1" l="1"/>
  <c r="BS177" i="1"/>
  <c r="AE297" i="1"/>
  <c r="BS297" i="1" s="1"/>
  <c r="AF386" i="1"/>
  <c r="BS386" i="1" s="1"/>
  <c r="AF75" i="1"/>
  <c r="BS75" i="1" s="1"/>
  <c r="AF83" i="1"/>
  <c r="BS83" i="1" s="1"/>
  <c r="AG105" i="1"/>
  <c r="BS105" i="1" s="1"/>
  <c r="AF126" i="1"/>
  <c r="BS126" i="1" s="1"/>
  <c r="AF66" i="1"/>
  <c r="BS66" i="1" s="1"/>
  <c r="AF119" i="1"/>
  <c r="BS119" i="1" s="1"/>
  <c r="AF115" i="1"/>
  <c r="BS115" i="1" s="1"/>
  <c r="AV174" i="1" l="1"/>
  <c r="BS174" i="1" s="1"/>
  <c r="AT222" i="1"/>
  <c r="BS222" i="1" s="1"/>
  <c r="AX225" i="1"/>
  <c r="BS225" i="1" s="1"/>
  <c r="AX251" i="1"/>
  <c r="BS251" i="1" s="1"/>
  <c r="AV243" i="1"/>
  <c r="BS243" i="1" s="1"/>
  <c r="AU254" i="1"/>
  <c r="BS254" i="1" s="1"/>
  <c r="AN212" i="1"/>
  <c r="BS212" i="1" s="1"/>
  <c r="AY241" i="1"/>
  <c r="BS241" i="1" s="1"/>
  <c r="AJ153" i="1" l="1"/>
  <c r="BS153" i="1" s="1"/>
  <c r="S487" i="1"/>
  <c r="AO162" i="1" l="1"/>
  <c r="BD171" i="1"/>
  <c r="BS171" i="1" s="1"/>
  <c r="AY376" i="1"/>
  <c r="AW377" i="1"/>
  <c r="BS377" i="1" s="1"/>
  <c r="AU378" i="1"/>
  <c r="BS378" i="1" s="1"/>
  <c r="AE299" i="1"/>
  <c r="BS299" i="1" s="1"/>
  <c r="AF300" i="1"/>
  <c r="BS300" i="1" s="1"/>
  <c r="AE372" i="1"/>
  <c r="BS372" i="1" s="1"/>
  <c r="AF311" i="1"/>
  <c r="BS311" i="1" s="1"/>
  <c r="AT359" i="1"/>
  <c r="BS359" i="1" s="1"/>
  <c r="AF434" i="1"/>
  <c r="BS434" i="1" s="1"/>
  <c r="AW473" i="1"/>
  <c r="BS473" i="1" s="1"/>
  <c r="BB401" i="1"/>
  <c r="BS401" i="1" s="1"/>
  <c r="AO426" i="1"/>
  <c r="AO421" i="1"/>
  <c r="BS421" i="1" s="1"/>
  <c r="AN223" i="1"/>
  <c r="BS223" i="1" s="1"/>
  <c r="AO190" i="1"/>
  <c r="BS190" i="1" s="1"/>
  <c r="AF211" i="1"/>
  <c r="BS211" i="1" s="1"/>
  <c r="AV214" i="1"/>
  <c r="BS214" i="1" s="1"/>
  <c r="BS376" i="1" l="1"/>
  <c r="BS162" i="1"/>
  <c r="AE351" i="1"/>
  <c r="BS351" i="1" s="1"/>
  <c r="BF416" i="1"/>
  <c r="AX427" i="1"/>
  <c r="AL474" i="1"/>
  <c r="BS474" i="1" s="1"/>
  <c r="BS416" i="1" l="1"/>
  <c r="BF487" i="1"/>
  <c r="R487" i="1"/>
  <c r="BQ193" i="1"/>
  <c r="BS193" i="1" l="1"/>
  <c r="BQ487" i="1"/>
  <c r="AZ317" i="1"/>
  <c r="AL404" i="1"/>
  <c r="BS404" i="1" s="1"/>
  <c r="AE462" i="1"/>
  <c r="BS462" i="1" s="1"/>
  <c r="Q487" i="1"/>
  <c r="BS317" i="1" l="1"/>
  <c r="AS403" i="1"/>
  <c r="AP429" i="1"/>
  <c r="BS403" i="1" l="1"/>
  <c r="AS487" i="1"/>
  <c r="AF308" i="1"/>
  <c r="BS308" i="1" s="1"/>
  <c r="AE349" i="1"/>
  <c r="BS349" i="1" s="1"/>
  <c r="AK348" i="1" l="1"/>
  <c r="BS348" i="1" s="1"/>
  <c r="AF341" i="1"/>
  <c r="BS341" i="1" s="1"/>
  <c r="AK340" i="1"/>
  <c r="AX128" i="1"/>
  <c r="BS128" i="1" s="1"/>
  <c r="O487" i="1"/>
  <c r="AG35" i="1"/>
  <c r="BS35" i="1" s="1"/>
  <c r="AG97" i="1"/>
  <c r="BS97" i="1" s="1"/>
  <c r="AF93" i="1"/>
  <c r="BS93" i="1" s="1"/>
  <c r="AX113" i="1"/>
  <c r="BS113" i="1" s="1"/>
  <c r="AG382" i="1"/>
  <c r="BS382" i="1" s="1"/>
  <c r="AX370" i="1"/>
  <c r="BS370" i="1" s="1"/>
  <c r="AT272" i="1"/>
  <c r="BS272" i="1" s="1"/>
  <c r="AX189" i="1"/>
  <c r="BS189" i="1" s="1"/>
  <c r="AR229" i="1"/>
  <c r="BS229" i="1" s="1"/>
  <c r="AF230" i="1"/>
  <c r="BS230" i="1" s="1"/>
  <c r="BE203" i="1"/>
  <c r="BS203" i="1" s="1"/>
  <c r="AP443" i="1"/>
  <c r="BS443" i="1" s="1"/>
  <c r="AX455" i="1"/>
  <c r="BS455" i="1" s="1"/>
  <c r="AK397" i="1"/>
  <c r="BS397" i="1" s="1"/>
  <c r="AG399" i="1"/>
  <c r="BS399" i="1" s="1"/>
  <c r="AX390" i="1"/>
  <c r="BS390" i="1" s="1"/>
  <c r="AF117" i="1" l="1"/>
  <c r="BS117" i="1" s="1"/>
  <c r="BM232" i="1"/>
  <c r="BS232" i="1" l="1"/>
  <c r="P487" i="1"/>
  <c r="BO147" i="1"/>
  <c r="BO231" i="1"/>
  <c r="BS231" i="1" s="1"/>
  <c r="BO449" i="1"/>
  <c r="BS449" i="1" s="1"/>
  <c r="BN482" i="1"/>
  <c r="BN269" i="1"/>
  <c r="BM480" i="1"/>
  <c r="BS480" i="1" s="1"/>
  <c r="BH270" i="1"/>
  <c r="BS270" i="1" l="1"/>
  <c r="BH487" i="1"/>
  <c r="BS269" i="1"/>
  <c r="BN487" i="1"/>
  <c r="BS147" i="1"/>
  <c r="BO487" i="1"/>
  <c r="BM487" i="1"/>
  <c r="AF168" i="1"/>
  <c r="BS168" i="1" s="1"/>
  <c r="AF293" i="1" l="1"/>
  <c r="BS293" i="1" s="1"/>
  <c r="N487" i="1" l="1"/>
  <c r="L487" i="1"/>
  <c r="BP233" i="1"/>
  <c r="BS233" i="1" s="1"/>
  <c r="BP450" i="1"/>
  <c r="BS450" i="1" s="1"/>
  <c r="BR210" i="1" l="1"/>
  <c r="BS210" i="1" l="1"/>
  <c r="BR487" i="1"/>
  <c r="BP274" i="1"/>
  <c r="BS274" i="1" l="1"/>
  <c r="BP487" i="1"/>
  <c r="AG81" i="1"/>
  <c r="BS81" i="1" s="1"/>
  <c r="AG78" i="1"/>
  <c r="BS78" i="1" s="1"/>
  <c r="AG125" i="1" l="1"/>
  <c r="BS125" i="1" s="1"/>
  <c r="AV46" i="1"/>
  <c r="AE111" i="1"/>
  <c r="BS111" i="1" s="1"/>
  <c r="BD8" i="1"/>
  <c r="BD487" i="1" s="1"/>
  <c r="AX172" i="1"/>
  <c r="BS172" i="1" s="1"/>
  <c r="BE170" i="1"/>
  <c r="BS170" i="1" s="1"/>
  <c r="AW169" i="1"/>
  <c r="AE369" i="1"/>
  <c r="BS369" i="1" s="1"/>
  <c r="AG368" i="1"/>
  <c r="BS368" i="1" s="1"/>
  <c r="AG287" i="1"/>
  <c r="BS287" i="1" s="1"/>
  <c r="AK257" i="1"/>
  <c r="BS257" i="1" s="1"/>
  <c r="BC248" i="1"/>
  <c r="BS248" i="1" s="1"/>
  <c r="AF187" i="1"/>
  <c r="BS187" i="1" s="1"/>
  <c r="AG218" i="1"/>
  <c r="BS218" i="1" s="1"/>
  <c r="AE319" i="1"/>
  <c r="BS319" i="1" s="1"/>
  <c r="AF321" i="1"/>
  <c r="AT318" i="1"/>
  <c r="BS318" i="1" s="1"/>
  <c r="AP338" i="1"/>
  <c r="AP347" i="1"/>
  <c r="BS347" i="1" s="1"/>
  <c r="AO145" i="1"/>
  <c r="AG197" i="1"/>
  <c r="BS197" i="1" s="1"/>
  <c r="AZ394" i="1"/>
  <c r="BC487" i="1" l="1"/>
  <c r="BS46" i="1"/>
  <c r="BS145" i="1"/>
  <c r="BS169" i="1"/>
  <c r="AW487" i="1"/>
  <c r="BS8" i="1"/>
  <c r="AK294" i="1"/>
  <c r="BS294" i="1" s="1"/>
  <c r="AG135" i="1"/>
  <c r="BS135" i="1" s="1"/>
  <c r="AZ292" i="1"/>
  <c r="BS292" i="1" l="1"/>
  <c r="AZ487" i="1"/>
  <c r="K487" i="1"/>
  <c r="BB173" i="1" l="1"/>
  <c r="AO454" i="1"/>
  <c r="BS454" i="1" s="1"/>
  <c r="BB487" i="1" l="1"/>
  <c r="BS173" i="1"/>
  <c r="AG28" i="1"/>
  <c r="BS28" i="1" s="1"/>
  <c r="AG344" i="1"/>
  <c r="BS344" i="1" s="1"/>
  <c r="AF95" i="1"/>
  <c r="AE73" i="1"/>
  <c r="BS73" i="1" s="1"/>
  <c r="AN110" i="1"/>
  <c r="BS110" i="1" s="1"/>
  <c r="AT109" i="1"/>
  <c r="BS109" i="1" s="1"/>
  <c r="AG167" i="1"/>
  <c r="BS167" i="1" s="1"/>
  <c r="AP367" i="1"/>
  <c r="BS367" i="1" s="1"/>
  <c r="AG185" i="1"/>
  <c r="BS185" i="1" s="1"/>
  <c r="AE335" i="1"/>
  <c r="AG453" i="1"/>
  <c r="BS453" i="1" s="1"/>
  <c r="AX447" i="1"/>
  <c r="BS447" i="1" s="1"/>
  <c r="AE206" i="1"/>
  <c r="BS206" i="1" s="1"/>
  <c r="AX205" i="1"/>
  <c r="BS205" i="1" s="1"/>
  <c r="AL395" i="1"/>
  <c r="M487" i="1"/>
  <c r="AL487" i="1" l="1"/>
  <c r="BS95" i="1"/>
  <c r="AG227" i="1"/>
  <c r="BS227" i="1" s="1"/>
  <c r="AX396" i="1"/>
  <c r="AT64" i="1"/>
  <c r="BS64" i="1" s="1"/>
  <c r="AG92" i="1"/>
  <c r="BS92" i="1" s="1"/>
  <c r="AE99" i="1" l="1"/>
  <c r="BS99" i="1" s="1"/>
  <c r="AX36" i="1"/>
  <c r="BS36" i="1" s="1"/>
  <c r="AT32" i="1"/>
  <c r="BS32" i="1" s="1"/>
  <c r="AF57" i="1"/>
  <c r="BS57" i="1" s="1"/>
  <c r="J487" i="1"/>
  <c r="AG61" i="1"/>
  <c r="BS61" i="1" s="1"/>
  <c r="AE27" i="1"/>
  <c r="BS27" i="1" s="1"/>
  <c r="AE186" i="1"/>
  <c r="BS186" i="1" s="1"/>
  <c r="AE226" i="1"/>
  <c r="BS226" i="1" s="1"/>
  <c r="AQ328" i="1"/>
  <c r="AF329" i="1"/>
  <c r="AE326" i="1"/>
  <c r="AK446" i="1"/>
  <c r="BS446" i="1" s="1"/>
  <c r="AT448" i="1"/>
  <c r="BS448" i="1" s="1"/>
  <c r="AF452" i="1"/>
  <c r="BS452" i="1" s="1"/>
  <c r="AK204" i="1"/>
  <c r="BS204" i="1" s="1"/>
  <c r="AX479" i="1"/>
  <c r="BS479" i="1" s="1"/>
  <c r="AX485" i="1"/>
  <c r="BS485" i="1" s="1"/>
  <c r="AF286" i="1" l="1"/>
  <c r="BS286" i="1" s="1"/>
  <c r="AF143" i="1"/>
  <c r="BS143" i="1" s="1"/>
  <c r="AF47" i="1"/>
  <c r="BS47" i="1" s="1"/>
  <c r="I487" i="1"/>
  <c r="C487" i="1" l="1"/>
  <c r="D487" i="1"/>
  <c r="E487" i="1"/>
  <c r="AF62" i="1"/>
  <c r="BS62" i="1" s="1"/>
  <c r="BA339" i="1"/>
  <c r="AH236" i="1"/>
  <c r="BS236" i="1" s="1"/>
  <c r="AX255" i="1"/>
  <c r="BS255" i="1" s="1"/>
  <c r="AV343" i="1"/>
  <c r="BS343" i="1" s="1"/>
  <c r="BA487" i="1" l="1"/>
  <c r="AY442" i="1"/>
  <c r="BS442" i="1" s="1"/>
  <c r="AE144" i="1"/>
  <c r="BS144" i="1" s="1"/>
  <c r="AF444" i="1"/>
  <c r="BS444" i="1" s="1"/>
  <c r="AE264" i="1"/>
  <c r="BS264" i="1" s="1"/>
  <c r="AV262" i="1"/>
  <c r="BS262" i="1" s="1"/>
  <c r="AT228" i="1"/>
  <c r="BS228" i="1" s="1"/>
  <c r="AU208" i="1" l="1"/>
  <c r="BS208" i="1" s="1"/>
  <c r="AJ366" i="1"/>
  <c r="BS366" i="1" s="1"/>
  <c r="AE363" i="1"/>
  <c r="BS363" i="1" s="1"/>
  <c r="AN486" i="1"/>
  <c r="BS486" i="1" s="1"/>
  <c r="AE456" i="1"/>
  <c r="BS456" i="1" s="1"/>
  <c r="AX17" i="1"/>
  <c r="AG364" i="1"/>
  <c r="BS364" i="1" s="1"/>
  <c r="AE90" i="1"/>
  <c r="BS90" i="1" s="1"/>
  <c r="AE478" i="1"/>
  <c r="BS478" i="1" s="1"/>
  <c r="AX325" i="1"/>
  <c r="AN263" i="1"/>
  <c r="BS263" i="1" s="1"/>
  <c r="AP381" i="1"/>
  <c r="BS381" i="1" s="1"/>
  <c r="AN13" i="1"/>
  <c r="G487" i="1"/>
  <c r="AV114" i="1"/>
  <c r="AI166" i="1"/>
  <c r="AU165" i="1"/>
  <c r="AK160" i="1"/>
  <c r="AP164" i="1"/>
  <c r="BS164" i="1" s="1"/>
  <c r="AH159" i="1"/>
  <c r="BS159" i="1" s="1"/>
  <c r="AN247" i="1"/>
  <c r="BS247" i="1" s="1"/>
  <c r="AG112" i="1"/>
  <c r="BS112" i="1" s="1"/>
  <c r="AX383" i="1"/>
  <c r="BS383" i="1" s="1"/>
  <c r="AH201" i="1"/>
  <c r="BS201" i="1" s="1"/>
  <c r="AE34" i="1"/>
  <c r="BS34" i="1" s="1"/>
  <c r="B487" i="1"/>
  <c r="AU188" i="1"/>
  <c r="BS188" i="1" s="1"/>
  <c r="AP12" i="1"/>
  <c r="AF38" i="1"/>
  <c r="BS38" i="1" s="1"/>
  <c r="AM9" i="1"/>
  <c r="AR11" i="1"/>
  <c r="AQ183" i="1"/>
  <c r="AT10" i="1"/>
  <c r="BE15" i="1"/>
  <c r="AJ30" i="1"/>
  <c r="AN163" i="1"/>
  <c r="BS163" i="1" s="1"/>
  <c r="AE14" i="1"/>
  <c r="AG16" i="1"/>
  <c r="AU487" i="1" l="1"/>
  <c r="BS165" i="1"/>
  <c r="BE487" i="1"/>
  <c r="BS15" i="1"/>
  <c r="BS16" i="1"/>
  <c r="BS30" i="1"/>
  <c r="BS13" i="1"/>
  <c r="BS12" i="1"/>
  <c r="AP487" i="1"/>
  <c r="BS17" i="1"/>
  <c r="AX487" i="1"/>
  <c r="BS14" i="1"/>
  <c r="BS114" i="1"/>
  <c r="BS10" i="1"/>
  <c r="BS183" i="1"/>
  <c r="AQ487" i="1"/>
  <c r="BS11" i="1"/>
  <c r="BS160" i="1"/>
  <c r="AI487" i="1"/>
  <c r="BS166" i="1"/>
  <c r="AM487" i="1"/>
  <c r="BS9" i="1"/>
  <c r="AJ202" i="1"/>
  <c r="BS202" i="1" s="1"/>
  <c r="AH37" i="1"/>
  <c r="AV362" i="1"/>
  <c r="BS362" i="1" s="1"/>
  <c r="AJ161" i="1"/>
  <c r="BS161" i="1" s="1"/>
  <c r="AF20" i="1"/>
  <c r="AG74" i="1"/>
  <c r="BS74" i="1" s="1"/>
  <c r="AE60" i="1"/>
  <c r="BS60" i="1" s="1"/>
  <c r="AY346" i="1"/>
  <c r="AO307" i="1"/>
  <c r="AN24" i="1"/>
  <c r="BS24" i="1" s="1"/>
  <c r="AH327" i="1"/>
  <c r="AV184" i="1"/>
  <c r="BS184" i="1" s="1"/>
  <c r="AK141" i="1"/>
  <c r="BS141" i="1" s="1"/>
  <c r="AN256" i="1"/>
  <c r="BS256" i="1" s="1"/>
  <c r="AR445" i="1"/>
  <c r="BS445" i="1" s="1"/>
  <c r="AG157" i="1"/>
  <c r="BS157" i="1" s="1"/>
  <c r="AE484" i="1"/>
  <c r="BS484" i="1" s="1"/>
  <c r="AT267" i="1"/>
  <c r="BS267" i="1" s="1"/>
  <c r="AH337" i="1"/>
  <c r="AE25" i="1"/>
  <c r="BS25" i="1" s="1"/>
  <c r="AE180" i="1"/>
  <c r="BS180" i="1" s="1"/>
  <c r="AE196" i="1"/>
  <c r="BS196" i="1" s="1"/>
  <c r="AE246" i="1"/>
  <c r="BS246" i="1" s="1"/>
  <c r="AJ380" i="1"/>
  <c r="BS380" i="1" s="1"/>
  <c r="AJ277" i="1"/>
  <c r="BS277" i="1" s="1"/>
  <c r="AT487" i="1" l="1"/>
  <c r="AE487" i="1"/>
  <c r="AK487" i="1"/>
  <c r="AV487" i="1"/>
  <c r="AR487" i="1"/>
  <c r="BS307" i="1"/>
  <c r="AO487" i="1"/>
  <c r="BS346" i="1"/>
  <c r="AY487" i="1"/>
  <c r="BS20" i="1"/>
  <c r="AF487" i="1"/>
  <c r="AJ487" i="1"/>
  <c r="AG487" i="1"/>
  <c r="BS37" i="1"/>
  <c r="AH487" i="1"/>
  <c r="AN487" i="1"/>
  <c r="BS487" i="1" l="1"/>
  <c r="BR488" i="1"/>
</calcChain>
</file>

<file path=xl/sharedStrings.xml><?xml version="1.0" encoding="utf-8"?>
<sst xmlns="http://schemas.openxmlformats.org/spreadsheetml/2006/main" count="577" uniqueCount="167">
  <si>
    <t>2007/2008</t>
  </si>
  <si>
    <t>2008/2009</t>
  </si>
  <si>
    <t>2009/2010</t>
  </si>
  <si>
    <t>2010/2011</t>
  </si>
  <si>
    <t>Suma</t>
  </si>
  <si>
    <t>Hiszpania</t>
  </si>
  <si>
    <t>Włochy</t>
  </si>
  <si>
    <t>Portugalia</t>
  </si>
  <si>
    <t>Niemcy</t>
  </si>
  <si>
    <t>Czechy</t>
  </si>
  <si>
    <t>Rumunia</t>
  </si>
  <si>
    <t>Turcja</t>
  </si>
  <si>
    <t>Łotwa</t>
  </si>
  <si>
    <t>Archeologia</t>
  </si>
  <si>
    <t>Razem</t>
  </si>
  <si>
    <t>Wielka Brytania</t>
  </si>
  <si>
    <t>Austria</t>
  </si>
  <si>
    <t>Grecja</t>
  </si>
  <si>
    <t>Dania</t>
  </si>
  <si>
    <t>Norwegia</t>
  </si>
  <si>
    <t>Cypr</t>
  </si>
  <si>
    <t>Położnictwo i ratownictwo medyczne</t>
  </si>
  <si>
    <t>Francja</t>
  </si>
  <si>
    <t>Wyjazdy pracowników Uniwersytetu Rzeszowskiego na szkolenia w ramach Programu Erasmus</t>
  </si>
  <si>
    <t>2011/2012</t>
  </si>
  <si>
    <t>Węgry</t>
  </si>
  <si>
    <t>Historia</t>
  </si>
  <si>
    <t>Słowacja</t>
  </si>
  <si>
    <t>Słowenia</t>
  </si>
  <si>
    <t>Belgia</t>
  </si>
  <si>
    <t>Pielęgniarstwo i nauki o zdrowiu</t>
  </si>
  <si>
    <t>2012/2013</t>
  </si>
  <si>
    <t>Irlandia</t>
  </si>
  <si>
    <t>2013/2014</t>
  </si>
  <si>
    <t>Chorwacja</t>
  </si>
  <si>
    <t>Fizjoterapia</t>
  </si>
  <si>
    <t>2014/2015</t>
  </si>
  <si>
    <t>Nauk.-dydaktyczni</t>
  </si>
  <si>
    <t>Administracja</t>
  </si>
  <si>
    <t>WYDZIAŁ FILOLOGICZNY</t>
  </si>
  <si>
    <t>WYDZIAŁ PRAWA I ADMINISTRACJI</t>
  </si>
  <si>
    <t>BIBLIOTEKA</t>
  </si>
  <si>
    <t>DZ. INWENT. I LIKWIDACJI SKŁ. MAJĄT.</t>
  </si>
  <si>
    <t>WYDZIAŁ MEDYCZNY</t>
  </si>
  <si>
    <t>WYDZIAŁ MUZYKI</t>
  </si>
  <si>
    <t>2015/2016</t>
  </si>
  <si>
    <t>DZIAŁ ZAMÓWIEŃ PUBLICZNYCH</t>
  </si>
  <si>
    <t>Malta</t>
  </si>
  <si>
    <t>2016/2017</t>
  </si>
  <si>
    <t>2017/2018</t>
  </si>
  <si>
    <t>WYDZIAŁ BIOTECHNOLOGII</t>
  </si>
  <si>
    <t>Szwecja</t>
  </si>
  <si>
    <t>Przyr.-Med. Centrum Badań Innowacyjnych</t>
  </si>
  <si>
    <t>Litwa</t>
  </si>
  <si>
    <t>Bułgaria</t>
  </si>
  <si>
    <t>KWESTURA</t>
  </si>
  <si>
    <t>Sekcja Rozliczania Umów Cywilno-Prawnych</t>
  </si>
  <si>
    <t>Dział Finansowy</t>
  </si>
  <si>
    <t>DOMY STUDENTA</t>
  </si>
  <si>
    <t>UE</t>
  </si>
  <si>
    <t>nie UE</t>
  </si>
  <si>
    <t>Ukraina</t>
  </si>
  <si>
    <t>Chiny</t>
  </si>
  <si>
    <t>2018/2019</t>
  </si>
  <si>
    <t>Armenia</t>
  </si>
  <si>
    <t>Azerbejdżan</t>
  </si>
  <si>
    <t>Gruzja</t>
  </si>
  <si>
    <t>Serbia</t>
  </si>
  <si>
    <t>USA</t>
  </si>
  <si>
    <t>Erasmus+</t>
  </si>
  <si>
    <t>LLP/Erasmus</t>
  </si>
  <si>
    <t>INSPEKTOR OCHRONY DANYCH UR</t>
  </si>
  <si>
    <t>UNIWERSYTECKIE CENTRUM DYDAKTYCZNE</t>
  </si>
  <si>
    <t>2019/2020</t>
  </si>
  <si>
    <t>Inst. Neofilologii</t>
  </si>
  <si>
    <t>Finlandia</t>
  </si>
  <si>
    <t>COVID-19</t>
  </si>
  <si>
    <t>Rosja</t>
  </si>
  <si>
    <t>2020/2021</t>
  </si>
  <si>
    <t>Holandia</t>
  </si>
  <si>
    <t>STUDIUM JĘZ. OBCYCH</t>
  </si>
  <si>
    <t>2021/2022</t>
  </si>
  <si>
    <t>STUDIUM WYCH. FIZYCZNEGO I REKREACJI</t>
  </si>
  <si>
    <t>UCZELNIANY KOORDYNATOR ZINT. SYSTEMU INF. O NAUCE I SZKOLNICTWIE WYŻSZYM POL-on</t>
  </si>
  <si>
    <t>KANCELARIA OGÓLNA UR</t>
  </si>
  <si>
    <t>Dział Księgowości i Kosztów</t>
  </si>
  <si>
    <t>Uniwersyteckie Centrum Lekkoatletyczne</t>
  </si>
  <si>
    <t>2022/2023</t>
  </si>
  <si>
    <t>EWP Erasmus+</t>
  </si>
  <si>
    <t>Wlochy</t>
  </si>
  <si>
    <t>AZ</t>
  </si>
  <si>
    <t>AD</t>
  </si>
  <si>
    <t>Total</t>
  </si>
  <si>
    <t>KA131-2022</t>
  </si>
  <si>
    <t>2023/2024</t>
  </si>
  <si>
    <t>KA131-2023</t>
  </si>
  <si>
    <t>DZIAŁ NAUKI</t>
  </si>
  <si>
    <t>Kwestor</t>
  </si>
  <si>
    <t>Zastępca kwestor</t>
  </si>
  <si>
    <t>Szkoła Doktorska</t>
  </si>
  <si>
    <t>Administracja Szkoły Doktorskiej</t>
  </si>
  <si>
    <t>UNIWERSYTECKIE CENTRUM INFORMATYZACJI</t>
  </si>
  <si>
    <t>PEŁMOMOCNIK REKTORA DS. OCHRONY INFORMACJI NIEJAWNYCH</t>
  </si>
  <si>
    <t>REJON ADMINISTRACYJNY PIGONIA</t>
  </si>
  <si>
    <t>ADMINISTRACJA CENTRALNA</t>
  </si>
  <si>
    <t>KA171-2023 LKK</t>
  </si>
  <si>
    <t>Albania</t>
  </si>
  <si>
    <t>Czarnogóra</t>
  </si>
  <si>
    <t>2024/2025</t>
  </si>
  <si>
    <t>DZIAŁ WSPÓŁPRACY MIĘDZYNARODOWEJ</t>
  </si>
  <si>
    <t>WYDZIAŁ EKONOMII I FINANSÓW</t>
  </si>
  <si>
    <t>Mołdawia</t>
  </si>
  <si>
    <t>WYDZIAŁ PEDAGOGIKI I FILOZOFII</t>
  </si>
  <si>
    <t>Instytut Pedagogiki</t>
  </si>
  <si>
    <t>Nauczyciele akademiccy</t>
  </si>
  <si>
    <t>Instytut Nauk Socjologicznych</t>
  </si>
  <si>
    <t>Kosowo</t>
  </si>
  <si>
    <t>WYDZIAŁ NAUK O KULTURZE FIZYCZNEJ (d. WYDZIAŁ WYCH. FIZYCZNEGO)</t>
  </si>
  <si>
    <t>.</t>
  </si>
  <si>
    <t>Administracja Kolegium Nauk Przyrodniczych</t>
  </si>
  <si>
    <t>Inst. Biologii i Biotechnologii  (w Kolegium Nauk Przyrodniczych)</t>
  </si>
  <si>
    <t>Wydział Mat. - Przyrodniczy</t>
  </si>
  <si>
    <t>WYDZIAŁ TECHNOLOGICZNY-PRZYRODNICZY</t>
  </si>
  <si>
    <t>Inst. Technologii Żywności i Żywienia (d.w Kolegium Nauk Przyrodniczych)</t>
  </si>
  <si>
    <t>Inst. Nauk Rolniczych, Ochrony i Kształtowania Środowiska (d.w Kolegium Nauk Przyrodniczych)</t>
  </si>
  <si>
    <t>WYDZIAŁ NAUK ŚCISŁYCH I TECHNICZNYCH (d.Kolegium Nauk Przyrodniczych)</t>
  </si>
  <si>
    <t>WYDZIAŁ NAUK SPOŁECZNYCH</t>
  </si>
  <si>
    <t>Inst. Nauk o Polityce i Bezpieczeństwie</t>
  </si>
  <si>
    <t>Instytut Filozofii</t>
  </si>
  <si>
    <t>WYDZIAŁ SZTUK PIĘKNYCH</t>
  </si>
  <si>
    <t>WYDZIAŁ HUMANISTYCZNY</t>
  </si>
  <si>
    <t>WYDZIAŁ NAUK O ZDROWIU I PSYCHOLOGII</t>
  </si>
  <si>
    <t>Inst. Nauk o Zdrowiu (w Kol N Med.)</t>
  </si>
  <si>
    <t xml:space="preserve">Centrum Symulacji Medycznej </t>
  </si>
  <si>
    <t>WYDZIAŁ BIOLOGII, OCHRONY PRZYRODY I ZRÓWNOWAŻONEGO ROZWOJU</t>
  </si>
  <si>
    <t>DZIAŁ PROMOCJI I KOMUNIKACJI MEDIALNEJ (d. PROMOCJI)</t>
  </si>
  <si>
    <t>BIURO DS. OSÓB Z NIEPEŁNOSPRAWNOŚCIAMI</t>
  </si>
  <si>
    <t>Administracja wydziałowa</t>
  </si>
  <si>
    <t xml:space="preserve">BIURO PROJEKTÓW </t>
  </si>
  <si>
    <t>DZIAŁ DS. STUDENCKICH I KSZTAŁCENIA (d. Dz. Kształcenia)</t>
  </si>
  <si>
    <t>Lingwistyka stosowana</t>
  </si>
  <si>
    <t>Germanistyka</t>
  </si>
  <si>
    <t>Anglistyka</t>
  </si>
  <si>
    <t>Polonistyka i Dziennikarstwo</t>
  </si>
  <si>
    <t>REKTORAT</t>
  </si>
  <si>
    <t>DZIAŁ ADMINISTRACJI (d. Dz. Organizacyjno-Prawny)</t>
  </si>
  <si>
    <t>DZIAŁ PROJEKTÓW NAUKOWYCH</t>
  </si>
  <si>
    <t>DZIAŁ KADR I PŁAC (d. Dz. Spraw Osobowych)</t>
  </si>
  <si>
    <t xml:space="preserve">Sekcja Rekrutacji i Biuro Karier Studenckich (d. Biuro Karier) </t>
  </si>
  <si>
    <t>Sekcja Jakości i Akredytacji (d. Dz. Jakości i Akredytacji/ d. Sekcja Jakości i Kształcenia)</t>
  </si>
  <si>
    <t>Sekcja Toku Studiów i Innych Form Kształcenia (d. Dz. Kształcenia Podyplomowego)</t>
  </si>
  <si>
    <t>Sekcja Spraw Socjalnych</t>
  </si>
  <si>
    <t>Sekcja Rozliczeń Dydaktycznych</t>
  </si>
  <si>
    <t>KANCLERZ</t>
  </si>
  <si>
    <t>KA131-2024</t>
  </si>
  <si>
    <t xml:space="preserve">COLLEGIUM MEDICUM </t>
  </si>
  <si>
    <t>Administracja Collegiu Medicum</t>
  </si>
  <si>
    <t>Inst. Biologii  (d. w Kolegium Nauk Przyrodniczych)</t>
  </si>
  <si>
    <t>Informatyka</t>
  </si>
  <si>
    <t>Matematyka</t>
  </si>
  <si>
    <t>Fizyka</t>
  </si>
  <si>
    <t>Inżynierai Materiałowa</t>
  </si>
  <si>
    <t>Administracja W. Biol.-Rolniczego</t>
  </si>
  <si>
    <t>CENTRUM POLONIJNE (d. POLONUS)</t>
  </si>
  <si>
    <t>LKK</t>
  </si>
  <si>
    <t>Dietetyka</t>
  </si>
  <si>
    <t>stan na 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</si>
</sst>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rgb="FFFF0000"/>
      <name val="Czcionka tekstu podstawowego"/>
      <charset val="238"/>
    </font>
    <font>
      <sz val="11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1"/>
      <name val="Czcionka tekstu podstawowego"/>
      <charset val="238"/>
    </font>
    <font>
      <sz val="11"/>
      <color rgb="FF00B05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1" xfId="0" applyFont="1" applyBorder="1" applyAlignment="1">
      <alignment vertical="top" wrapText="1"/>
    </xf>
    <xf numFmtId="0" fontId="0" fillId="0" borderId="1" xfId="0" applyBorder="1"/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49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3" borderId="0" xfId="0" applyFill="1"/>
    <xf numFmtId="0" fontId="0" fillId="2" borderId="0" xfId="0" applyFill="1"/>
    <xf numFmtId="49" fontId="7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9" fillId="3" borderId="0" xfId="0" applyFont="1" applyFill="1"/>
    <xf numFmtId="0" fontId="9" fillId="0" borderId="0" xfId="0" applyFont="1"/>
    <xf numFmtId="0" fontId="3" fillId="0" borderId="10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textRotation="90"/>
    </xf>
    <xf numFmtId="0" fontId="0" fillId="0" borderId="5" xfId="0" applyBorder="1" applyAlignment="1">
      <alignment horizontal="center" textRotation="90" wrapText="1"/>
    </xf>
    <xf numFmtId="0" fontId="0" fillId="0" borderId="1" xfId="0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/>
    <xf numFmtId="49" fontId="2" fillId="4" borderId="1" xfId="0" applyNumberFormat="1" applyFont="1" applyFill="1" applyBorder="1" applyAlignment="1">
      <alignment vertical="top" wrapText="1"/>
    </xf>
    <xf numFmtId="1" fontId="2" fillId="0" borderId="0" xfId="0" applyNumberFormat="1" applyFont="1"/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/>
    <xf numFmtId="49" fontId="7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7" fillId="4" borderId="1" xfId="0" applyNumberFormat="1" applyFont="1" applyFill="1" applyBorder="1" applyAlignment="1">
      <alignment vertical="top" wrapText="1"/>
    </xf>
    <xf numFmtId="1" fontId="10" fillId="0" borderId="1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11" fillId="0" borderId="0" xfId="0" applyFont="1"/>
    <xf numFmtId="1" fontId="4" fillId="0" borderId="1" xfId="0" applyNumberFormat="1" applyFont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1" fontId="4" fillId="0" borderId="5" xfId="0" applyNumberFormat="1" applyFont="1" applyBorder="1" applyAlignment="1">
      <alignment horizontal="center" textRotation="90" wrapText="1"/>
    </xf>
    <xf numFmtId="1" fontId="5" fillId="2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7" fillId="4" borderId="5" xfId="0" applyNumberFormat="1" applyFont="1" applyFill="1" applyBorder="1" applyAlignment="1">
      <alignment horizontal="center"/>
    </xf>
    <xf numFmtId="1" fontId="5" fillId="2" borderId="9" xfId="0" applyNumberFormat="1" applyFont="1" applyFill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1" fontId="5" fillId="0" borderId="5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12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" fontId="0" fillId="0" borderId="9" xfId="0" applyNumberFormat="1" applyBorder="1" applyAlignment="1">
      <alignment horizontal="center"/>
    </xf>
    <xf numFmtId="0" fontId="5" fillId="2" borderId="0" xfId="0" applyFont="1" applyFill="1"/>
    <xf numFmtId="1" fontId="3" fillId="3" borderId="5" xfId="0" applyNumberFormat="1" applyFont="1" applyFill="1" applyBorder="1" applyAlignment="1">
      <alignment horizontal="center"/>
    </xf>
    <xf numFmtId="1" fontId="0" fillId="3" borderId="5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5" fillId="2" borderId="1" xfId="0" applyFont="1" applyFill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49" fontId="8" fillId="0" borderId="8" xfId="0" applyNumberFormat="1" applyFont="1" applyBorder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49" fontId="8" fillId="4" borderId="1" xfId="0" applyNumberFormat="1" applyFont="1" applyFill="1" applyBorder="1" applyAlignment="1">
      <alignment vertical="top" wrapText="1"/>
    </xf>
    <xf numFmtId="49" fontId="8" fillId="4" borderId="8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/>
    </xf>
    <xf numFmtId="49" fontId="7" fillId="4" borderId="1" xfId="0" applyNumberFormat="1" applyFont="1" applyFill="1" applyBorder="1" applyAlignment="1">
      <alignment vertical="top"/>
    </xf>
    <xf numFmtId="0" fontId="7" fillId="4" borderId="1" xfId="0" applyFont="1" applyFill="1" applyBorder="1" applyAlignment="1">
      <alignment vertical="top" wrapText="1"/>
    </xf>
    <xf numFmtId="49" fontId="8" fillId="4" borderId="1" xfId="0" applyNumberFormat="1" applyFont="1" applyFill="1" applyBorder="1" applyAlignment="1">
      <alignment vertical="top"/>
    </xf>
    <xf numFmtId="0" fontId="5" fillId="2" borderId="0" xfId="0" applyFont="1" applyFill="1" applyAlignment="1">
      <alignment vertical="center"/>
    </xf>
    <xf numFmtId="0" fontId="8" fillId="4" borderId="1" xfId="0" applyFont="1" applyFill="1" applyBorder="1" applyAlignment="1">
      <alignment horizontal="left" vertical="top" wrapText="1"/>
    </xf>
    <xf numFmtId="49" fontId="7" fillId="4" borderId="8" xfId="0" applyNumberFormat="1" applyFont="1" applyFill="1" applyBorder="1" applyAlignment="1">
      <alignment vertical="top" wrapText="1"/>
    </xf>
    <xf numFmtId="1" fontId="5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vertical="top"/>
    </xf>
    <xf numFmtId="0" fontId="13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/>
    </xf>
    <xf numFmtId="49" fontId="7" fillId="0" borderId="8" xfId="0" applyNumberFormat="1" applyFont="1" applyBorder="1" applyAlignment="1">
      <alignment vertical="top" wrapText="1"/>
    </xf>
    <xf numFmtId="1" fontId="0" fillId="0" borderId="7" xfId="0" applyNumberFormat="1" applyBorder="1" applyAlignment="1">
      <alignment horizontal="center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/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1" fontId="1" fillId="0" borderId="0" xfId="0" applyNumberFormat="1" applyFont="1"/>
    <xf numFmtId="49" fontId="8" fillId="3" borderId="1" xfId="0" applyNumberFormat="1" applyFont="1" applyFill="1" applyBorder="1" applyAlignment="1">
      <alignment vertical="top" wrapText="1"/>
    </xf>
    <xf numFmtId="1" fontId="7" fillId="3" borderId="1" xfId="0" applyNumberFormat="1" applyFont="1" applyFill="1" applyBorder="1" applyAlignment="1">
      <alignment horizontal="center"/>
    </xf>
    <xf numFmtId="1" fontId="7" fillId="3" borderId="5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/>
    </xf>
    <xf numFmtId="1" fontId="7" fillId="5" borderId="5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vertical="top" wrapText="1"/>
    </xf>
    <xf numFmtId="0" fontId="0" fillId="5" borderId="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3" fillId="0" borderId="3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horizontal="center" textRotation="90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  <color rgb="FFCCECFF"/>
      <color rgb="FFCCFFFF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S509"/>
  <sheetViews>
    <sheetView tabSelected="1" zoomScale="90" zoomScaleNormal="90" workbookViewId="0">
      <pane xSplit="1" ySplit="7" topLeftCell="P480" activePane="bottomRight" state="frozen"/>
      <selection pane="topRight" activeCell="B1" sqref="B1"/>
      <selection pane="bottomLeft" activeCell="A8" sqref="A8"/>
      <selection pane="bottomRight" activeCell="AK499" sqref="AK499"/>
    </sheetView>
  </sheetViews>
  <sheetFormatPr defaultRowHeight="14.25"/>
  <cols>
    <col min="1" max="1" width="38.625" customWidth="1"/>
    <col min="2" max="5" width="5.25" customWidth="1"/>
    <col min="6" max="6" width="5.75" customWidth="1"/>
    <col min="7" max="28" width="5.25" customWidth="1"/>
    <col min="29" max="30" width="5.25" style="72" customWidth="1"/>
    <col min="31" max="54" width="5.25" style="46" customWidth="1"/>
    <col min="55" max="56" width="4.625" style="46" customWidth="1"/>
    <col min="57" max="69" width="5.25" style="46" customWidth="1"/>
    <col min="70" max="70" width="5.125" style="46" customWidth="1"/>
    <col min="71" max="71" width="9" customWidth="1"/>
  </cols>
  <sheetData>
    <row r="2" spans="1:129" ht="15.75">
      <c r="U2" s="92"/>
    </row>
    <row r="3" spans="1:129" ht="15.75" customHeight="1">
      <c r="A3" s="8" t="s">
        <v>23</v>
      </c>
      <c r="AA3" s="126" t="s">
        <v>166</v>
      </c>
      <c r="AB3" s="150"/>
      <c r="AC3" s="71"/>
      <c r="AD3" s="71"/>
    </row>
    <row r="4" spans="1:129" ht="15.75" customHeight="1">
      <c r="A4" s="1"/>
      <c r="Q4" s="183" t="s">
        <v>76</v>
      </c>
      <c r="R4" s="183"/>
      <c r="S4" s="183"/>
      <c r="T4" s="183"/>
      <c r="U4" s="183"/>
      <c r="V4" s="183"/>
      <c r="W4" s="46"/>
      <c r="X4" s="46"/>
      <c r="Y4" s="46"/>
      <c r="Z4" s="46"/>
      <c r="AA4" s="46"/>
      <c r="AB4" s="46"/>
      <c r="AC4" s="71"/>
      <c r="AD4" s="71"/>
    </row>
    <row r="5" spans="1:129" ht="15.75" customHeight="1">
      <c r="A5" s="2"/>
      <c r="B5" s="181" t="s">
        <v>70</v>
      </c>
      <c r="C5" s="181"/>
      <c r="D5" s="181"/>
      <c r="E5" s="181"/>
      <c r="F5" s="181"/>
      <c r="G5" s="181"/>
      <c r="H5" s="181"/>
      <c r="I5" s="181" t="s">
        <v>69</v>
      </c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 t="s">
        <v>88</v>
      </c>
      <c r="V5" s="181"/>
      <c r="W5" s="181"/>
      <c r="X5" s="181"/>
      <c r="Y5" s="181"/>
      <c r="Z5" s="181"/>
      <c r="AA5" s="181"/>
      <c r="AB5" s="181"/>
      <c r="AC5" s="71"/>
      <c r="AD5" s="71"/>
    </row>
    <row r="6" spans="1:129" s="46" customFormat="1" ht="78.75" customHeight="1">
      <c r="A6" s="42"/>
      <c r="B6" s="41" t="s">
        <v>0</v>
      </c>
      <c r="C6" s="41" t="s">
        <v>1</v>
      </c>
      <c r="D6" s="41" t="s">
        <v>2</v>
      </c>
      <c r="E6" s="43" t="s">
        <v>3</v>
      </c>
      <c r="F6" s="43" t="s">
        <v>24</v>
      </c>
      <c r="G6" s="43" t="s">
        <v>31</v>
      </c>
      <c r="H6" s="43" t="s">
        <v>33</v>
      </c>
      <c r="I6" s="40" t="s">
        <v>36</v>
      </c>
      <c r="J6" s="40" t="s">
        <v>45</v>
      </c>
      <c r="K6" s="179" t="s">
        <v>48</v>
      </c>
      <c r="L6" s="182"/>
      <c r="M6" s="179" t="s">
        <v>49</v>
      </c>
      <c r="N6" s="182"/>
      <c r="O6" s="179" t="s">
        <v>63</v>
      </c>
      <c r="P6" s="182"/>
      <c r="Q6" s="179" t="s">
        <v>73</v>
      </c>
      <c r="R6" s="182"/>
      <c r="S6" s="179" t="s">
        <v>78</v>
      </c>
      <c r="T6" s="182"/>
      <c r="U6" s="179" t="s">
        <v>81</v>
      </c>
      <c r="V6" s="182"/>
      <c r="W6" s="179" t="s">
        <v>87</v>
      </c>
      <c r="X6" s="180"/>
      <c r="Y6" s="179" t="s">
        <v>94</v>
      </c>
      <c r="Z6" s="180"/>
      <c r="AA6" s="179" t="s">
        <v>108</v>
      </c>
      <c r="AB6" s="180"/>
      <c r="AC6" s="93" t="s">
        <v>4</v>
      </c>
      <c r="AD6" s="99" t="s">
        <v>92</v>
      </c>
      <c r="AE6" s="44" t="s">
        <v>5</v>
      </c>
      <c r="AF6" s="45" t="s">
        <v>6</v>
      </c>
      <c r="AG6" s="45" t="s">
        <v>7</v>
      </c>
      <c r="AH6" s="45" t="s">
        <v>15</v>
      </c>
      <c r="AI6" s="45" t="s">
        <v>32</v>
      </c>
      <c r="AJ6" s="45" t="s">
        <v>16</v>
      </c>
      <c r="AK6" s="45" t="s">
        <v>8</v>
      </c>
      <c r="AL6" s="45" t="s">
        <v>29</v>
      </c>
      <c r="AM6" s="45" t="s">
        <v>20</v>
      </c>
      <c r="AN6" s="45" t="s">
        <v>17</v>
      </c>
      <c r="AO6" s="45" t="s">
        <v>34</v>
      </c>
      <c r="AP6" s="45" t="s">
        <v>22</v>
      </c>
      <c r="AQ6" s="45" t="s">
        <v>19</v>
      </c>
      <c r="AR6" s="45" t="s">
        <v>18</v>
      </c>
      <c r="AS6" s="45" t="s">
        <v>75</v>
      </c>
      <c r="AT6" s="45" t="s">
        <v>9</v>
      </c>
      <c r="AU6" s="45" t="s">
        <v>10</v>
      </c>
      <c r="AV6" s="45" t="s">
        <v>11</v>
      </c>
      <c r="AW6" s="45" t="s">
        <v>25</v>
      </c>
      <c r="AX6" s="45" t="s">
        <v>27</v>
      </c>
      <c r="AY6" s="45" t="s">
        <v>28</v>
      </c>
      <c r="AZ6" s="45" t="s">
        <v>51</v>
      </c>
      <c r="BA6" s="45" t="s">
        <v>32</v>
      </c>
      <c r="BB6" s="45" t="s">
        <v>47</v>
      </c>
      <c r="BC6" s="45" t="s">
        <v>53</v>
      </c>
      <c r="BD6" s="45" t="s">
        <v>54</v>
      </c>
      <c r="BE6" s="45" t="s">
        <v>12</v>
      </c>
      <c r="BF6" s="45" t="s">
        <v>79</v>
      </c>
      <c r="BG6" s="45" t="s">
        <v>106</v>
      </c>
      <c r="BH6" s="45" t="s">
        <v>64</v>
      </c>
      <c r="BI6" s="45" t="s">
        <v>65</v>
      </c>
      <c r="BJ6" s="45" t="s">
        <v>107</v>
      </c>
      <c r="BK6" s="45" t="s">
        <v>111</v>
      </c>
      <c r="BL6" s="45" t="s">
        <v>116</v>
      </c>
      <c r="BM6" s="45" t="s">
        <v>66</v>
      </c>
      <c r="BN6" s="45" t="s">
        <v>67</v>
      </c>
      <c r="BO6" s="45" t="s">
        <v>68</v>
      </c>
      <c r="BP6" s="45" t="s">
        <v>61</v>
      </c>
      <c r="BQ6" s="45" t="s">
        <v>77</v>
      </c>
      <c r="BR6" s="45" t="s">
        <v>62</v>
      </c>
    </row>
    <row r="7" spans="1:129" s="12" customFormat="1" ht="27.75" customHeight="1">
      <c r="A7" s="28" t="s">
        <v>41</v>
      </c>
      <c r="B7" s="29"/>
      <c r="C7" s="29"/>
      <c r="D7" s="29"/>
      <c r="E7" s="29"/>
      <c r="F7" s="29"/>
      <c r="G7" s="29"/>
      <c r="H7" s="29"/>
      <c r="I7" s="30"/>
      <c r="J7" s="30"/>
      <c r="K7" s="39" t="s">
        <v>59</v>
      </c>
      <c r="L7" s="39" t="s">
        <v>60</v>
      </c>
      <c r="M7" s="39" t="s">
        <v>59</v>
      </c>
      <c r="N7" s="39" t="s">
        <v>60</v>
      </c>
      <c r="O7" s="39" t="s">
        <v>59</v>
      </c>
      <c r="P7" s="39" t="s">
        <v>60</v>
      </c>
      <c r="Q7" s="39" t="s">
        <v>59</v>
      </c>
      <c r="R7" s="39" t="s">
        <v>60</v>
      </c>
      <c r="S7" s="39" t="s">
        <v>59</v>
      </c>
      <c r="T7" s="39" t="s">
        <v>60</v>
      </c>
      <c r="U7" s="39" t="s">
        <v>59</v>
      </c>
      <c r="V7" s="39" t="s">
        <v>60</v>
      </c>
      <c r="W7" s="39" t="s">
        <v>59</v>
      </c>
      <c r="X7" s="39" t="s">
        <v>60</v>
      </c>
      <c r="Y7" s="39" t="s">
        <v>59</v>
      </c>
      <c r="Z7" s="39" t="s">
        <v>60</v>
      </c>
      <c r="AA7" s="39" t="s">
        <v>59</v>
      </c>
      <c r="AB7" s="39" t="s">
        <v>60</v>
      </c>
      <c r="AC7" s="94">
        <v>0</v>
      </c>
      <c r="AD7" s="100">
        <f>SUM(AC8:AC20)</f>
        <v>35</v>
      </c>
      <c r="AE7" s="47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</row>
    <row r="8" spans="1:129" ht="15.75" customHeight="1">
      <c r="A8" s="6" t="s">
        <v>54</v>
      </c>
      <c r="B8" s="5"/>
      <c r="C8" s="5"/>
      <c r="D8" s="5"/>
      <c r="E8" s="5"/>
      <c r="F8" s="5"/>
      <c r="G8" s="5"/>
      <c r="H8" s="5"/>
      <c r="I8" s="22"/>
      <c r="J8" s="22"/>
      <c r="K8" s="22"/>
      <c r="L8" s="22"/>
      <c r="M8" s="5">
        <v>2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95">
        <f t="shared" ref="AC8:AC20" si="0">SUM(B8:AB8)</f>
        <v>2</v>
      </c>
      <c r="AD8" s="101">
        <v>0</v>
      </c>
      <c r="AE8" s="49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>
        <f>SUM(AC8)</f>
        <v>2</v>
      </c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46">
        <f>SUM(AE8:BR8)</f>
        <v>2</v>
      </c>
    </row>
    <row r="9" spans="1:129" ht="15.75" customHeight="1">
      <c r="A9" s="6" t="s">
        <v>20</v>
      </c>
      <c r="B9" s="5"/>
      <c r="C9" s="5"/>
      <c r="D9" s="5"/>
      <c r="E9" s="5">
        <v>2</v>
      </c>
      <c r="F9" s="5"/>
      <c r="G9" s="5"/>
      <c r="H9" s="5"/>
      <c r="I9" s="22"/>
      <c r="J9" s="22"/>
      <c r="K9" s="22"/>
      <c r="L9" s="22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95">
        <f t="shared" si="0"/>
        <v>2</v>
      </c>
      <c r="AD9" s="101">
        <v>0</v>
      </c>
      <c r="AE9" s="49"/>
      <c r="AF9" s="50"/>
      <c r="AG9" s="50"/>
      <c r="AH9" s="50"/>
      <c r="AI9" s="50"/>
      <c r="AJ9" s="50"/>
      <c r="AK9" s="50"/>
      <c r="AL9" s="50"/>
      <c r="AM9" s="50">
        <f>AC9</f>
        <v>2</v>
      </c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46">
        <f t="shared" ref="BS9:BS73" si="1">SUM(AE9:BR9)</f>
        <v>2</v>
      </c>
    </row>
    <row r="10" spans="1:129" ht="15.75" customHeight="1">
      <c r="A10" s="6" t="s">
        <v>9</v>
      </c>
      <c r="B10" s="5"/>
      <c r="C10" s="5"/>
      <c r="D10" s="5">
        <v>2</v>
      </c>
      <c r="E10" s="5"/>
      <c r="F10" s="5"/>
      <c r="G10" s="5"/>
      <c r="H10" s="5"/>
      <c r="I10" s="22"/>
      <c r="J10" s="22"/>
      <c r="K10" s="22">
        <v>2</v>
      </c>
      <c r="L10" s="22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95">
        <f t="shared" si="0"/>
        <v>4</v>
      </c>
      <c r="AD10" s="101">
        <v>0</v>
      </c>
      <c r="AE10" s="49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>
        <f>AC10</f>
        <v>4</v>
      </c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46">
        <f t="shared" si="1"/>
        <v>4</v>
      </c>
    </row>
    <row r="11" spans="1:129" ht="15.75" customHeight="1">
      <c r="A11" s="6" t="s">
        <v>18</v>
      </c>
      <c r="B11" s="5"/>
      <c r="C11" s="5"/>
      <c r="D11" s="5"/>
      <c r="E11" s="5">
        <v>2</v>
      </c>
      <c r="F11" s="5"/>
      <c r="G11" s="5"/>
      <c r="H11" s="5"/>
      <c r="I11" s="22"/>
      <c r="J11" s="22"/>
      <c r="K11" s="22"/>
      <c r="L11" s="22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95">
        <f t="shared" si="0"/>
        <v>2</v>
      </c>
      <c r="AD11" s="101">
        <v>0</v>
      </c>
      <c r="AE11" s="49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>
        <f>AC11</f>
        <v>2</v>
      </c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46">
        <f t="shared" si="1"/>
        <v>2</v>
      </c>
    </row>
    <row r="12" spans="1:129" ht="15.75" customHeight="1">
      <c r="A12" s="6" t="s">
        <v>22</v>
      </c>
      <c r="B12" s="5"/>
      <c r="C12" s="5"/>
      <c r="D12" s="5"/>
      <c r="E12" s="5">
        <v>3</v>
      </c>
      <c r="F12" s="5"/>
      <c r="G12" s="5"/>
      <c r="H12" s="5"/>
      <c r="I12" s="22"/>
      <c r="J12" s="22"/>
      <c r="K12" s="22"/>
      <c r="L12" s="2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95">
        <f t="shared" si="0"/>
        <v>3</v>
      </c>
      <c r="AD12" s="101">
        <v>0</v>
      </c>
      <c r="AE12" s="49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>
        <f>AC12</f>
        <v>3</v>
      </c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46">
        <f t="shared" si="1"/>
        <v>3</v>
      </c>
    </row>
    <row r="13" spans="1:129" ht="15.75" customHeight="1">
      <c r="A13" s="6" t="s">
        <v>17</v>
      </c>
      <c r="B13" s="5"/>
      <c r="C13" s="5"/>
      <c r="D13" s="5"/>
      <c r="E13" s="5"/>
      <c r="F13" s="5"/>
      <c r="G13" s="5"/>
      <c r="H13" s="5">
        <v>2</v>
      </c>
      <c r="I13" s="22"/>
      <c r="J13" s="22"/>
      <c r="K13" s="22"/>
      <c r="L13" s="22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95">
        <f t="shared" si="0"/>
        <v>2</v>
      </c>
      <c r="AD13" s="101">
        <v>0</v>
      </c>
      <c r="AE13" s="49"/>
      <c r="AF13" s="50"/>
      <c r="AG13" s="50"/>
      <c r="AH13" s="50"/>
      <c r="AI13" s="50"/>
      <c r="AJ13" s="50"/>
      <c r="AK13" s="50"/>
      <c r="AL13" s="50"/>
      <c r="AM13" s="50"/>
      <c r="AN13" s="50">
        <f>SUM(AC13)</f>
        <v>2</v>
      </c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46">
        <f t="shared" si="1"/>
        <v>2</v>
      </c>
    </row>
    <row r="14" spans="1:129" ht="15.75" customHeight="1">
      <c r="A14" s="6" t="s">
        <v>5</v>
      </c>
      <c r="B14" s="5"/>
      <c r="C14" s="5">
        <v>2</v>
      </c>
      <c r="D14" s="5"/>
      <c r="E14" s="5"/>
      <c r="F14" s="5"/>
      <c r="G14" s="5"/>
      <c r="H14" s="5"/>
      <c r="I14" s="22"/>
      <c r="J14" s="22"/>
      <c r="K14" s="22"/>
      <c r="L14" s="22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95">
        <f t="shared" si="0"/>
        <v>2</v>
      </c>
      <c r="AD14" s="101">
        <v>0</v>
      </c>
      <c r="AE14" s="49">
        <f>AC14</f>
        <v>2</v>
      </c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46">
        <f t="shared" si="1"/>
        <v>2</v>
      </c>
    </row>
    <row r="15" spans="1:129" ht="15.75" customHeight="1">
      <c r="A15" s="6" t="s">
        <v>12</v>
      </c>
      <c r="B15" s="5"/>
      <c r="C15" s="5"/>
      <c r="D15" s="5">
        <v>2</v>
      </c>
      <c r="E15" s="5"/>
      <c r="F15" s="5"/>
      <c r="G15" s="5"/>
      <c r="H15" s="5"/>
      <c r="I15" s="22"/>
      <c r="J15" s="22"/>
      <c r="K15" s="22"/>
      <c r="L15" s="2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95">
        <f t="shared" si="0"/>
        <v>2</v>
      </c>
      <c r="AD15" s="101">
        <v>0</v>
      </c>
      <c r="AE15" s="49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>
        <f>AC15</f>
        <v>2</v>
      </c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46">
        <f t="shared" si="1"/>
        <v>2</v>
      </c>
    </row>
    <row r="16" spans="1:129" ht="15.75" customHeight="1">
      <c r="A16" s="6" t="s">
        <v>7</v>
      </c>
      <c r="B16" s="5"/>
      <c r="C16" s="5">
        <v>3</v>
      </c>
      <c r="D16" s="5"/>
      <c r="E16" s="5"/>
      <c r="F16" s="5"/>
      <c r="G16" s="5"/>
      <c r="H16" s="5"/>
      <c r="I16" s="22"/>
      <c r="J16" s="22"/>
      <c r="K16" s="22"/>
      <c r="L16" s="22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95">
        <f t="shared" si="0"/>
        <v>3</v>
      </c>
      <c r="AD16" s="101">
        <v>0</v>
      </c>
      <c r="AE16" s="49"/>
      <c r="AF16" s="50"/>
      <c r="AG16" s="50">
        <f>AC16</f>
        <v>3</v>
      </c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46">
        <f t="shared" si="1"/>
        <v>3</v>
      </c>
    </row>
    <row r="17" spans="1:129" ht="15.75" customHeight="1">
      <c r="A17" s="13" t="s">
        <v>27</v>
      </c>
      <c r="B17" s="5"/>
      <c r="C17" s="5"/>
      <c r="D17" s="5"/>
      <c r="E17" s="5"/>
      <c r="F17" s="5"/>
      <c r="G17" s="5"/>
      <c r="H17" s="5"/>
      <c r="I17" s="22">
        <v>2</v>
      </c>
      <c r="J17" s="22"/>
      <c r="K17" s="22"/>
      <c r="L17" s="22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95">
        <f t="shared" si="0"/>
        <v>2</v>
      </c>
      <c r="AD17" s="101">
        <v>0</v>
      </c>
      <c r="AE17" s="49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>
        <f>SUM(AC17)</f>
        <v>2</v>
      </c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46">
        <f t="shared" si="1"/>
        <v>2</v>
      </c>
    </row>
    <row r="18" spans="1:129" ht="15.75" customHeight="1">
      <c r="A18" s="6" t="s">
        <v>11</v>
      </c>
      <c r="B18" s="5"/>
      <c r="C18" s="5"/>
      <c r="D18" s="5"/>
      <c r="E18" s="5"/>
      <c r="F18" s="5"/>
      <c r="G18" s="5"/>
      <c r="H18" s="5"/>
      <c r="I18" s="22"/>
      <c r="J18" s="22"/>
      <c r="K18" s="22"/>
      <c r="L18" s="22"/>
      <c r="M18" s="5"/>
      <c r="N18" s="5"/>
      <c r="O18" s="5"/>
      <c r="P18" s="5"/>
      <c r="Q18" s="5"/>
      <c r="R18" s="5"/>
      <c r="S18" s="5"/>
      <c r="T18" s="5"/>
      <c r="U18" s="5"/>
      <c r="V18" s="5"/>
      <c r="W18" s="5">
        <v>2</v>
      </c>
      <c r="X18" s="5"/>
      <c r="Y18" s="5"/>
      <c r="Z18" s="5"/>
      <c r="AA18" s="5"/>
      <c r="AB18" s="5"/>
      <c r="AC18" s="95">
        <f t="shared" si="0"/>
        <v>2</v>
      </c>
      <c r="AD18" s="101">
        <v>0</v>
      </c>
      <c r="AE18" s="49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73">
        <f>AC18</f>
        <v>2</v>
      </c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46">
        <f t="shared" si="1"/>
        <v>2</v>
      </c>
    </row>
    <row r="19" spans="1:129" ht="15.75" customHeight="1">
      <c r="A19" s="6" t="s">
        <v>25</v>
      </c>
      <c r="B19" s="5"/>
      <c r="C19" s="5"/>
      <c r="D19" s="5"/>
      <c r="E19" s="5"/>
      <c r="F19" s="5">
        <v>2</v>
      </c>
      <c r="G19" s="5"/>
      <c r="H19" s="5"/>
      <c r="I19" s="22"/>
      <c r="J19" s="22"/>
      <c r="K19" s="22"/>
      <c r="L19" s="22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95">
        <f t="shared" si="0"/>
        <v>2</v>
      </c>
      <c r="AD19" s="101">
        <v>0</v>
      </c>
      <c r="AE19" s="49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>
        <v>2</v>
      </c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46">
        <f t="shared" si="1"/>
        <v>2</v>
      </c>
    </row>
    <row r="20" spans="1:129" ht="15.75" customHeight="1">
      <c r="A20" s="6" t="s">
        <v>6</v>
      </c>
      <c r="B20" s="5"/>
      <c r="C20" s="5">
        <v>4</v>
      </c>
      <c r="D20" s="5"/>
      <c r="E20" s="5"/>
      <c r="F20" s="5">
        <v>2</v>
      </c>
      <c r="G20" s="5"/>
      <c r="H20" s="5"/>
      <c r="I20" s="22"/>
      <c r="J20" s="22"/>
      <c r="K20" s="22"/>
      <c r="L20" s="22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>
        <v>1</v>
      </c>
      <c r="AB20" s="5"/>
      <c r="AC20" s="95">
        <f t="shared" si="0"/>
        <v>7</v>
      </c>
      <c r="AD20" s="101">
        <v>0</v>
      </c>
      <c r="AE20" s="49"/>
      <c r="AF20" s="50">
        <f>AC20</f>
        <v>7</v>
      </c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46">
        <f t="shared" si="1"/>
        <v>7</v>
      </c>
    </row>
    <row r="21" spans="1:129" s="12" customFormat="1" ht="15.75" customHeight="1">
      <c r="A21" s="28" t="s">
        <v>104</v>
      </c>
      <c r="B21" s="29"/>
      <c r="C21" s="29"/>
      <c r="D21" s="29"/>
      <c r="E21" s="29"/>
      <c r="F21" s="29"/>
      <c r="G21" s="29"/>
      <c r="H21" s="29"/>
      <c r="I21" s="30"/>
      <c r="J21" s="30"/>
      <c r="K21" s="30"/>
      <c r="L21" s="30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134">
        <f t="shared" ref="AC21:AC83" si="2">SUM(B21:AB21)</f>
        <v>0</v>
      </c>
      <c r="AD21" s="102">
        <f>SUM(AC22)</f>
        <v>1</v>
      </c>
      <c r="AE21" s="47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6">
        <f t="shared" si="1"/>
        <v>0</v>
      </c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</row>
    <row r="22" spans="1:129" ht="15.75" customHeight="1">
      <c r="A22" s="6" t="s">
        <v>5</v>
      </c>
      <c r="B22" s="5"/>
      <c r="C22" s="5"/>
      <c r="D22" s="5"/>
      <c r="E22" s="5"/>
      <c r="F22" s="5"/>
      <c r="G22" s="5"/>
      <c r="H22" s="5"/>
      <c r="I22" s="22"/>
      <c r="J22" s="22"/>
      <c r="K22" s="22"/>
      <c r="L22" s="22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>
        <v>1</v>
      </c>
      <c r="Z22" s="5"/>
      <c r="AA22" s="5"/>
      <c r="AB22" s="5"/>
      <c r="AC22" s="95">
        <f t="shared" si="2"/>
        <v>1</v>
      </c>
      <c r="AD22" s="101">
        <v>0</v>
      </c>
      <c r="AE22" s="76">
        <f>SUM(AC22)</f>
        <v>1</v>
      </c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46">
        <f t="shared" si="1"/>
        <v>1</v>
      </c>
    </row>
    <row r="23" spans="1:129" s="12" customFormat="1" ht="15.75" customHeight="1">
      <c r="A23" s="28" t="s">
        <v>42</v>
      </c>
      <c r="B23" s="29"/>
      <c r="C23" s="29"/>
      <c r="D23" s="29"/>
      <c r="E23" s="29"/>
      <c r="F23" s="29"/>
      <c r="G23" s="29"/>
      <c r="H23" s="29"/>
      <c r="I23" s="30"/>
      <c r="J23" s="30"/>
      <c r="K23" s="30"/>
      <c r="L23" s="30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134">
        <f t="shared" si="2"/>
        <v>0</v>
      </c>
      <c r="AD23" s="102">
        <f>SUM(AC24:AC25)</f>
        <v>5</v>
      </c>
      <c r="AE23" s="47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6">
        <f t="shared" si="1"/>
        <v>0</v>
      </c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</row>
    <row r="24" spans="1:129" ht="15.75" customHeight="1">
      <c r="A24" s="6" t="s">
        <v>17</v>
      </c>
      <c r="B24" s="5"/>
      <c r="C24" s="5"/>
      <c r="D24" s="5"/>
      <c r="E24" s="5"/>
      <c r="F24" s="5"/>
      <c r="G24" s="5"/>
      <c r="H24" s="5"/>
      <c r="I24" s="22">
        <v>2</v>
      </c>
      <c r="J24" s="22"/>
      <c r="K24" s="22"/>
      <c r="L24" s="22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95">
        <f>SUM(B24:AB24)</f>
        <v>2</v>
      </c>
      <c r="AD24" s="103">
        <v>0</v>
      </c>
      <c r="AE24" s="49"/>
      <c r="AF24" s="50"/>
      <c r="AG24" s="50"/>
      <c r="AH24" s="50"/>
      <c r="AI24" s="50"/>
      <c r="AJ24" s="50"/>
      <c r="AK24" s="50"/>
      <c r="AL24" s="50"/>
      <c r="AM24" s="50"/>
      <c r="AN24" s="50">
        <f>SUM(AC24)</f>
        <v>2</v>
      </c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46">
        <f>SUM(AE24:BR24)</f>
        <v>2</v>
      </c>
    </row>
    <row r="25" spans="1:129" ht="15.75" customHeight="1">
      <c r="A25" s="6" t="s">
        <v>5</v>
      </c>
      <c r="B25" s="5"/>
      <c r="C25" s="5"/>
      <c r="D25" s="5"/>
      <c r="E25" s="5"/>
      <c r="F25" s="5"/>
      <c r="G25" s="5"/>
      <c r="H25" s="5">
        <v>2</v>
      </c>
      <c r="I25" s="22"/>
      <c r="J25" s="22"/>
      <c r="K25" s="22"/>
      <c r="L25" s="22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>
        <v>1</v>
      </c>
      <c r="Z25" s="5"/>
      <c r="AA25" s="5"/>
      <c r="AB25" s="5"/>
      <c r="AC25" s="95">
        <f t="shared" si="2"/>
        <v>3</v>
      </c>
      <c r="AD25" s="103">
        <v>0</v>
      </c>
      <c r="AE25" s="49">
        <f>SUM(AC25)</f>
        <v>3</v>
      </c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46">
        <f t="shared" si="1"/>
        <v>3</v>
      </c>
    </row>
    <row r="26" spans="1:129" s="12" customFormat="1" ht="15.75" customHeight="1">
      <c r="A26" s="153" t="s">
        <v>136</v>
      </c>
      <c r="B26" s="29"/>
      <c r="C26" s="29"/>
      <c r="D26" s="29"/>
      <c r="E26" s="29"/>
      <c r="F26" s="29"/>
      <c r="G26" s="29"/>
      <c r="H26" s="29"/>
      <c r="I26" s="30"/>
      <c r="J26" s="30"/>
      <c r="K26" s="30"/>
      <c r="L26" s="30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134">
        <f t="shared" si="2"/>
        <v>0</v>
      </c>
      <c r="AD26" s="102">
        <f>SUM(AC27:AC28)</f>
        <v>3</v>
      </c>
      <c r="AE26" s="47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6">
        <f t="shared" si="1"/>
        <v>0</v>
      </c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</row>
    <row r="27" spans="1:129" ht="15.75" customHeight="1">
      <c r="A27" s="6" t="s">
        <v>5</v>
      </c>
      <c r="B27" s="5"/>
      <c r="C27" s="5"/>
      <c r="D27" s="5"/>
      <c r="E27" s="5"/>
      <c r="F27" s="5"/>
      <c r="G27" s="5"/>
      <c r="H27" s="5"/>
      <c r="I27" s="22"/>
      <c r="J27" s="22">
        <v>1</v>
      </c>
      <c r="K27" s="22"/>
      <c r="L27" s="22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>
        <v>1</v>
      </c>
      <c r="AB27" s="5"/>
      <c r="AC27" s="95">
        <f t="shared" si="2"/>
        <v>2</v>
      </c>
      <c r="AD27" s="103">
        <v>0</v>
      </c>
      <c r="AE27" s="49">
        <f>SUM(AC27)</f>
        <v>2</v>
      </c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46">
        <f t="shared" si="1"/>
        <v>2</v>
      </c>
    </row>
    <row r="28" spans="1:129" ht="15.75" customHeight="1">
      <c r="A28" s="6" t="s">
        <v>7</v>
      </c>
      <c r="B28" s="5"/>
      <c r="C28" s="5"/>
      <c r="D28" s="5"/>
      <c r="E28" s="5"/>
      <c r="F28" s="5"/>
      <c r="G28" s="5"/>
      <c r="H28" s="5"/>
      <c r="I28" s="22"/>
      <c r="J28" s="22"/>
      <c r="K28" s="22">
        <v>1</v>
      </c>
      <c r="L28" s="22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95">
        <f t="shared" si="2"/>
        <v>1</v>
      </c>
      <c r="AD28" s="103">
        <v>0</v>
      </c>
      <c r="AE28" s="49"/>
      <c r="AF28" s="50"/>
      <c r="AG28" s="50">
        <f>SUM(AC28)</f>
        <v>1</v>
      </c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46">
        <f t="shared" si="1"/>
        <v>1</v>
      </c>
    </row>
    <row r="29" spans="1:129" s="12" customFormat="1" ht="15.75" customHeight="1">
      <c r="A29" s="127" t="s">
        <v>109</v>
      </c>
      <c r="B29" s="32"/>
      <c r="C29" s="32"/>
      <c r="D29" s="32"/>
      <c r="E29" s="32"/>
      <c r="F29" s="32"/>
      <c r="G29" s="32"/>
      <c r="H29" s="32"/>
      <c r="I29" s="33"/>
      <c r="J29" s="33"/>
      <c r="K29" s="33"/>
      <c r="L29" s="33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134">
        <f t="shared" si="2"/>
        <v>0</v>
      </c>
      <c r="AD29" s="102">
        <f>SUM(AC30:AC38)</f>
        <v>17</v>
      </c>
      <c r="AE29" s="47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6">
        <f t="shared" si="1"/>
        <v>0</v>
      </c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</row>
    <row r="30" spans="1:129" ht="15.75" customHeight="1">
      <c r="A30" s="6" t="s">
        <v>16</v>
      </c>
      <c r="B30" s="5"/>
      <c r="C30" s="5"/>
      <c r="D30" s="5">
        <v>2</v>
      </c>
      <c r="E30" s="5"/>
      <c r="F30" s="5"/>
      <c r="G30" s="5"/>
      <c r="H30" s="5"/>
      <c r="I30" s="22"/>
      <c r="J30" s="22"/>
      <c r="K30" s="22"/>
      <c r="L30" s="22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95">
        <f>SUM(B30:AB30)</f>
        <v>2</v>
      </c>
      <c r="AD30" s="103">
        <v>0</v>
      </c>
      <c r="AE30" s="49"/>
      <c r="AF30" s="50"/>
      <c r="AG30" s="50"/>
      <c r="AH30" s="50"/>
      <c r="AI30" s="50"/>
      <c r="AJ30" s="50">
        <f>AC30</f>
        <v>2</v>
      </c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46">
        <f t="shared" ref="BS30:BS36" si="3">SUM(AE30:BR30)</f>
        <v>2</v>
      </c>
    </row>
    <row r="31" spans="1:129" ht="15.75" customHeight="1">
      <c r="A31" s="6" t="s">
        <v>107</v>
      </c>
      <c r="B31" s="5"/>
      <c r="C31" s="5"/>
      <c r="D31" s="5"/>
      <c r="E31" s="5"/>
      <c r="F31" s="5"/>
      <c r="G31" s="5"/>
      <c r="H31" s="5"/>
      <c r="I31" s="22"/>
      <c r="J31" s="22"/>
      <c r="K31" s="22"/>
      <c r="L31" s="22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>
        <v>1</v>
      </c>
      <c r="AC31" s="95">
        <f t="shared" ref="AC31" si="4">SUM(B31:AB31)</f>
        <v>1</v>
      </c>
      <c r="AD31" s="103">
        <v>0</v>
      </c>
      <c r="AE31" s="49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73">
        <f>AC31</f>
        <v>1</v>
      </c>
      <c r="BK31" s="73"/>
      <c r="BL31" s="73"/>
      <c r="BM31" s="50"/>
      <c r="BN31" s="50"/>
      <c r="BO31" s="50"/>
      <c r="BP31" s="50"/>
      <c r="BQ31" s="50"/>
      <c r="BR31" s="50"/>
      <c r="BS31" s="46">
        <f t="shared" si="3"/>
        <v>1</v>
      </c>
    </row>
    <row r="32" spans="1:129" ht="15.75" customHeight="1">
      <c r="A32" s="13" t="s">
        <v>9</v>
      </c>
      <c r="B32" s="5"/>
      <c r="C32" s="5"/>
      <c r="D32" s="5"/>
      <c r="E32" s="5"/>
      <c r="F32" s="5"/>
      <c r="G32" s="5"/>
      <c r="H32" s="5"/>
      <c r="I32" s="22"/>
      <c r="J32" s="22">
        <v>1</v>
      </c>
      <c r="K32" s="22"/>
      <c r="L32" s="22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95">
        <f>SUM(B32:AB32)</f>
        <v>1</v>
      </c>
      <c r="AD32" s="103">
        <v>0</v>
      </c>
      <c r="AE32" s="49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>
        <f>SUM(AC32)</f>
        <v>1</v>
      </c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46">
        <f t="shared" si="3"/>
        <v>1</v>
      </c>
    </row>
    <row r="33" spans="1:129" ht="15.75" customHeight="1">
      <c r="A33" s="13" t="s">
        <v>34</v>
      </c>
      <c r="B33" s="5"/>
      <c r="C33" s="5"/>
      <c r="D33" s="5"/>
      <c r="E33" s="5"/>
      <c r="F33" s="5"/>
      <c r="G33" s="5"/>
      <c r="H33" s="5"/>
      <c r="I33" s="22"/>
      <c r="J33" s="22"/>
      <c r="K33" s="22"/>
      <c r="L33" s="22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>
        <v>1</v>
      </c>
      <c r="AB33" s="5"/>
      <c r="AC33" s="95">
        <f t="shared" ref="AC33" si="5">SUM(B33:AB33)</f>
        <v>1</v>
      </c>
      <c r="AD33" s="103">
        <v>0</v>
      </c>
      <c r="AE33" s="49"/>
      <c r="AF33" s="50"/>
      <c r="AG33" s="50"/>
      <c r="AH33" s="50"/>
      <c r="AI33" s="50"/>
      <c r="AJ33" s="50"/>
      <c r="AK33" s="50"/>
      <c r="AL33" s="50"/>
      <c r="AM33" s="50"/>
      <c r="AN33" s="50"/>
      <c r="AO33" s="73">
        <f>AC33</f>
        <v>1</v>
      </c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46">
        <f t="shared" si="3"/>
        <v>1</v>
      </c>
    </row>
    <row r="34" spans="1:129" ht="15.75" customHeight="1">
      <c r="A34" s="6" t="s">
        <v>5</v>
      </c>
      <c r="B34" s="5"/>
      <c r="C34" s="5"/>
      <c r="D34" s="5"/>
      <c r="E34" s="5"/>
      <c r="F34" s="5">
        <v>2</v>
      </c>
      <c r="G34" s="5"/>
      <c r="H34" s="5"/>
      <c r="I34" s="22"/>
      <c r="J34" s="22"/>
      <c r="K34" s="22">
        <v>1</v>
      </c>
      <c r="L34" s="22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95">
        <f>SUM(B34:AB34)</f>
        <v>3</v>
      </c>
      <c r="AD34" s="103">
        <v>0</v>
      </c>
      <c r="AE34" s="49">
        <f>SUM(AC34)</f>
        <v>3</v>
      </c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46">
        <f t="shared" si="3"/>
        <v>3</v>
      </c>
    </row>
    <row r="35" spans="1:129" ht="15.75" customHeight="1">
      <c r="A35" s="6" t="s">
        <v>7</v>
      </c>
      <c r="B35" s="5"/>
      <c r="C35" s="5"/>
      <c r="D35" s="5"/>
      <c r="E35" s="5"/>
      <c r="F35" s="5"/>
      <c r="G35" s="5"/>
      <c r="H35" s="5"/>
      <c r="I35" s="22"/>
      <c r="J35" s="22"/>
      <c r="K35" s="22"/>
      <c r="L35" s="22"/>
      <c r="M35" s="5"/>
      <c r="N35" s="5"/>
      <c r="O35" s="5">
        <v>1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>
        <v>1</v>
      </c>
      <c r="AB35" s="5"/>
      <c r="AC35" s="95">
        <f>SUM(B35:AB35)</f>
        <v>2</v>
      </c>
      <c r="AD35" s="103">
        <v>0</v>
      </c>
      <c r="AE35" s="49"/>
      <c r="AF35" s="50"/>
      <c r="AG35" s="73">
        <f>AC35</f>
        <v>2</v>
      </c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46">
        <f t="shared" si="3"/>
        <v>2</v>
      </c>
    </row>
    <row r="36" spans="1:129" ht="15.75" customHeight="1">
      <c r="A36" s="13" t="s">
        <v>27</v>
      </c>
      <c r="B36" s="5"/>
      <c r="C36" s="5"/>
      <c r="D36" s="5"/>
      <c r="E36" s="5"/>
      <c r="F36" s="5"/>
      <c r="G36" s="5"/>
      <c r="H36" s="5"/>
      <c r="I36" s="22"/>
      <c r="J36" s="22">
        <v>1</v>
      </c>
      <c r="K36" s="22"/>
      <c r="L36" s="22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95">
        <f>SUM(B36:AB36)</f>
        <v>1</v>
      </c>
      <c r="AD36" s="103">
        <v>0</v>
      </c>
      <c r="AE36" s="49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>
        <f>SUM(AC36)</f>
        <v>1</v>
      </c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46">
        <f t="shared" si="3"/>
        <v>1</v>
      </c>
    </row>
    <row r="37" spans="1:129" ht="15.75" customHeight="1">
      <c r="A37" s="6" t="s">
        <v>15</v>
      </c>
      <c r="B37" s="5">
        <v>2</v>
      </c>
      <c r="C37" s="5"/>
      <c r="D37" s="5"/>
      <c r="E37" s="5"/>
      <c r="F37" s="5"/>
      <c r="G37" s="5"/>
      <c r="H37" s="5"/>
      <c r="I37" s="22"/>
      <c r="J37" s="22"/>
      <c r="K37" s="22"/>
      <c r="L37" s="22"/>
      <c r="M37" s="5"/>
      <c r="N37" s="5"/>
      <c r="O37" s="5">
        <v>1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95">
        <f t="shared" si="2"/>
        <v>3</v>
      </c>
      <c r="AD37" s="103">
        <v>0</v>
      </c>
      <c r="AE37" s="49"/>
      <c r="AF37" s="50"/>
      <c r="AG37" s="50"/>
      <c r="AH37" s="50">
        <f>AC37</f>
        <v>3</v>
      </c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46">
        <f t="shared" si="1"/>
        <v>3</v>
      </c>
    </row>
    <row r="38" spans="1:129" ht="15.75" customHeight="1">
      <c r="A38" s="6" t="s">
        <v>6</v>
      </c>
      <c r="B38" s="5"/>
      <c r="C38" s="5"/>
      <c r="D38" s="5"/>
      <c r="E38" s="5">
        <v>2</v>
      </c>
      <c r="F38" s="5"/>
      <c r="G38" s="5"/>
      <c r="H38" s="5"/>
      <c r="I38" s="22"/>
      <c r="J38" s="22"/>
      <c r="K38" s="22"/>
      <c r="L38" s="22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>
        <v>1</v>
      </c>
      <c r="AB38" s="5"/>
      <c r="AC38" s="95">
        <f t="shared" si="2"/>
        <v>3</v>
      </c>
      <c r="AD38" s="103">
        <v>0</v>
      </c>
      <c r="AE38" s="49"/>
      <c r="AF38" s="50">
        <f>AC38</f>
        <v>3</v>
      </c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46">
        <f t="shared" si="1"/>
        <v>3</v>
      </c>
    </row>
    <row r="39" spans="1:129" s="12" customFormat="1" ht="15.75" customHeight="1">
      <c r="A39" s="127" t="s">
        <v>139</v>
      </c>
      <c r="B39" s="32"/>
      <c r="C39" s="32"/>
      <c r="D39" s="32"/>
      <c r="E39" s="32"/>
      <c r="F39" s="32"/>
      <c r="G39" s="32"/>
      <c r="H39" s="32"/>
      <c r="I39" s="33"/>
      <c r="J39" s="33"/>
      <c r="K39" s="33"/>
      <c r="L39" s="33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134">
        <f t="shared" ref="AC39:AD57" si="6">SUM(B39:AB39)</f>
        <v>0</v>
      </c>
      <c r="AD39" s="102">
        <f>SUM(AC40:AC62)</f>
        <v>48</v>
      </c>
      <c r="AE39" s="47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6">
        <f t="shared" si="1"/>
        <v>0</v>
      </c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</row>
    <row r="40" spans="1:129" ht="15.75" customHeight="1">
      <c r="A40" s="6" t="s">
        <v>106</v>
      </c>
      <c r="B40" s="5"/>
      <c r="C40" s="5"/>
      <c r="D40" s="5"/>
      <c r="E40" s="5"/>
      <c r="F40" s="5"/>
      <c r="G40" s="5"/>
      <c r="H40" s="5"/>
      <c r="I40" s="22"/>
      <c r="J40" s="22"/>
      <c r="K40" s="22"/>
      <c r="L40" s="22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>
        <v>2</v>
      </c>
      <c r="AA40" s="5"/>
      <c r="AB40" s="5"/>
      <c r="AC40" s="95">
        <f t="shared" ref="AC40:AC46" si="7">SUM(B40:AB40)</f>
        <v>2</v>
      </c>
      <c r="AD40" s="103">
        <v>0</v>
      </c>
      <c r="AE40" s="76"/>
      <c r="AF40" s="50"/>
      <c r="AG40" s="73"/>
      <c r="AH40" s="50"/>
      <c r="AI40" s="50"/>
      <c r="AJ40" s="50"/>
      <c r="AK40" s="50"/>
      <c r="AL40" s="50"/>
      <c r="AM40" s="50"/>
      <c r="AN40" s="50"/>
      <c r="AO40" s="73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73">
        <f>AC40</f>
        <v>2</v>
      </c>
      <c r="BH40" s="50"/>
      <c r="BI40" s="50"/>
      <c r="BJ40" s="50"/>
      <c r="BK40" s="50"/>
      <c r="BL40" s="50"/>
      <c r="BM40" s="73"/>
      <c r="BN40" s="50"/>
      <c r="BO40" s="50"/>
      <c r="BP40" s="50"/>
      <c r="BQ40" s="50"/>
      <c r="BR40" s="50"/>
      <c r="BS40" s="46">
        <f t="shared" ref="BS40:BS46" si="8">SUM(AE40:BR40)</f>
        <v>2</v>
      </c>
    </row>
    <row r="41" spans="1:129" ht="15.75" customHeight="1">
      <c r="A41" s="6" t="s">
        <v>34</v>
      </c>
      <c r="B41" s="5"/>
      <c r="C41" s="5"/>
      <c r="D41" s="5"/>
      <c r="E41" s="5"/>
      <c r="F41" s="5"/>
      <c r="G41" s="5"/>
      <c r="H41" s="5"/>
      <c r="I41" s="22"/>
      <c r="J41" s="22"/>
      <c r="K41" s="22"/>
      <c r="L41" s="22"/>
      <c r="M41" s="5"/>
      <c r="N41" s="5"/>
      <c r="O41" s="5"/>
      <c r="P41" s="5"/>
      <c r="Q41" s="5"/>
      <c r="R41" s="5"/>
      <c r="S41" s="5"/>
      <c r="T41" s="5"/>
      <c r="U41" s="5"/>
      <c r="V41" s="5"/>
      <c r="W41" s="5">
        <v>1</v>
      </c>
      <c r="X41" s="5"/>
      <c r="Y41" s="5"/>
      <c r="Z41" s="5"/>
      <c r="AA41" s="5"/>
      <c r="AB41" s="5"/>
      <c r="AC41" s="95">
        <f t="shared" si="7"/>
        <v>1</v>
      </c>
      <c r="AD41" s="103">
        <v>0</v>
      </c>
      <c r="AE41" s="76"/>
      <c r="AF41" s="50"/>
      <c r="AG41" s="50"/>
      <c r="AH41" s="50"/>
      <c r="AI41" s="50"/>
      <c r="AJ41" s="50"/>
      <c r="AK41" s="50"/>
      <c r="AL41" s="50"/>
      <c r="AM41" s="50"/>
      <c r="AN41" s="50"/>
      <c r="AO41" s="73">
        <f>AC41</f>
        <v>1</v>
      </c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46">
        <f t="shared" si="8"/>
        <v>1</v>
      </c>
    </row>
    <row r="42" spans="1:129" ht="15.75" customHeight="1">
      <c r="A42" s="6" t="s">
        <v>107</v>
      </c>
      <c r="B42" s="5"/>
      <c r="C42" s="5"/>
      <c r="D42" s="5"/>
      <c r="E42" s="5"/>
      <c r="F42" s="5"/>
      <c r="G42" s="5"/>
      <c r="H42" s="5"/>
      <c r="I42" s="22"/>
      <c r="J42" s="22"/>
      <c r="K42" s="22"/>
      <c r="L42" s="22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>
        <v>1</v>
      </c>
      <c r="AA42" s="5"/>
      <c r="AB42" s="5"/>
      <c r="AC42" s="95">
        <f t="shared" si="7"/>
        <v>1</v>
      </c>
      <c r="AD42" s="103">
        <v>0</v>
      </c>
      <c r="AE42" s="76"/>
      <c r="AF42" s="50"/>
      <c r="AG42" s="73"/>
      <c r="AH42" s="50"/>
      <c r="AI42" s="50"/>
      <c r="AJ42" s="50"/>
      <c r="AK42" s="50"/>
      <c r="AL42" s="50"/>
      <c r="AM42" s="50"/>
      <c r="AN42" s="50"/>
      <c r="AO42" s="73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73">
        <f>AC42</f>
        <v>1</v>
      </c>
      <c r="BK42" s="73"/>
      <c r="BL42" s="73"/>
      <c r="BM42" s="73"/>
      <c r="BN42" s="50"/>
      <c r="BO42" s="50"/>
      <c r="BP42" s="50"/>
      <c r="BQ42" s="50"/>
      <c r="BR42" s="50"/>
      <c r="BS42" s="46">
        <f t="shared" si="8"/>
        <v>1</v>
      </c>
    </row>
    <row r="43" spans="1:129" ht="15.75" customHeight="1">
      <c r="A43" s="6" t="s">
        <v>66</v>
      </c>
      <c r="B43" s="5"/>
      <c r="C43" s="5"/>
      <c r="D43" s="5"/>
      <c r="E43" s="5"/>
      <c r="F43" s="5"/>
      <c r="G43" s="5"/>
      <c r="H43" s="5"/>
      <c r="I43" s="22"/>
      <c r="J43" s="22"/>
      <c r="K43" s="22"/>
      <c r="L43" s="22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>
        <v>1</v>
      </c>
      <c r="AA43" s="5"/>
      <c r="AB43" s="5"/>
      <c r="AC43" s="95">
        <f t="shared" si="7"/>
        <v>1</v>
      </c>
      <c r="AD43" s="103">
        <v>0</v>
      </c>
      <c r="AE43" s="76"/>
      <c r="AF43" s="50"/>
      <c r="AG43" s="73"/>
      <c r="AH43" s="50"/>
      <c r="AI43" s="50"/>
      <c r="AJ43" s="50"/>
      <c r="AK43" s="50"/>
      <c r="AL43" s="50"/>
      <c r="AM43" s="50"/>
      <c r="AN43" s="50"/>
      <c r="AO43" s="73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73">
        <f>SUM(AC43)</f>
        <v>1</v>
      </c>
      <c r="BN43" s="50"/>
      <c r="BO43" s="50"/>
      <c r="BP43" s="50"/>
      <c r="BQ43" s="50"/>
      <c r="BR43" s="50"/>
      <c r="BS43" s="46">
        <f t="shared" si="8"/>
        <v>1</v>
      </c>
    </row>
    <row r="44" spans="1:129" ht="15.75" customHeight="1">
      <c r="A44" s="6" t="s">
        <v>5</v>
      </c>
      <c r="B44" s="5"/>
      <c r="C44" s="5"/>
      <c r="D44" s="5"/>
      <c r="E44" s="5"/>
      <c r="F44" s="5"/>
      <c r="G44" s="5"/>
      <c r="H44" s="5"/>
      <c r="I44" s="22"/>
      <c r="J44" s="22"/>
      <c r="K44" s="22"/>
      <c r="L44" s="22"/>
      <c r="M44" s="5"/>
      <c r="N44" s="5"/>
      <c r="O44" s="5"/>
      <c r="P44" s="5"/>
      <c r="Q44" s="5"/>
      <c r="R44" s="5"/>
      <c r="S44" s="5"/>
      <c r="T44" s="5"/>
      <c r="U44" s="5"/>
      <c r="V44" s="5"/>
      <c r="W44" s="5">
        <v>2</v>
      </c>
      <c r="X44" s="5"/>
      <c r="Y44" s="5">
        <v>6</v>
      </c>
      <c r="Z44" s="5"/>
      <c r="AA44" s="5"/>
      <c r="AB44" s="5"/>
      <c r="AC44" s="95">
        <f t="shared" si="7"/>
        <v>8</v>
      </c>
      <c r="AD44" s="103">
        <v>0</v>
      </c>
      <c r="AE44" s="76">
        <f>AC44</f>
        <v>8</v>
      </c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46">
        <f t="shared" si="8"/>
        <v>8</v>
      </c>
    </row>
    <row r="45" spans="1:129" ht="15.75" customHeight="1">
      <c r="A45" s="6" t="s">
        <v>7</v>
      </c>
      <c r="B45" s="5"/>
      <c r="C45" s="5"/>
      <c r="D45" s="5"/>
      <c r="E45" s="5"/>
      <c r="F45" s="5"/>
      <c r="G45" s="5"/>
      <c r="H45" s="5"/>
      <c r="I45" s="22"/>
      <c r="J45" s="22"/>
      <c r="K45" s="22"/>
      <c r="L45" s="22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>
        <v>1</v>
      </c>
      <c r="Z45" s="5"/>
      <c r="AA45" s="5"/>
      <c r="AB45" s="5"/>
      <c r="AC45" s="95">
        <f t="shared" si="7"/>
        <v>1</v>
      </c>
      <c r="AD45" s="103">
        <v>0</v>
      </c>
      <c r="AE45" s="76"/>
      <c r="AF45" s="50"/>
      <c r="AG45" s="73">
        <f>SUM(AC45)</f>
        <v>1</v>
      </c>
      <c r="AH45" s="50"/>
      <c r="AI45" s="50"/>
      <c r="AJ45" s="50"/>
      <c r="AK45" s="50"/>
      <c r="AL45" s="50"/>
      <c r="AM45" s="50"/>
      <c r="AN45" s="50"/>
      <c r="AO45" s="73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46">
        <f t="shared" si="8"/>
        <v>1</v>
      </c>
    </row>
    <row r="46" spans="1:129" ht="15.75" customHeight="1">
      <c r="A46" s="6" t="s">
        <v>11</v>
      </c>
      <c r="B46" s="5"/>
      <c r="C46" s="5"/>
      <c r="D46" s="5"/>
      <c r="E46" s="5"/>
      <c r="F46" s="5"/>
      <c r="G46" s="5"/>
      <c r="H46" s="5"/>
      <c r="I46" s="22"/>
      <c r="J46" s="22"/>
      <c r="K46" s="22"/>
      <c r="L46" s="22"/>
      <c r="M46" s="5">
        <v>1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95">
        <f t="shared" si="7"/>
        <v>1</v>
      </c>
      <c r="AD46" s="103">
        <v>0</v>
      </c>
      <c r="AE46" s="49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>
        <f>SUM(AC46)</f>
        <v>1</v>
      </c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46">
        <f t="shared" si="8"/>
        <v>1</v>
      </c>
    </row>
    <row r="47" spans="1:129" ht="15.75" customHeight="1">
      <c r="A47" s="6" t="s">
        <v>6</v>
      </c>
      <c r="B47" s="5"/>
      <c r="C47" s="5"/>
      <c r="D47" s="5"/>
      <c r="E47" s="5"/>
      <c r="F47" s="5"/>
      <c r="G47" s="5"/>
      <c r="H47" s="5"/>
      <c r="I47" s="22"/>
      <c r="J47" s="22">
        <v>1</v>
      </c>
      <c r="K47" s="22"/>
      <c r="L47" s="22"/>
      <c r="M47" s="5"/>
      <c r="N47" s="5"/>
      <c r="O47" s="5"/>
      <c r="P47" s="5"/>
      <c r="Q47" s="5"/>
      <c r="R47" s="5"/>
      <c r="S47" s="5">
        <v>1</v>
      </c>
      <c r="T47" s="5"/>
      <c r="U47" s="5">
        <v>6</v>
      </c>
      <c r="V47" s="5"/>
      <c r="W47" s="5">
        <v>4</v>
      </c>
      <c r="X47" s="5"/>
      <c r="Y47" s="5"/>
      <c r="Z47" s="5"/>
      <c r="AA47" s="5"/>
      <c r="AB47" s="5"/>
      <c r="AC47" s="95">
        <f t="shared" si="6"/>
        <v>12</v>
      </c>
      <c r="AD47" s="103">
        <v>0</v>
      </c>
      <c r="AE47" s="49"/>
      <c r="AF47" s="50">
        <f>SUM(AC47)</f>
        <v>12</v>
      </c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46">
        <f t="shared" si="1"/>
        <v>12</v>
      </c>
    </row>
    <row r="48" spans="1:129" s="69" customFormat="1" ht="15.75" customHeight="1">
      <c r="A48" s="163" t="s">
        <v>152</v>
      </c>
      <c r="B48" s="156"/>
      <c r="C48" s="156"/>
      <c r="D48" s="156"/>
      <c r="E48" s="156"/>
      <c r="F48" s="156"/>
      <c r="G48" s="156"/>
      <c r="H48" s="156"/>
      <c r="I48" s="157"/>
      <c r="J48" s="157"/>
      <c r="K48" s="157"/>
      <c r="L48" s="157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96">
        <f t="shared" ref="AC48:AC49" si="9">SUM(B48:AB48)</f>
        <v>0</v>
      </c>
      <c r="AD48" s="96">
        <f t="shared" ref="AD48" si="10">SUM(C48:AC48)</f>
        <v>0</v>
      </c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46">
        <f t="shared" si="1"/>
        <v>0</v>
      </c>
    </row>
    <row r="49" spans="1:129" s="16" customFormat="1" ht="15.75" customHeight="1">
      <c r="A49" s="6" t="s">
        <v>6</v>
      </c>
      <c r="B49" s="83"/>
      <c r="C49" s="83"/>
      <c r="D49" s="83"/>
      <c r="E49" s="83"/>
      <c r="F49" s="83"/>
      <c r="G49" s="83"/>
      <c r="H49" s="83"/>
      <c r="I49" s="115"/>
      <c r="J49" s="115"/>
      <c r="K49" s="115"/>
      <c r="L49" s="115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>
        <v>1</v>
      </c>
      <c r="AB49" s="83"/>
      <c r="AC49" s="95">
        <f t="shared" si="9"/>
        <v>1</v>
      </c>
      <c r="AD49" s="101">
        <v>0</v>
      </c>
      <c r="AE49" s="116"/>
      <c r="AF49" s="117">
        <f>SUM(AC49)</f>
        <v>1</v>
      </c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46">
        <f t="shared" si="1"/>
        <v>1</v>
      </c>
    </row>
    <row r="50" spans="1:129" s="69" customFormat="1" ht="15.75" customHeight="1">
      <c r="A50" s="163" t="s">
        <v>151</v>
      </c>
      <c r="B50" s="156"/>
      <c r="C50" s="156"/>
      <c r="D50" s="156"/>
      <c r="E50" s="156"/>
      <c r="F50" s="156"/>
      <c r="G50" s="156"/>
      <c r="H50" s="156"/>
      <c r="I50" s="157"/>
      <c r="J50" s="157"/>
      <c r="K50" s="157"/>
      <c r="L50" s="157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96">
        <f t="shared" si="6"/>
        <v>0</v>
      </c>
      <c r="AD50" s="96">
        <f t="shared" ref="AD50" si="11">SUM(C50:AC50)</f>
        <v>0</v>
      </c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46">
        <f t="shared" si="1"/>
        <v>0</v>
      </c>
    </row>
    <row r="51" spans="1:129" s="16" customFormat="1" ht="15.75" customHeight="1">
      <c r="A51" s="6" t="s">
        <v>6</v>
      </c>
      <c r="B51" s="83"/>
      <c r="C51" s="83"/>
      <c r="D51" s="83"/>
      <c r="E51" s="83"/>
      <c r="F51" s="83"/>
      <c r="G51" s="83"/>
      <c r="H51" s="83"/>
      <c r="I51" s="115"/>
      <c r="J51" s="115"/>
      <c r="K51" s="115"/>
      <c r="L51" s="115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>
        <v>3</v>
      </c>
      <c r="AB51" s="83"/>
      <c r="AC51" s="95">
        <f t="shared" ref="AC51" si="12">SUM(B51:AB51)</f>
        <v>3</v>
      </c>
      <c r="AD51" s="101">
        <v>0</v>
      </c>
      <c r="AE51" s="116"/>
      <c r="AF51" s="117">
        <f>SUM(AC51)</f>
        <v>3</v>
      </c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46">
        <f t="shared" si="1"/>
        <v>3</v>
      </c>
    </row>
    <row r="52" spans="1:129" s="69" customFormat="1" ht="15.75" customHeight="1">
      <c r="A52" s="163" t="s">
        <v>150</v>
      </c>
      <c r="B52" s="156"/>
      <c r="C52" s="156"/>
      <c r="D52" s="156"/>
      <c r="E52" s="156"/>
      <c r="F52" s="156"/>
      <c r="G52" s="156"/>
      <c r="H52" s="156"/>
      <c r="I52" s="157"/>
      <c r="J52" s="157"/>
      <c r="K52" s="157"/>
      <c r="L52" s="157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96">
        <f t="shared" ref="AC52" si="13">SUM(B52:AB52)</f>
        <v>0</v>
      </c>
      <c r="AD52" s="96">
        <f t="shared" ref="AD52" si="14">SUM(C52:AC52)</f>
        <v>0</v>
      </c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46">
        <f t="shared" si="1"/>
        <v>0</v>
      </c>
    </row>
    <row r="53" spans="1:129" ht="15.75" customHeight="1">
      <c r="A53" s="6" t="s">
        <v>7</v>
      </c>
      <c r="B53" s="5"/>
      <c r="C53" s="5"/>
      <c r="D53" s="5"/>
      <c r="E53" s="5"/>
      <c r="F53" s="5"/>
      <c r="G53" s="5"/>
      <c r="H53" s="5"/>
      <c r="I53" s="22"/>
      <c r="J53" s="22"/>
      <c r="K53" s="22"/>
      <c r="L53" s="22"/>
      <c r="M53" s="5"/>
      <c r="N53" s="5"/>
      <c r="O53" s="5"/>
      <c r="P53" s="5"/>
      <c r="Q53" s="5"/>
      <c r="R53" s="5"/>
      <c r="S53" s="5"/>
      <c r="T53" s="5"/>
      <c r="U53" s="5"/>
      <c r="V53" s="5"/>
      <c r="W53" s="5">
        <v>2</v>
      </c>
      <c r="X53" s="5"/>
      <c r="Y53" s="5">
        <v>1</v>
      </c>
      <c r="Z53" s="5"/>
      <c r="AA53" s="5"/>
      <c r="AB53" s="5"/>
      <c r="AC53" s="95">
        <f>SUM(B53:AB53)</f>
        <v>3</v>
      </c>
      <c r="AD53" s="103">
        <v>0</v>
      </c>
      <c r="AE53" s="49"/>
      <c r="AF53" s="50"/>
      <c r="AG53" s="73">
        <f>AC53</f>
        <v>3</v>
      </c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46">
        <f>SUM(AE53:BR53)</f>
        <v>3</v>
      </c>
    </row>
    <row r="54" spans="1:129" s="16" customFormat="1" ht="15.75" customHeight="1">
      <c r="A54" s="6" t="s">
        <v>6</v>
      </c>
      <c r="B54" s="83"/>
      <c r="C54" s="83"/>
      <c r="D54" s="83"/>
      <c r="E54" s="83"/>
      <c r="F54" s="83"/>
      <c r="G54" s="83"/>
      <c r="H54" s="83"/>
      <c r="I54" s="115"/>
      <c r="J54" s="115"/>
      <c r="K54" s="115"/>
      <c r="L54" s="115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>
        <v>1</v>
      </c>
      <c r="Z54" s="83"/>
      <c r="AA54" s="83"/>
      <c r="AB54" s="83"/>
      <c r="AC54" s="95">
        <f t="shared" si="6"/>
        <v>1</v>
      </c>
      <c r="AD54" s="101">
        <v>0</v>
      </c>
      <c r="AE54" s="116"/>
      <c r="AF54" s="117">
        <f>SUM(AC54)</f>
        <v>1</v>
      </c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46">
        <f t="shared" si="1"/>
        <v>1</v>
      </c>
    </row>
    <row r="55" spans="1:129" s="69" customFormat="1" ht="15.75" customHeight="1">
      <c r="A55" s="147" t="s">
        <v>149</v>
      </c>
      <c r="B55" s="156"/>
      <c r="C55" s="156"/>
      <c r="D55" s="156"/>
      <c r="E55" s="156"/>
      <c r="F55" s="156"/>
      <c r="G55" s="156"/>
      <c r="H55" s="156"/>
      <c r="I55" s="157"/>
      <c r="J55" s="157"/>
      <c r="K55" s="157"/>
      <c r="L55" s="157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96">
        <f t="shared" si="6"/>
        <v>0</v>
      </c>
      <c r="AD55" s="96">
        <f t="shared" si="6"/>
        <v>0</v>
      </c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46">
        <f t="shared" si="1"/>
        <v>0</v>
      </c>
    </row>
    <row r="56" spans="1:129" ht="15.75" customHeight="1">
      <c r="A56" s="6" t="s">
        <v>5</v>
      </c>
      <c r="B56" s="5"/>
      <c r="C56" s="5"/>
      <c r="D56" s="5"/>
      <c r="E56" s="5"/>
      <c r="F56" s="5"/>
      <c r="G56" s="5">
        <v>1</v>
      </c>
      <c r="H56" s="5"/>
      <c r="I56" s="22"/>
      <c r="J56" s="22"/>
      <c r="K56" s="22"/>
      <c r="L56" s="22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95">
        <f>SUM(B56:AB56)</f>
        <v>1</v>
      </c>
      <c r="AD56" s="103">
        <v>0</v>
      </c>
      <c r="AE56" s="49">
        <f>SUM(AC56)</f>
        <v>1</v>
      </c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46">
        <f>SUM(AE56:BR56)</f>
        <v>1</v>
      </c>
    </row>
    <row r="57" spans="1:129" ht="15.75" customHeight="1">
      <c r="A57" s="6" t="s">
        <v>6</v>
      </c>
      <c r="B57" s="5"/>
      <c r="C57" s="5"/>
      <c r="D57" s="5"/>
      <c r="E57" s="5"/>
      <c r="F57" s="5"/>
      <c r="G57" s="5">
        <v>1</v>
      </c>
      <c r="H57" s="5"/>
      <c r="I57" s="22"/>
      <c r="J57" s="22">
        <v>1</v>
      </c>
      <c r="K57" s="22"/>
      <c r="L57" s="22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>
        <v>3</v>
      </c>
      <c r="AB57" s="5"/>
      <c r="AC57" s="95">
        <f t="shared" si="6"/>
        <v>5</v>
      </c>
      <c r="AD57" s="103">
        <v>0</v>
      </c>
      <c r="AE57" s="49"/>
      <c r="AF57" s="50">
        <f>SUM(AC57)</f>
        <v>5</v>
      </c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46">
        <f t="shared" si="1"/>
        <v>5</v>
      </c>
    </row>
    <row r="58" spans="1:129" s="161" customFormat="1" ht="15.75" customHeight="1">
      <c r="A58" s="162" t="s">
        <v>148</v>
      </c>
      <c r="B58" s="84"/>
      <c r="C58" s="84"/>
      <c r="D58" s="84"/>
      <c r="E58" s="84"/>
      <c r="F58" s="84"/>
      <c r="G58" s="84"/>
      <c r="H58" s="84"/>
      <c r="I58" s="158"/>
      <c r="J58" s="158"/>
      <c r="K58" s="158"/>
      <c r="L58" s="158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96">
        <f t="shared" ref="AC58:AC62" si="15">SUM(B58:AB58)</f>
        <v>0</v>
      </c>
      <c r="AD58" s="96">
        <f>SUM(C58:AC58)</f>
        <v>0</v>
      </c>
      <c r="AE58" s="159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0"/>
      <c r="BR58" s="160"/>
      <c r="BS58" s="46">
        <f t="shared" si="1"/>
        <v>0</v>
      </c>
    </row>
    <row r="59" spans="1:129" s="16" customFormat="1" ht="15.75" customHeight="1">
      <c r="A59" s="164" t="s">
        <v>20</v>
      </c>
      <c r="B59" s="83"/>
      <c r="C59" s="83"/>
      <c r="D59" s="83"/>
      <c r="E59" s="83"/>
      <c r="F59" s="83"/>
      <c r="G59" s="83"/>
      <c r="H59" s="83"/>
      <c r="I59" s="115"/>
      <c r="J59" s="115"/>
      <c r="K59" s="115"/>
      <c r="L59" s="115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>
        <v>1</v>
      </c>
      <c r="AB59" s="83"/>
      <c r="AC59" s="95">
        <f t="shared" si="15"/>
        <v>1</v>
      </c>
      <c r="AD59" s="103">
        <v>0</v>
      </c>
      <c r="AE59" s="116"/>
      <c r="AF59" s="64"/>
      <c r="AG59" s="64"/>
      <c r="AH59" s="64"/>
      <c r="AI59" s="64"/>
      <c r="AJ59" s="64"/>
      <c r="AK59" s="64"/>
      <c r="AL59" s="64"/>
      <c r="AM59" s="117">
        <f>SUM(AC59)</f>
        <v>1</v>
      </c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46">
        <f t="shared" si="1"/>
        <v>1</v>
      </c>
    </row>
    <row r="60" spans="1:129" ht="15.75" customHeight="1">
      <c r="A60" s="6" t="s">
        <v>5</v>
      </c>
      <c r="B60" s="5"/>
      <c r="C60" s="5"/>
      <c r="D60" s="5"/>
      <c r="E60" s="5"/>
      <c r="F60" s="5"/>
      <c r="G60" s="5">
        <v>2</v>
      </c>
      <c r="H60" s="5"/>
      <c r="I60" s="22"/>
      <c r="J60" s="22"/>
      <c r="K60" s="22"/>
      <c r="L60" s="22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>
        <v>2</v>
      </c>
      <c r="AB60" s="5"/>
      <c r="AC60" s="95">
        <f t="shared" si="15"/>
        <v>4</v>
      </c>
      <c r="AD60" s="103">
        <v>0</v>
      </c>
      <c r="AE60" s="49">
        <f>SUM(AC60)</f>
        <v>4</v>
      </c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46">
        <f t="shared" si="1"/>
        <v>4</v>
      </c>
    </row>
    <row r="61" spans="1:129" ht="15.75" customHeight="1">
      <c r="A61" s="6" t="s">
        <v>7</v>
      </c>
      <c r="B61" s="5"/>
      <c r="C61" s="5"/>
      <c r="D61" s="5"/>
      <c r="E61" s="5"/>
      <c r="F61" s="5"/>
      <c r="G61" s="5"/>
      <c r="H61" s="5"/>
      <c r="I61" s="22"/>
      <c r="J61" s="22">
        <v>1</v>
      </c>
      <c r="K61" s="22"/>
      <c r="L61" s="22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95">
        <f t="shared" si="15"/>
        <v>1</v>
      </c>
      <c r="AD61" s="103">
        <v>0</v>
      </c>
      <c r="AE61" s="49"/>
      <c r="AF61" s="50"/>
      <c r="AG61" s="50">
        <f>SUM(AC61)</f>
        <v>1</v>
      </c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46">
        <f t="shared" si="1"/>
        <v>1</v>
      </c>
    </row>
    <row r="62" spans="1:129" ht="15.75" customHeight="1">
      <c r="A62" s="6" t="s">
        <v>6</v>
      </c>
      <c r="B62" s="5"/>
      <c r="C62" s="5"/>
      <c r="D62" s="5"/>
      <c r="E62" s="5"/>
      <c r="F62" s="5"/>
      <c r="G62" s="5"/>
      <c r="H62" s="5"/>
      <c r="I62" s="22">
        <v>1</v>
      </c>
      <c r="J62" s="22"/>
      <c r="K62" s="22"/>
      <c r="L62" s="22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95">
        <f t="shared" si="15"/>
        <v>1</v>
      </c>
      <c r="AD62" s="103">
        <v>0</v>
      </c>
      <c r="AE62" s="49"/>
      <c r="AF62" s="50">
        <f>SUM(AC62)</f>
        <v>1</v>
      </c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46">
        <f t="shared" si="1"/>
        <v>1</v>
      </c>
    </row>
    <row r="63" spans="1:129" s="12" customFormat="1" ht="15.75" customHeight="1">
      <c r="A63" s="127" t="s">
        <v>135</v>
      </c>
      <c r="B63" s="32"/>
      <c r="C63" s="32"/>
      <c r="D63" s="32"/>
      <c r="E63" s="32"/>
      <c r="F63" s="32"/>
      <c r="G63" s="32"/>
      <c r="H63" s="32"/>
      <c r="I63" s="33"/>
      <c r="J63" s="33"/>
      <c r="K63" s="33"/>
      <c r="L63" s="33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134">
        <f t="shared" si="2"/>
        <v>0</v>
      </c>
      <c r="AD63" s="102">
        <f>SUM(AC64:AC66)</f>
        <v>7</v>
      </c>
      <c r="AE63" s="47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6">
        <f t="shared" si="1"/>
        <v>0</v>
      </c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</row>
    <row r="64" spans="1:129" ht="15.75" customHeight="1">
      <c r="A64" s="13" t="s">
        <v>9</v>
      </c>
      <c r="B64" s="5"/>
      <c r="C64" s="5"/>
      <c r="D64" s="5"/>
      <c r="E64" s="5"/>
      <c r="F64" s="5"/>
      <c r="G64" s="5"/>
      <c r="H64" s="5"/>
      <c r="I64" s="22"/>
      <c r="J64" s="22"/>
      <c r="K64" s="22">
        <v>2</v>
      </c>
      <c r="L64" s="22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95">
        <f t="shared" si="2"/>
        <v>2</v>
      </c>
      <c r="AD64" s="103">
        <v>0</v>
      </c>
      <c r="AE64" s="49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>
        <f>SUM(AC64)</f>
        <v>2</v>
      </c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46">
        <f t="shared" si="1"/>
        <v>2</v>
      </c>
    </row>
    <row r="65" spans="1:129" ht="15.75" customHeight="1">
      <c r="A65" s="6" t="s">
        <v>5</v>
      </c>
      <c r="B65" s="5"/>
      <c r="C65" s="5"/>
      <c r="D65" s="5"/>
      <c r="E65" s="5"/>
      <c r="F65" s="5"/>
      <c r="G65" s="5"/>
      <c r="H65" s="5"/>
      <c r="I65" s="22"/>
      <c r="J65" s="22"/>
      <c r="K65" s="22"/>
      <c r="L65" s="22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>
        <v>3</v>
      </c>
      <c r="AB65" s="5"/>
      <c r="AC65" s="95">
        <f t="shared" si="2"/>
        <v>3</v>
      </c>
      <c r="AD65" s="103">
        <v>0</v>
      </c>
      <c r="AE65" s="76">
        <f>SUM(AC65)</f>
        <v>3</v>
      </c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46">
        <f t="shared" si="1"/>
        <v>3</v>
      </c>
    </row>
    <row r="66" spans="1:129" ht="15.75" customHeight="1">
      <c r="A66" s="6" t="s">
        <v>6</v>
      </c>
      <c r="B66" s="5"/>
      <c r="C66" s="5"/>
      <c r="D66" s="5"/>
      <c r="E66" s="5"/>
      <c r="F66" s="5"/>
      <c r="G66" s="5"/>
      <c r="H66" s="5"/>
      <c r="I66" s="22"/>
      <c r="J66" s="22"/>
      <c r="K66" s="22"/>
      <c r="L66" s="22"/>
      <c r="M66" s="5"/>
      <c r="N66" s="5"/>
      <c r="O66" s="5"/>
      <c r="P66" s="5"/>
      <c r="Q66" s="5"/>
      <c r="R66" s="5"/>
      <c r="S66" s="5"/>
      <c r="T66" s="5"/>
      <c r="U66" s="5">
        <v>2</v>
      </c>
      <c r="V66" s="5"/>
      <c r="W66" s="5"/>
      <c r="X66" s="5"/>
      <c r="Y66" s="5"/>
      <c r="Z66" s="5"/>
      <c r="AA66" s="5"/>
      <c r="AB66" s="5"/>
      <c r="AC66" s="95">
        <f t="shared" si="2"/>
        <v>2</v>
      </c>
      <c r="AD66" s="103">
        <v>0</v>
      </c>
      <c r="AE66" s="49"/>
      <c r="AF66" s="73">
        <f>SUM(AC66)</f>
        <v>2</v>
      </c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46">
        <f t="shared" si="1"/>
        <v>2</v>
      </c>
    </row>
    <row r="67" spans="1:129" s="12" customFormat="1" ht="15.75" customHeight="1">
      <c r="A67" s="31" t="s">
        <v>55</v>
      </c>
      <c r="B67" s="32"/>
      <c r="C67" s="32"/>
      <c r="D67" s="32"/>
      <c r="E67" s="32"/>
      <c r="F67" s="32"/>
      <c r="G67" s="32"/>
      <c r="H67" s="32"/>
      <c r="I67" s="33"/>
      <c r="J67" s="33"/>
      <c r="K67" s="33"/>
      <c r="L67" s="33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134">
        <f t="shared" si="2"/>
        <v>0</v>
      </c>
      <c r="AD67" s="102">
        <f>SUM(AC68:AC83)</f>
        <v>31</v>
      </c>
      <c r="AE67" s="47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6">
        <f t="shared" si="1"/>
        <v>0</v>
      </c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</row>
    <row r="68" spans="1:129" s="69" customFormat="1" ht="15.75" customHeight="1">
      <c r="A68" s="147" t="s">
        <v>97</v>
      </c>
      <c r="B68" s="65"/>
      <c r="C68" s="65"/>
      <c r="D68" s="65"/>
      <c r="E68" s="65"/>
      <c r="F68" s="65"/>
      <c r="G68" s="65"/>
      <c r="H68" s="65"/>
      <c r="I68" s="66"/>
      <c r="J68" s="66"/>
      <c r="K68" s="66"/>
      <c r="L68" s="66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96">
        <f t="shared" si="2"/>
        <v>0</v>
      </c>
      <c r="AD68" s="104">
        <v>0</v>
      </c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46">
        <f t="shared" si="1"/>
        <v>0</v>
      </c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</row>
    <row r="69" spans="1:129" ht="15.75" customHeight="1">
      <c r="A69" s="6" t="s">
        <v>5</v>
      </c>
      <c r="B69" s="118"/>
      <c r="C69" s="118"/>
      <c r="D69" s="118"/>
      <c r="E69" s="118"/>
      <c r="F69" s="118"/>
      <c r="G69" s="118"/>
      <c r="H69" s="118"/>
      <c r="I69" s="119"/>
      <c r="J69" s="119"/>
      <c r="K69" s="119"/>
      <c r="L69" s="119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83">
        <v>1</v>
      </c>
      <c r="Z69" s="118"/>
      <c r="AA69" s="118"/>
      <c r="AB69" s="118"/>
      <c r="AC69" s="95">
        <f t="shared" si="2"/>
        <v>1</v>
      </c>
      <c r="AD69" s="103">
        <v>0</v>
      </c>
      <c r="AE69" s="76">
        <f>SUM(AC69)</f>
        <v>1</v>
      </c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46">
        <f t="shared" si="1"/>
        <v>1</v>
      </c>
    </row>
    <row r="70" spans="1:129" s="69" customFormat="1" ht="15.75" customHeight="1">
      <c r="A70" s="147" t="s">
        <v>98</v>
      </c>
      <c r="B70" s="65"/>
      <c r="C70" s="65"/>
      <c r="D70" s="65"/>
      <c r="E70" s="65"/>
      <c r="F70" s="65"/>
      <c r="G70" s="65"/>
      <c r="H70" s="65"/>
      <c r="I70" s="66"/>
      <c r="J70" s="66"/>
      <c r="K70" s="66"/>
      <c r="L70" s="66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96">
        <f t="shared" si="2"/>
        <v>0</v>
      </c>
      <c r="AD70" s="104">
        <v>0</v>
      </c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46">
        <f t="shared" si="1"/>
        <v>0</v>
      </c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</row>
    <row r="71" spans="1:129" ht="15.75" customHeight="1">
      <c r="A71" s="6" t="s">
        <v>5</v>
      </c>
      <c r="B71" s="118"/>
      <c r="C71" s="118"/>
      <c r="D71" s="118"/>
      <c r="E71" s="118"/>
      <c r="F71" s="118"/>
      <c r="G71" s="118"/>
      <c r="H71" s="118"/>
      <c r="I71" s="119"/>
      <c r="J71" s="119"/>
      <c r="K71" s="119"/>
      <c r="L71" s="119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83">
        <v>1</v>
      </c>
      <c r="Z71" s="118"/>
      <c r="AA71" s="118"/>
      <c r="AB71" s="118"/>
      <c r="AC71" s="95">
        <f t="shared" si="2"/>
        <v>1</v>
      </c>
      <c r="AD71" s="103">
        <v>0</v>
      </c>
      <c r="AE71" s="76">
        <f>SUM(AC71)</f>
        <v>1</v>
      </c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46">
        <f t="shared" si="1"/>
        <v>1</v>
      </c>
    </row>
    <row r="72" spans="1:129" s="69" customFormat="1" ht="15.75" customHeight="1">
      <c r="A72" s="147" t="s">
        <v>85</v>
      </c>
      <c r="B72" s="65"/>
      <c r="C72" s="65"/>
      <c r="D72" s="65"/>
      <c r="E72" s="65"/>
      <c r="F72" s="65"/>
      <c r="G72" s="65"/>
      <c r="H72" s="65"/>
      <c r="I72" s="66"/>
      <c r="J72" s="66"/>
      <c r="K72" s="66"/>
      <c r="L72" s="66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96">
        <f t="shared" si="2"/>
        <v>0</v>
      </c>
      <c r="AD72" s="104">
        <v>0</v>
      </c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46">
        <f t="shared" si="1"/>
        <v>0</v>
      </c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</row>
    <row r="73" spans="1:129" ht="15.75" customHeight="1">
      <c r="A73" s="6" t="s">
        <v>5</v>
      </c>
      <c r="B73" s="5"/>
      <c r="C73" s="5"/>
      <c r="D73" s="5"/>
      <c r="E73" s="5"/>
      <c r="F73" s="5"/>
      <c r="G73" s="5">
        <v>1</v>
      </c>
      <c r="H73" s="5">
        <v>1</v>
      </c>
      <c r="I73" s="22"/>
      <c r="J73" s="22"/>
      <c r="K73" s="22"/>
      <c r="L73" s="22"/>
      <c r="M73" s="5"/>
      <c r="N73" s="5"/>
      <c r="O73" s="5"/>
      <c r="P73" s="5"/>
      <c r="Q73" s="5"/>
      <c r="R73" s="5"/>
      <c r="S73" s="5"/>
      <c r="T73" s="5"/>
      <c r="U73" s="5"/>
      <c r="V73" s="5"/>
      <c r="W73" s="5">
        <v>1</v>
      </c>
      <c r="X73" s="5"/>
      <c r="Y73" s="5">
        <v>4</v>
      </c>
      <c r="Z73" s="5"/>
      <c r="AA73" s="5">
        <v>1</v>
      </c>
      <c r="AB73" s="5"/>
      <c r="AC73" s="95">
        <f t="shared" si="2"/>
        <v>8</v>
      </c>
      <c r="AD73" s="103">
        <v>0</v>
      </c>
      <c r="AE73" s="49">
        <f>SUM(AC73)</f>
        <v>8</v>
      </c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46">
        <f t="shared" si="1"/>
        <v>8</v>
      </c>
    </row>
    <row r="74" spans="1:129" ht="15.75" customHeight="1">
      <c r="A74" s="6" t="s">
        <v>7</v>
      </c>
      <c r="B74" s="5"/>
      <c r="C74" s="5"/>
      <c r="D74" s="5"/>
      <c r="E74" s="5"/>
      <c r="F74" s="5"/>
      <c r="G74" s="5"/>
      <c r="H74" s="5"/>
      <c r="I74" s="22">
        <v>2</v>
      </c>
      <c r="J74" s="22"/>
      <c r="K74" s="22"/>
      <c r="L74" s="22"/>
      <c r="M74" s="5"/>
      <c r="N74" s="5"/>
      <c r="O74" s="5">
        <v>1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95">
        <f t="shared" si="2"/>
        <v>3</v>
      </c>
      <c r="AD74" s="103">
        <v>0</v>
      </c>
      <c r="AE74" s="49"/>
      <c r="AF74" s="50"/>
      <c r="AG74" s="50">
        <f>SUM(AC74)</f>
        <v>3</v>
      </c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46">
        <f t="shared" ref="BS74:BS126" si="16">SUM(AE74:BR74)</f>
        <v>3</v>
      </c>
    </row>
    <row r="75" spans="1:129" ht="15.75" customHeight="1">
      <c r="A75" s="6" t="s">
        <v>6</v>
      </c>
      <c r="B75" s="5"/>
      <c r="C75" s="5"/>
      <c r="D75" s="5"/>
      <c r="E75" s="5"/>
      <c r="F75" s="5"/>
      <c r="G75" s="5"/>
      <c r="H75" s="5"/>
      <c r="I75" s="22"/>
      <c r="J75" s="22"/>
      <c r="K75" s="22"/>
      <c r="L75" s="22"/>
      <c r="M75" s="5"/>
      <c r="N75" s="5"/>
      <c r="O75" s="5"/>
      <c r="P75" s="5"/>
      <c r="Q75" s="5"/>
      <c r="R75" s="5"/>
      <c r="S75" s="5"/>
      <c r="T75" s="5"/>
      <c r="U75" s="5">
        <v>2</v>
      </c>
      <c r="V75" s="5"/>
      <c r="W75" s="5">
        <v>1</v>
      </c>
      <c r="X75" s="5"/>
      <c r="Y75" s="5"/>
      <c r="Z75" s="5"/>
      <c r="AA75" s="5">
        <v>2</v>
      </c>
      <c r="AB75" s="5"/>
      <c r="AC75" s="95">
        <f t="shared" si="2"/>
        <v>5</v>
      </c>
      <c r="AD75" s="103">
        <v>0</v>
      </c>
      <c r="AE75" s="49"/>
      <c r="AF75" s="73">
        <f>SUM(AC75)</f>
        <v>5</v>
      </c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46">
        <f t="shared" si="16"/>
        <v>5</v>
      </c>
    </row>
    <row r="76" spans="1:129" s="69" customFormat="1" ht="15.75" customHeight="1">
      <c r="A76" s="147" t="s">
        <v>56</v>
      </c>
      <c r="B76" s="65"/>
      <c r="C76" s="65"/>
      <c r="D76" s="65"/>
      <c r="E76" s="65"/>
      <c r="F76" s="65"/>
      <c r="G76" s="65"/>
      <c r="H76" s="65"/>
      <c r="I76" s="66"/>
      <c r="J76" s="66"/>
      <c r="K76" s="66"/>
      <c r="L76" s="66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96">
        <f t="shared" si="2"/>
        <v>0</v>
      </c>
      <c r="AD76" s="104">
        <v>0</v>
      </c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46">
        <f t="shared" si="16"/>
        <v>0</v>
      </c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</row>
    <row r="77" spans="1:129" ht="15.75" customHeight="1">
      <c r="A77" s="6" t="s">
        <v>5</v>
      </c>
      <c r="B77" s="5"/>
      <c r="C77" s="5"/>
      <c r="D77" s="5"/>
      <c r="E77" s="5"/>
      <c r="F77" s="5"/>
      <c r="G77" s="5"/>
      <c r="H77" s="5"/>
      <c r="I77" s="22"/>
      <c r="J77" s="22"/>
      <c r="K77" s="22"/>
      <c r="L77" s="22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>
        <v>3</v>
      </c>
      <c r="Z77" s="5"/>
      <c r="AA77" s="5">
        <v>1</v>
      </c>
      <c r="AB77" s="5"/>
      <c r="AC77" s="95">
        <f>SUM(B77:AB77)</f>
        <v>4</v>
      </c>
      <c r="AD77" s="103">
        <v>0</v>
      </c>
      <c r="AE77" s="76">
        <f>SUM(AC77)</f>
        <v>4</v>
      </c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46">
        <f>SUM(AE77:BR77)</f>
        <v>4</v>
      </c>
    </row>
    <row r="78" spans="1:129" ht="15.75" customHeight="1">
      <c r="A78" s="6" t="s">
        <v>7</v>
      </c>
      <c r="B78" s="5"/>
      <c r="C78" s="5"/>
      <c r="D78" s="5"/>
      <c r="E78" s="5"/>
      <c r="F78" s="5"/>
      <c r="G78" s="5"/>
      <c r="H78" s="5"/>
      <c r="I78" s="22"/>
      <c r="J78" s="22"/>
      <c r="K78" s="22"/>
      <c r="L78" s="22"/>
      <c r="M78" s="5">
        <v>1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95">
        <f t="shared" si="2"/>
        <v>1</v>
      </c>
      <c r="AD78" s="103">
        <v>0</v>
      </c>
      <c r="AE78" s="49"/>
      <c r="AF78" s="50"/>
      <c r="AG78" s="50">
        <f>SUM(AC78)</f>
        <v>1</v>
      </c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46">
        <f t="shared" si="16"/>
        <v>1</v>
      </c>
    </row>
    <row r="79" spans="1:129" ht="15.75" customHeight="1">
      <c r="A79" s="6" t="s">
        <v>6</v>
      </c>
      <c r="B79" s="5"/>
      <c r="C79" s="5"/>
      <c r="D79" s="5"/>
      <c r="E79" s="5"/>
      <c r="F79" s="5"/>
      <c r="G79" s="5"/>
      <c r="H79" s="5"/>
      <c r="I79" s="22"/>
      <c r="J79" s="22"/>
      <c r="K79" s="22"/>
      <c r="L79" s="22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>
        <v>1</v>
      </c>
      <c r="AB79" s="5"/>
      <c r="AC79" s="95">
        <f t="shared" si="2"/>
        <v>1</v>
      </c>
      <c r="AD79" s="103">
        <v>0</v>
      </c>
      <c r="AE79" s="76"/>
      <c r="AF79" s="73">
        <f>SUM(AC79)</f>
        <v>1</v>
      </c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46">
        <f t="shared" si="16"/>
        <v>1</v>
      </c>
    </row>
    <row r="80" spans="1:129" s="69" customFormat="1" ht="15.75" customHeight="1">
      <c r="A80" s="147" t="s">
        <v>57</v>
      </c>
      <c r="B80" s="65"/>
      <c r="C80" s="65"/>
      <c r="D80" s="65"/>
      <c r="E80" s="65"/>
      <c r="F80" s="65"/>
      <c r="G80" s="65"/>
      <c r="H80" s="65"/>
      <c r="I80" s="66"/>
      <c r="J80" s="66"/>
      <c r="K80" s="66"/>
      <c r="L80" s="66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96">
        <f t="shared" si="2"/>
        <v>0</v>
      </c>
      <c r="AD80" s="104">
        <v>0</v>
      </c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46">
        <f t="shared" si="16"/>
        <v>0</v>
      </c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</row>
    <row r="81" spans="1:129" ht="15.75" customHeight="1">
      <c r="A81" s="6" t="s">
        <v>7</v>
      </c>
      <c r="B81" s="5"/>
      <c r="C81" s="5"/>
      <c r="D81" s="5"/>
      <c r="E81" s="5"/>
      <c r="F81" s="5"/>
      <c r="G81" s="5"/>
      <c r="H81" s="5"/>
      <c r="I81" s="22"/>
      <c r="J81" s="22"/>
      <c r="K81" s="22"/>
      <c r="L81" s="22"/>
      <c r="M81" s="5">
        <v>1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95">
        <f t="shared" si="2"/>
        <v>1</v>
      </c>
      <c r="AD81" s="103">
        <v>0</v>
      </c>
      <c r="AE81" s="49"/>
      <c r="AF81" s="50"/>
      <c r="AG81" s="50">
        <f>SUM(AC81)</f>
        <v>1</v>
      </c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46">
        <f t="shared" si="16"/>
        <v>1</v>
      </c>
    </row>
    <row r="82" spans="1:129" ht="15.75" customHeight="1">
      <c r="A82" s="6" t="s">
        <v>5</v>
      </c>
      <c r="B82" s="5"/>
      <c r="C82" s="5"/>
      <c r="D82" s="5"/>
      <c r="E82" s="5"/>
      <c r="F82" s="5"/>
      <c r="G82" s="5"/>
      <c r="H82" s="5"/>
      <c r="I82" s="22"/>
      <c r="J82" s="22"/>
      <c r="K82" s="22"/>
      <c r="L82" s="22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>
        <v>2</v>
      </c>
      <c r="Z82" s="5"/>
      <c r="AA82" s="5">
        <v>1</v>
      </c>
      <c r="AB82" s="5"/>
      <c r="AC82" s="95">
        <f t="shared" si="2"/>
        <v>3</v>
      </c>
      <c r="AD82" s="103">
        <v>0</v>
      </c>
      <c r="AE82" s="76">
        <f>SUM(AC82)</f>
        <v>3</v>
      </c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46">
        <f t="shared" si="16"/>
        <v>3</v>
      </c>
    </row>
    <row r="83" spans="1:129" ht="15.75" customHeight="1">
      <c r="A83" s="6" t="s">
        <v>6</v>
      </c>
      <c r="B83" s="5"/>
      <c r="C83" s="5"/>
      <c r="D83" s="5"/>
      <c r="E83" s="5"/>
      <c r="F83" s="5"/>
      <c r="G83" s="5"/>
      <c r="H83" s="5"/>
      <c r="I83" s="22"/>
      <c r="J83" s="22"/>
      <c r="K83" s="22"/>
      <c r="L83" s="22"/>
      <c r="M83" s="5"/>
      <c r="N83" s="5"/>
      <c r="O83" s="5"/>
      <c r="P83" s="5"/>
      <c r="Q83" s="5"/>
      <c r="R83" s="5"/>
      <c r="S83" s="5"/>
      <c r="T83" s="5"/>
      <c r="U83" s="5">
        <v>1</v>
      </c>
      <c r="V83" s="5"/>
      <c r="W83" s="5">
        <v>1</v>
      </c>
      <c r="X83" s="5"/>
      <c r="Y83" s="5"/>
      <c r="Z83" s="5"/>
      <c r="AA83" s="5">
        <v>1</v>
      </c>
      <c r="AB83" s="5"/>
      <c r="AC83" s="95">
        <f t="shared" si="2"/>
        <v>3</v>
      </c>
      <c r="AD83" s="103">
        <v>0</v>
      </c>
      <c r="AE83" s="49"/>
      <c r="AF83" s="73">
        <f>SUM(AC83)</f>
        <v>3</v>
      </c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46">
        <f t="shared" si="16"/>
        <v>3</v>
      </c>
    </row>
    <row r="84" spans="1:129" s="12" customFormat="1" ht="15.75" customHeight="1">
      <c r="A84" s="31" t="s">
        <v>96</v>
      </c>
      <c r="B84" s="32"/>
      <c r="C84" s="32"/>
      <c r="D84" s="32"/>
      <c r="E84" s="32"/>
      <c r="F84" s="32"/>
      <c r="G84" s="32"/>
      <c r="H84" s="32"/>
      <c r="I84" s="33"/>
      <c r="J84" s="33"/>
      <c r="K84" s="33"/>
      <c r="L84" s="33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134">
        <f t="shared" ref="AC84:AC121" si="17">SUM(B84:AB84)</f>
        <v>0</v>
      </c>
      <c r="AD84" s="102">
        <f>SUM(AC85:AC86)</f>
        <v>4</v>
      </c>
      <c r="AE84" s="47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6">
        <f t="shared" si="16"/>
        <v>0</v>
      </c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</row>
    <row r="85" spans="1:129" ht="15.75" customHeight="1">
      <c r="A85" s="6" t="s">
        <v>5</v>
      </c>
      <c r="B85" s="5"/>
      <c r="C85" s="5"/>
      <c r="D85" s="5"/>
      <c r="E85" s="5"/>
      <c r="F85" s="5"/>
      <c r="G85" s="5"/>
      <c r="H85" s="5"/>
      <c r="I85" s="22"/>
      <c r="J85" s="22"/>
      <c r="K85" s="22"/>
      <c r="L85" s="22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>
        <v>2</v>
      </c>
      <c r="Z85" s="5"/>
      <c r="AA85" s="5"/>
      <c r="AB85" s="5"/>
      <c r="AC85" s="95">
        <f t="shared" si="17"/>
        <v>2</v>
      </c>
      <c r="AD85" s="103">
        <v>0</v>
      </c>
      <c r="AE85" s="76">
        <f>SUM(AC85)</f>
        <v>2</v>
      </c>
      <c r="AF85" s="50"/>
      <c r="AG85" s="73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46">
        <f t="shared" si="16"/>
        <v>2</v>
      </c>
    </row>
    <row r="86" spans="1:129" ht="15.75" customHeight="1">
      <c r="A86" s="6" t="s">
        <v>6</v>
      </c>
      <c r="B86" s="5"/>
      <c r="C86" s="5"/>
      <c r="D86" s="5"/>
      <c r="E86" s="5"/>
      <c r="F86" s="5"/>
      <c r="G86" s="5"/>
      <c r="H86" s="5"/>
      <c r="I86" s="22"/>
      <c r="J86" s="22"/>
      <c r="K86" s="22"/>
      <c r="L86" s="22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>
        <v>2</v>
      </c>
      <c r="AB86" s="5"/>
      <c r="AC86" s="95">
        <f t="shared" si="17"/>
        <v>2</v>
      </c>
      <c r="AD86" s="103">
        <v>0</v>
      </c>
      <c r="AE86" s="76"/>
      <c r="AF86" s="73">
        <f>SUM(AC86)</f>
        <v>2</v>
      </c>
      <c r="AG86" s="73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46">
        <f t="shared" si="16"/>
        <v>2</v>
      </c>
    </row>
    <row r="87" spans="1:129" s="12" customFormat="1" ht="15.75" customHeight="1">
      <c r="A87" s="127" t="s">
        <v>146</v>
      </c>
      <c r="B87" s="32"/>
      <c r="C87" s="32"/>
      <c r="D87" s="32"/>
      <c r="E87" s="32"/>
      <c r="F87" s="32"/>
      <c r="G87" s="32"/>
      <c r="H87" s="32"/>
      <c r="I87" s="33"/>
      <c r="J87" s="33"/>
      <c r="K87" s="33"/>
      <c r="L87" s="33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134">
        <f t="shared" ref="AC87" si="18">SUM(B87:AB87)</f>
        <v>0</v>
      </c>
      <c r="AD87" s="102">
        <f>SUM(AC88)</f>
        <v>2</v>
      </c>
      <c r="AE87" s="47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6">
        <f t="shared" si="16"/>
        <v>0</v>
      </c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</row>
    <row r="88" spans="1:129" ht="16.5" customHeight="1">
      <c r="A88" s="6" t="s">
        <v>6</v>
      </c>
      <c r="B88" s="5"/>
      <c r="C88" s="5"/>
      <c r="D88" s="5"/>
      <c r="E88" s="5"/>
      <c r="F88" s="5"/>
      <c r="G88" s="5"/>
      <c r="H88" s="5"/>
      <c r="I88" s="22"/>
      <c r="J88" s="22"/>
      <c r="K88" s="22">
        <v>1</v>
      </c>
      <c r="L88" s="22"/>
      <c r="M88" s="5"/>
      <c r="N88" s="5"/>
      <c r="O88" s="5"/>
      <c r="P88" s="5"/>
      <c r="Q88" s="5"/>
      <c r="R88" s="5"/>
      <c r="S88" s="5"/>
      <c r="T88" s="5"/>
      <c r="U88" s="5">
        <v>1</v>
      </c>
      <c r="V88" s="5"/>
      <c r="W88" s="5"/>
      <c r="X88" s="5"/>
      <c r="Y88" s="5"/>
      <c r="Z88" s="5"/>
      <c r="AA88" s="5">
        <v>2</v>
      </c>
      <c r="AB88" s="5"/>
      <c r="AC88" s="95">
        <v>2</v>
      </c>
      <c r="AD88" s="103">
        <v>0</v>
      </c>
      <c r="AE88" s="49"/>
      <c r="AF88" s="50">
        <f>SUM(AC88)</f>
        <v>2</v>
      </c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46">
        <f t="shared" si="16"/>
        <v>2</v>
      </c>
    </row>
    <row r="89" spans="1:129" s="12" customFormat="1" ht="15.75" customHeight="1">
      <c r="A89" s="28" t="s">
        <v>138</v>
      </c>
      <c r="B89" s="29"/>
      <c r="C89" s="29"/>
      <c r="D89" s="29"/>
      <c r="E89" s="29"/>
      <c r="F89" s="29"/>
      <c r="G89" s="29"/>
      <c r="H89" s="29"/>
      <c r="I89" s="30"/>
      <c r="J89" s="30"/>
      <c r="K89" s="30"/>
      <c r="L89" s="30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134">
        <f>SUM(B89:AB89)</f>
        <v>0</v>
      </c>
      <c r="AD89" s="102">
        <v>2</v>
      </c>
      <c r="AE89" s="47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6">
        <f t="shared" si="16"/>
        <v>0</v>
      </c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</row>
    <row r="90" spans="1:129" ht="15.75" customHeight="1">
      <c r="A90" s="6" t="s">
        <v>5</v>
      </c>
      <c r="B90" s="5"/>
      <c r="C90" s="5"/>
      <c r="D90" s="5"/>
      <c r="E90" s="5"/>
      <c r="F90" s="5"/>
      <c r="G90" s="5"/>
      <c r="H90" s="5">
        <v>2</v>
      </c>
      <c r="I90" s="22"/>
      <c r="J90" s="22"/>
      <c r="K90" s="22"/>
      <c r="L90" s="22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95">
        <f>SUM(B90:AB90)</f>
        <v>2</v>
      </c>
      <c r="AD90" s="103">
        <v>0</v>
      </c>
      <c r="AE90" s="49">
        <f>SUM(AC90)</f>
        <v>2</v>
      </c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46">
        <f t="shared" si="16"/>
        <v>2</v>
      </c>
    </row>
    <row r="91" spans="1:129" s="12" customFormat="1" ht="15.75" customHeight="1">
      <c r="A91" s="127" t="s">
        <v>145</v>
      </c>
      <c r="B91" s="32"/>
      <c r="C91" s="32"/>
      <c r="D91" s="32"/>
      <c r="E91" s="32"/>
      <c r="F91" s="32"/>
      <c r="G91" s="32"/>
      <c r="H91" s="32"/>
      <c r="I91" s="33"/>
      <c r="J91" s="33"/>
      <c r="K91" s="33"/>
      <c r="L91" s="33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134">
        <f t="shared" si="17"/>
        <v>0</v>
      </c>
      <c r="AD91" s="102">
        <f>SUM(AC92:AC93)</f>
        <v>3</v>
      </c>
      <c r="AE91" s="47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6">
        <f t="shared" si="16"/>
        <v>0</v>
      </c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</row>
    <row r="92" spans="1:129" ht="15.75" customHeight="1">
      <c r="A92" s="6" t="s">
        <v>7</v>
      </c>
      <c r="B92" s="5"/>
      <c r="C92" s="5"/>
      <c r="D92" s="5"/>
      <c r="E92" s="5"/>
      <c r="F92" s="5"/>
      <c r="G92" s="5"/>
      <c r="H92" s="5"/>
      <c r="I92" s="22"/>
      <c r="J92" s="22"/>
      <c r="K92" s="22">
        <v>1</v>
      </c>
      <c r="L92" s="22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95">
        <f t="shared" si="17"/>
        <v>1</v>
      </c>
      <c r="AD92" s="103">
        <v>0</v>
      </c>
      <c r="AE92" s="49"/>
      <c r="AF92" s="50"/>
      <c r="AG92" s="50">
        <f>SUM(AC92)</f>
        <v>1</v>
      </c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46">
        <f t="shared" si="16"/>
        <v>1</v>
      </c>
    </row>
    <row r="93" spans="1:129" ht="15.75" customHeight="1">
      <c r="A93" s="6" t="s">
        <v>6</v>
      </c>
      <c r="B93" s="5"/>
      <c r="C93" s="5"/>
      <c r="D93" s="5"/>
      <c r="E93" s="5"/>
      <c r="F93" s="5"/>
      <c r="G93" s="5"/>
      <c r="H93" s="5"/>
      <c r="I93" s="22"/>
      <c r="J93" s="22"/>
      <c r="K93" s="22"/>
      <c r="L93" s="22"/>
      <c r="M93" s="5"/>
      <c r="N93" s="5"/>
      <c r="O93" s="5">
        <v>1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>
        <v>1</v>
      </c>
      <c r="AB93" s="5"/>
      <c r="AC93" s="95">
        <f t="shared" si="17"/>
        <v>2</v>
      </c>
      <c r="AD93" s="103">
        <v>0</v>
      </c>
      <c r="AE93" s="49"/>
      <c r="AF93" s="73">
        <f>AC93</f>
        <v>2</v>
      </c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46">
        <f t="shared" si="16"/>
        <v>2</v>
      </c>
    </row>
    <row r="94" spans="1:129" s="12" customFormat="1" ht="15.75" customHeight="1">
      <c r="A94" s="127" t="s">
        <v>147</v>
      </c>
      <c r="B94" s="32"/>
      <c r="C94" s="32"/>
      <c r="D94" s="32"/>
      <c r="E94" s="32"/>
      <c r="F94" s="32"/>
      <c r="G94" s="32"/>
      <c r="H94" s="32"/>
      <c r="I94" s="33"/>
      <c r="J94" s="33"/>
      <c r="K94" s="33"/>
      <c r="L94" s="33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134">
        <f t="shared" si="17"/>
        <v>0</v>
      </c>
      <c r="AD94" s="102">
        <f>SUM(AC95:AC97)</f>
        <v>8</v>
      </c>
      <c r="AE94" s="47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6">
        <f t="shared" si="16"/>
        <v>0</v>
      </c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</row>
    <row r="95" spans="1:129" ht="16.5" customHeight="1">
      <c r="A95" s="6" t="s">
        <v>6</v>
      </c>
      <c r="B95" s="5"/>
      <c r="C95" s="5"/>
      <c r="D95" s="5"/>
      <c r="E95" s="5"/>
      <c r="F95" s="5"/>
      <c r="G95" s="5"/>
      <c r="H95" s="5"/>
      <c r="I95" s="22"/>
      <c r="J95" s="22"/>
      <c r="K95" s="22">
        <v>1</v>
      </c>
      <c r="L95" s="22"/>
      <c r="M95" s="5"/>
      <c r="N95" s="5"/>
      <c r="O95" s="5"/>
      <c r="P95" s="5"/>
      <c r="Q95" s="5"/>
      <c r="R95" s="5"/>
      <c r="S95" s="5"/>
      <c r="T95" s="5"/>
      <c r="U95" s="5">
        <v>1</v>
      </c>
      <c r="V95" s="5"/>
      <c r="W95" s="5"/>
      <c r="X95" s="5"/>
      <c r="Y95" s="5"/>
      <c r="Z95" s="5"/>
      <c r="AA95" s="5">
        <v>3</v>
      </c>
      <c r="AB95" s="5"/>
      <c r="AC95" s="95">
        <f t="shared" si="17"/>
        <v>5</v>
      </c>
      <c r="AD95" s="103">
        <v>0</v>
      </c>
      <c r="AE95" s="49"/>
      <c r="AF95" s="50">
        <f>SUM(AC95)</f>
        <v>5</v>
      </c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46">
        <f t="shared" si="16"/>
        <v>5</v>
      </c>
    </row>
    <row r="96" spans="1:129" ht="16.5" customHeight="1">
      <c r="A96" s="6" t="s">
        <v>5</v>
      </c>
      <c r="B96" s="5"/>
      <c r="C96" s="5"/>
      <c r="D96" s="5"/>
      <c r="E96" s="5"/>
      <c r="F96" s="5"/>
      <c r="G96" s="5"/>
      <c r="H96" s="5"/>
      <c r="I96" s="22"/>
      <c r="J96" s="22"/>
      <c r="K96" s="22"/>
      <c r="L96" s="22"/>
      <c r="M96" s="5"/>
      <c r="N96" s="5"/>
      <c r="O96" s="5"/>
      <c r="P96" s="5"/>
      <c r="Q96" s="5"/>
      <c r="R96" s="5"/>
      <c r="S96" s="5"/>
      <c r="T96" s="5"/>
      <c r="U96" s="5"/>
      <c r="V96" s="5"/>
      <c r="W96" s="5">
        <v>1</v>
      </c>
      <c r="X96" s="5"/>
      <c r="Y96" s="5"/>
      <c r="Z96" s="5"/>
      <c r="AA96" s="5"/>
      <c r="AB96" s="5"/>
      <c r="AC96" s="95">
        <f t="shared" si="17"/>
        <v>1</v>
      </c>
      <c r="AD96" s="103">
        <v>0</v>
      </c>
      <c r="AE96" s="76">
        <f>AC96</f>
        <v>1</v>
      </c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46">
        <f t="shared" si="16"/>
        <v>1</v>
      </c>
    </row>
    <row r="97" spans="1:129" ht="16.5" customHeight="1">
      <c r="A97" s="6" t="s">
        <v>7</v>
      </c>
      <c r="B97" s="5"/>
      <c r="C97" s="5"/>
      <c r="D97" s="5"/>
      <c r="E97" s="5"/>
      <c r="F97" s="5"/>
      <c r="G97" s="5"/>
      <c r="H97" s="5"/>
      <c r="I97" s="22"/>
      <c r="J97" s="22"/>
      <c r="K97" s="22"/>
      <c r="L97" s="22"/>
      <c r="M97" s="5"/>
      <c r="N97" s="5"/>
      <c r="O97" s="5">
        <v>1</v>
      </c>
      <c r="P97" s="5"/>
      <c r="Q97" s="5"/>
      <c r="R97" s="5"/>
      <c r="S97" s="5"/>
      <c r="T97" s="5"/>
      <c r="U97" s="5">
        <v>1</v>
      </c>
      <c r="V97" s="5"/>
      <c r="W97" s="5"/>
      <c r="X97" s="5"/>
      <c r="Y97" s="5"/>
      <c r="Z97" s="5"/>
      <c r="AA97" s="5"/>
      <c r="AB97" s="5"/>
      <c r="AC97" s="95">
        <f t="shared" si="17"/>
        <v>2</v>
      </c>
      <c r="AD97" s="103">
        <v>0</v>
      </c>
      <c r="AE97" s="49"/>
      <c r="AF97" s="50"/>
      <c r="AG97" s="73">
        <f>AC97</f>
        <v>2</v>
      </c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46">
        <f t="shared" si="16"/>
        <v>2</v>
      </c>
    </row>
    <row r="98" spans="1:129" s="12" customFormat="1" ht="15.75" customHeight="1">
      <c r="A98" s="31" t="s">
        <v>46</v>
      </c>
      <c r="B98" s="32"/>
      <c r="C98" s="32"/>
      <c r="D98" s="32"/>
      <c r="E98" s="32"/>
      <c r="F98" s="32"/>
      <c r="G98" s="32"/>
      <c r="H98" s="32"/>
      <c r="I98" s="33"/>
      <c r="J98" s="33"/>
      <c r="K98" s="33"/>
      <c r="L98" s="33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134">
        <f t="shared" si="17"/>
        <v>0</v>
      </c>
      <c r="AD98" s="102">
        <v>4</v>
      </c>
      <c r="AE98" s="47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6">
        <f t="shared" si="16"/>
        <v>0</v>
      </c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</row>
    <row r="99" spans="1:129" ht="15.75" customHeight="1">
      <c r="A99" s="6" t="s">
        <v>5</v>
      </c>
      <c r="B99" s="5"/>
      <c r="C99" s="5"/>
      <c r="D99" s="5"/>
      <c r="E99" s="5"/>
      <c r="F99" s="5"/>
      <c r="G99" s="5"/>
      <c r="H99" s="5"/>
      <c r="I99" s="22"/>
      <c r="J99" s="22">
        <v>2</v>
      </c>
      <c r="K99" s="22"/>
      <c r="L99" s="22"/>
      <c r="M99" s="5"/>
      <c r="N99" s="5"/>
      <c r="O99" s="5">
        <v>2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95">
        <f t="shared" si="17"/>
        <v>4</v>
      </c>
      <c r="AD99" s="103">
        <v>0</v>
      </c>
      <c r="AE99" s="49">
        <f>SUM(AC99)</f>
        <v>4</v>
      </c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46">
        <f t="shared" si="16"/>
        <v>4</v>
      </c>
    </row>
    <row r="100" spans="1:129" s="12" customFormat="1" ht="15.75" customHeight="1">
      <c r="A100" s="127" t="s">
        <v>101</v>
      </c>
      <c r="B100" s="32"/>
      <c r="C100" s="32"/>
      <c r="D100" s="32"/>
      <c r="E100" s="32"/>
      <c r="F100" s="32"/>
      <c r="G100" s="32"/>
      <c r="H100" s="32"/>
      <c r="I100" s="33"/>
      <c r="J100" s="33"/>
      <c r="K100" s="33"/>
      <c r="L100" s="33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134">
        <f t="shared" si="17"/>
        <v>0</v>
      </c>
      <c r="AD100" s="102">
        <f>SUM(AC101:AC102)</f>
        <v>4</v>
      </c>
      <c r="AE100" s="47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6">
        <f t="shared" si="16"/>
        <v>0</v>
      </c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</row>
    <row r="101" spans="1:129" ht="15.75" customHeight="1">
      <c r="A101" s="6" t="s">
        <v>34</v>
      </c>
      <c r="B101" s="5"/>
      <c r="C101" s="5"/>
      <c r="D101" s="5"/>
      <c r="E101" s="5"/>
      <c r="F101" s="5"/>
      <c r="G101" s="5"/>
      <c r="H101" s="5"/>
      <c r="I101" s="22"/>
      <c r="J101" s="22"/>
      <c r="K101" s="22"/>
      <c r="L101" s="22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>
        <v>2</v>
      </c>
      <c r="Z101" s="5"/>
      <c r="AA101" s="5"/>
      <c r="AB101" s="5"/>
      <c r="AC101" s="95">
        <f t="shared" si="17"/>
        <v>2</v>
      </c>
      <c r="AD101" s="103">
        <v>0</v>
      </c>
      <c r="AE101" s="49"/>
      <c r="AF101" s="50"/>
      <c r="AG101" s="50"/>
      <c r="AH101" s="50"/>
      <c r="AI101" s="50"/>
      <c r="AJ101" s="50"/>
      <c r="AK101" s="50"/>
      <c r="AL101" s="50"/>
      <c r="AM101" s="50"/>
      <c r="AN101" s="50"/>
      <c r="AO101" s="73">
        <f>SUM(AC101)</f>
        <v>2</v>
      </c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46">
        <f t="shared" si="16"/>
        <v>2</v>
      </c>
    </row>
    <row r="102" spans="1:129" ht="15.75" customHeight="1">
      <c r="A102" s="82" t="s">
        <v>6</v>
      </c>
      <c r="B102" s="5"/>
      <c r="C102" s="5"/>
      <c r="D102" s="5"/>
      <c r="E102" s="5"/>
      <c r="F102" s="5"/>
      <c r="G102" s="5"/>
      <c r="H102" s="5"/>
      <c r="I102" s="22"/>
      <c r="J102" s="22"/>
      <c r="K102" s="22"/>
      <c r="L102" s="22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>
        <v>2</v>
      </c>
      <c r="AB102" s="5"/>
      <c r="AC102" s="95">
        <f t="shared" si="17"/>
        <v>2</v>
      </c>
      <c r="AD102" s="103">
        <v>0</v>
      </c>
      <c r="AE102" s="49"/>
      <c r="AF102" s="73">
        <f>SUM(AC102)</f>
        <v>2</v>
      </c>
      <c r="AG102" s="50"/>
      <c r="AH102" s="50"/>
      <c r="AI102" s="50"/>
      <c r="AJ102" s="50"/>
      <c r="AK102" s="50"/>
      <c r="AL102" s="50"/>
      <c r="AM102" s="50"/>
      <c r="AN102" s="50"/>
      <c r="AO102" s="73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46">
        <f t="shared" si="16"/>
        <v>2</v>
      </c>
    </row>
    <row r="103" spans="1:129" s="12" customFormat="1" ht="15.75" customHeight="1">
      <c r="A103" s="31" t="s">
        <v>84</v>
      </c>
      <c r="B103" s="32"/>
      <c r="C103" s="32"/>
      <c r="D103" s="32"/>
      <c r="E103" s="32"/>
      <c r="F103" s="32"/>
      <c r="G103" s="32"/>
      <c r="H103" s="32"/>
      <c r="I103" s="33"/>
      <c r="J103" s="33"/>
      <c r="K103" s="33"/>
      <c r="L103" s="33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134">
        <f t="shared" si="17"/>
        <v>0</v>
      </c>
      <c r="AD103" s="102">
        <f>SUM(AC104:AC105)</f>
        <v>2</v>
      </c>
      <c r="AE103" s="47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6">
        <f t="shared" si="16"/>
        <v>0</v>
      </c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</row>
    <row r="104" spans="1:129" ht="15.75" customHeight="1">
      <c r="A104" s="82" t="s">
        <v>5</v>
      </c>
      <c r="B104" s="118"/>
      <c r="C104" s="118"/>
      <c r="D104" s="118"/>
      <c r="E104" s="118"/>
      <c r="F104" s="118"/>
      <c r="G104" s="118"/>
      <c r="H104" s="118"/>
      <c r="I104" s="119"/>
      <c r="J104" s="119"/>
      <c r="K104" s="119"/>
      <c r="L104" s="119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83">
        <v>1</v>
      </c>
      <c r="AB104" s="118"/>
      <c r="AC104" s="95">
        <f>SUM(C104:AB104)</f>
        <v>1</v>
      </c>
      <c r="AD104" s="103">
        <v>0</v>
      </c>
      <c r="AE104" s="76">
        <f>SUM(AC104)</f>
        <v>1</v>
      </c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46">
        <f t="shared" si="16"/>
        <v>1</v>
      </c>
    </row>
    <row r="105" spans="1:129" ht="15.75" customHeight="1">
      <c r="A105" s="82" t="s">
        <v>7</v>
      </c>
      <c r="B105" s="5"/>
      <c r="C105" s="5"/>
      <c r="D105" s="5"/>
      <c r="E105" s="5"/>
      <c r="F105" s="5"/>
      <c r="G105" s="5"/>
      <c r="H105" s="5"/>
      <c r="I105" s="22"/>
      <c r="J105" s="22"/>
      <c r="K105" s="5"/>
      <c r="L105" s="5"/>
      <c r="M105" s="38"/>
      <c r="N105" s="38"/>
      <c r="O105" s="38"/>
      <c r="P105" s="38"/>
      <c r="Q105" s="38"/>
      <c r="R105" s="38"/>
      <c r="S105" s="38"/>
      <c r="T105" s="38"/>
      <c r="U105" s="38">
        <v>1</v>
      </c>
      <c r="V105" s="38"/>
      <c r="W105" s="38"/>
      <c r="X105" s="38"/>
      <c r="Y105" s="38"/>
      <c r="Z105" s="38"/>
      <c r="AA105" s="38"/>
      <c r="AB105" s="38"/>
      <c r="AC105" s="95">
        <f t="shared" si="17"/>
        <v>1</v>
      </c>
      <c r="AD105" s="103">
        <v>0</v>
      </c>
      <c r="AE105" s="49"/>
      <c r="AF105" s="50"/>
      <c r="AG105" s="50">
        <f>SUM(AC105)</f>
        <v>1</v>
      </c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46">
        <f t="shared" si="16"/>
        <v>1</v>
      </c>
    </row>
    <row r="106" spans="1:129" s="12" customFormat="1" ht="15.75" customHeight="1">
      <c r="A106" s="31" t="s">
        <v>103</v>
      </c>
      <c r="B106" s="32"/>
      <c r="C106" s="32"/>
      <c r="D106" s="32"/>
      <c r="E106" s="32"/>
      <c r="F106" s="32"/>
      <c r="G106" s="32"/>
      <c r="H106" s="32"/>
      <c r="I106" s="33"/>
      <c r="J106" s="33"/>
      <c r="K106" s="33"/>
      <c r="L106" s="33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134">
        <f t="shared" si="17"/>
        <v>0</v>
      </c>
      <c r="AD106" s="102">
        <f>SUM(AC107)</f>
        <v>1</v>
      </c>
      <c r="AE106" s="47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6">
        <f t="shared" si="16"/>
        <v>0</v>
      </c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</row>
    <row r="107" spans="1:129" ht="15.75" customHeight="1">
      <c r="A107" s="6" t="s">
        <v>34</v>
      </c>
      <c r="B107" s="5"/>
      <c r="C107" s="5"/>
      <c r="D107" s="5"/>
      <c r="E107" s="5"/>
      <c r="F107" s="5"/>
      <c r="G107" s="5"/>
      <c r="H107" s="5"/>
      <c r="I107" s="22"/>
      <c r="J107" s="22"/>
      <c r="K107" s="5"/>
      <c r="L107" s="5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>
        <v>1</v>
      </c>
      <c r="Z107" s="38"/>
      <c r="AA107" s="38"/>
      <c r="AB107" s="38"/>
      <c r="AC107" s="95">
        <f t="shared" si="17"/>
        <v>1</v>
      </c>
      <c r="AD107" s="103">
        <v>0</v>
      </c>
      <c r="AE107" s="49"/>
      <c r="AF107" s="50"/>
      <c r="AG107" s="50"/>
      <c r="AH107" s="50"/>
      <c r="AI107" s="50"/>
      <c r="AJ107" s="50"/>
      <c r="AK107" s="50"/>
      <c r="AL107" s="50"/>
      <c r="AM107" s="50"/>
      <c r="AN107" s="50"/>
      <c r="AO107" s="73">
        <f>SUM(AC107)</f>
        <v>1</v>
      </c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46">
        <f t="shared" si="16"/>
        <v>1</v>
      </c>
    </row>
    <row r="108" spans="1:129" s="12" customFormat="1" ht="15.75" customHeight="1">
      <c r="A108" s="31" t="s">
        <v>144</v>
      </c>
      <c r="B108" s="32"/>
      <c r="C108" s="32"/>
      <c r="D108" s="32"/>
      <c r="E108" s="32"/>
      <c r="F108" s="32"/>
      <c r="G108" s="32"/>
      <c r="H108" s="32"/>
      <c r="I108" s="33"/>
      <c r="J108" s="33"/>
      <c r="K108" s="33"/>
      <c r="L108" s="33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134">
        <f t="shared" si="17"/>
        <v>0</v>
      </c>
      <c r="AD108" s="102">
        <f>SUM(AC109:AC115)</f>
        <v>14</v>
      </c>
      <c r="AE108" s="47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6">
        <f t="shared" si="16"/>
        <v>0</v>
      </c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</row>
    <row r="109" spans="1:129" s="16" customFormat="1" ht="15.75" customHeight="1">
      <c r="A109" s="13" t="s">
        <v>9</v>
      </c>
      <c r="B109" s="83"/>
      <c r="C109" s="83"/>
      <c r="D109" s="83"/>
      <c r="E109" s="83"/>
      <c r="F109" s="83"/>
      <c r="G109" s="83"/>
      <c r="H109" s="83"/>
      <c r="I109" s="115"/>
      <c r="J109" s="115"/>
      <c r="K109" s="115">
        <v>1</v>
      </c>
      <c r="L109" s="115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95">
        <f>SUM(B109:AB109)</f>
        <v>1</v>
      </c>
      <c r="AD109" s="101">
        <v>0</v>
      </c>
      <c r="AE109" s="116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>
        <f>SUM(AC109)</f>
        <v>1</v>
      </c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46">
        <f t="shared" si="16"/>
        <v>1</v>
      </c>
    </row>
    <row r="110" spans="1:129" s="16" customFormat="1" ht="15.75" customHeight="1">
      <c r="A110" s="82" t="s">
        <v>17</v>
      </c>
      <c r="B110" s="83"/>
      <c r="C110" s="83"/>
      <c r="D110" s="83"/>
      <c r="E110" s="83"/>
      <c r="F110" s="83"/>
      <c r="G110" s="83"/>
      <c r="H110" s="83"/>
      <c r="I110" s="115"/>
      <c r="J110" s="115"/>
      <c r="K110" s="115">
        <v>1</v>
      </c>
      <c r="L110" s="115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95">
        <f>SUM(B110:AB110)</f>
        <v>1</v>
      </c>
      <c r="AD110" s="101">
        <v>0</v>
      </c>
      <c r="AE110" s="116"/>
      <c r="AF110" s="64"/>
      <c r="AG110" s="64"/>
      <c r="AH110" s="64"/>
      <c r="AI110" s="64"/>
      <c r="AJ110" s="64"/>
      <c r="AK110" s="64"/>
      <c r="AL110" s="64"/>
      <c r="AM110" s="64"/>
      <c r="AN110" s="64">
        <f>SUM(AC110)</f>
        <v>1</v>
      </c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46">
        <f t="shared" si="16"/>
        <v>1</v>
      </c>
    </row>
    <row r="111" spans="1:129" s="16" customFormat="1" ht="15.75" customHeight="1">
      <c r="A111" s="82" t="s">
        <v>5</v>
      </c>
      <c r="B111" s="83"/>
      <c r="C111" s="83"/>
      <c r="D111" s="83"/>
      <c r="E111" s="83"/>
      <c r="F111" s="83"/>
      <c r="G111" s="83"/>
      <c r="H111" s="83"/>
      <c r="I111" s="115"/>
      <c r="J111" s="115"/>
      <c r="K111" s="115"/>
      <c r="L111" s="115"/>
      <c r="M111" s="83">
        <v>1</v>
      </c>
      <c r="N111" s="83"/>
      <c r="O111" s="83">
        <v>1</v>
      </c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>
        <v>3</v>
      </c>
      <c r="AB111" s="83"/>
      <c r="AC111" s="95">
        <f>SUM(B111:AB111)</f>
        <v>5</v>
      </c>
      <c r="AD111" s="101">
        <v>0</v>
      </c>
      <c r="AE111" s="116">
        <f>SUM(AC111)</f>
        <v>5</v>
      </c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46">
        <f t="shared" si="16"/>
        <v>5</v>
      </c>
    </row>
    <row r="112" spans="1:129" s="16" customFormat="1" ht="15.75" customHeight="1">
      <c r="A112" s="82" t="s">
        <v>7</v>
      </c>
      <c r="B112" s="83"/>
      <c r="C112" s="83"/>
      <c r="D112" s="83"/>
      <c r="E112" s="83"/>
      <c r="F112" s="83">
        <v>1</v>
      </c>
      <c r="G112" s="83"/>
      <c r="H112" s="83"/>
      <c r="I112" s="115"/>
      <c r="J112" s="115"/>
      <c r="K112" s="115">
        <v>1</v>
      </c>
      <c r="L112" s="115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95">
        <f t="shared" si="17"/>
        <v>2</v>
      </c>
      <c r="AD112" s="101">
        <v>0</v>
      </c>
      <c r="AE112" s="116"/>
      <c r="AF112" s="64"/>
      <c r="AG112" s="64">
        <f>SUM(AC112)</f>
        <v>2</v>
      </c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46">
        <f t="shared" si="16"/>
        <v>2</v>
      </c>
    </row>
    <row r="113" spans="1:129" s="16" customFormat="1" ht="15.75" customHeight="1">
      <c r="A113" s="82" t="s">
        <v>27</v>
      </c>
      <c r="B113" s="83"/>
      <c r="C113" s="83"/>
      <c r="D113" s="83"/>
      <c r="E113" s="83"/>
      <c r="F113" s="83"/>
      <c r="G113" s="83"/>
      <c r="H113" s="83"/>
      <c r="I113" s="115"/>
      <c r="J113" s="115"/>
      <c r="K113" s="115"/>
      <c r="L113" s="115"/>
      <c r="M113" s="83"/>
      <c r="N113" s="83"/>
      <c r="O113" s="83">
        <v>1</v>
      </c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95">
        <f t="shared" si="17"/>
        <v>1</v>
      </c>
      <c r="AD113" s="101">
        <v>0</v>
      </c>
      <c r="AE113" s="116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117">
        <f>AC113</f>
        <v>1</v>
      </c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46">
        <f t="shared" si="16"/>
        <v>1</v>
      </c>
    </row>
    <row r="114" spans="1:129" s="16" customFormat="1" ht="15.75" customHeight="1">
      <c r="A114" s="82" t="s">
        <v>11</v>
      </c>
      <c r="B114" s="83"/>
      <c r="C114" s="83"/>
      <c r="D114" s="83"/>
      <c r="E114" s="83"/>
      <c r="F114" s="83"/>
      <c r="G114" s="83">
        <v>1</v>
      </c>
      <c r="H114" s="83"/>
      <c r="I114" s="115"/>
      <c r="J114" s="115"/>
      <c r="K114" s="115"/>
      <c r="L114" s="115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95">
        <f t="shared" si="17"/>
        <v>1</v>
      </c>
      <c r="AD114" s="101">
        <v>0</v>
      </c>
      <c r="AE114" s="116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>
        <f>SUM(AC114)</f>
        <v>1</v>
      </c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46">
        <f t="shared" si="16"/>
        <v>1</v>
      </c>
    </row>
    <row r="115" spans="1:129" s="16" customFormat="1" ht="15.75" customHeight="1">
      <c r="A115" s="82" t="s">
        <v>6</v>
      </c>
      <c r="B115" s="83"/>
      <c r="C115" s="83"/>
      <c r="D115" s="83"/>
      <c r="E115" s="83"/>
      <c r="F115" s="83"/>
      <c r="G115" s="83"/>
      <c r="H115" s="83"/>
      <c r="I115" s="115"/>
      <c r="J115" s="115"/>
      <c r="K115" s="115"/>
      <c r="L115" s="115"/>
      <c r="M115" s="83"/>
      <c r="N115" s="83"/>
      <c r="O115" s="83"/>
      <c r="P115" s="83"/>
      <c r="Q115" s="83"/>
      <c r="R115" s="83"/>
      <c r="S115" s="83"/>
      <c r="T115" s="83"/>
      <c r="U115" s="83">
        <v>3</v>
      </c>
      <c r="V115" s="83"/>
      <c r="W115" s="83"/>
      <c r="X115" s="83"/>
      <c r="Y115" s="83"/>
      <c r="Z115" s="83"/>
      <c r="AA115" s="83"/>
      <c r="AB115" s="83"/>
      <c r="AC115" s="95">
        <f t="shared" si="17"/>
        <v>3</v>
      </c>
      <c r="AD115" s="101">
        <v>0</v>
      </c>
      <c r="AE115" s="116"/>
      <c r="AF115" s="117">
        <f>SUM(AC115)</f>
        <v>3</v>
      </c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46">
        <f t="shared" si="16"/>
        <v>3</v>
      </c>
    </row>
    <row r="116" spans="1:129" s="12" customFormat="1" ht="15.75" customHeight="1">
      <c r="A116" s="31" t="s">
        <v>71</v>
      </c>
      <c r="B116" s="32"/>
      <c r="C116" s="32"/>
      <c r="D116" s="32"/>
      <c r="E116" s="32"/>
      <c r="F116" s="32"/>
      <c r="G116" s="32"/>
      <c r="H116" s="32"/>
      <c r="I116" s="33"/>
      <c r="J116" s="33"/>
      <c r="K116" s="33"/>
      <c r="L116" s="33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134">
        <f t="shared" si="17"/>
        <v>0</v>
      </c>
      <c r="AD116" s="102">
        <v>2</v>
      </c>
      <c r="AE116" s="47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6">
        <f t="shared" si="16"/>
        <v>0</v>
      </c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</row>
    <row r="117" spans="1:129" ht="15.75" customHeight="1">
      <c r="A117" s="6" t="s">
        <v>6</v>
      </c>
      <c r="B117" s="5"/>
      <c r="C117" s="5"/>
      <c r="D117" s="5"/>
      <c r="E117" s="5"/>
      <c r="F117" s="5"/>
      <c r="G117" s="5"/>
      <c r="H117" s="5"/>
      <c r="I117" s="22"/>
      <c r="J117" s="22"/>
      <c r="K117" s="22"/>
      <c r="L117" s="22"/>
      <c r="M117" s="5"/>
      <c r="N117" s="5"/>
      <c r="O117" s="5">
        <v>1</v>
      </c>
      <c r="P117" s="5"/>
      <c r="Q117" s="5"/>
      <c r="R117" s="5"/>
      <c r="S117" s="5"/>
      <c r="T117" s="5"/>
      <c r="U117" s="5">
        <v>1</v>
      </c>
      <c r="V117" s="5"/>
      <c r="W117" s="5"/>
      <c r="X117" s="5"/>
      <c r="Y117" s="5"/>
      <c r="Z117" s="5"/>
      <c r="AA117" s="5"/>
      <c r="AB117" s="5"/>
      <c r="AC117" s="95">
        <f t="shared" si="17"/>
        <v>2</v>
      </c>
      <c r="AD117" s="103">
        <v>0</v>
      </c>
      <c r="AE117" s="49"/>
      <c r="AF117" s="50">
        <f>SUM(AC117)</f>
        <v>2</v>
      </c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46">
        <f t="shared" si="16"/>
        <v>2</v>
      </c>
    </row>
    <row r="118" spans="1:129" s="12" customFormat="1" ht="15.75" customHeight="1">
      <c r="A118" s="121" t="s">
        <v>83</v>
      </c>
      <c r="B118" s="32"/>
      <c r="C118" s="32"/>
      <c r="D118" s="32"/>
      <c r="E118" s="32"/>
      <c r="F118" s="32"/>
      <c r="G118" s="32"/>
      <c r="H118" s="32"/>
      <c r="I118" s="33"/>
      <c r="J118" s="33"/>
      <c r="K118" s="33"/>
      <c r="L118" s="33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134">
        <f t="shared" si="17"/>
        <v>0</v>
      </c>
      <c r="AD118" s="102">
        <v>1</v>
      </c>
      <c r="AE118" s="47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6">
        <f t="shared" si="16"/>
        <v>0</v>
      </c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</row>
    <row r="119" spans="1:129" ht="15.75" customHeight="1">
      <c r="A119" s="82" t="s">
        <v>6</v>
      </c>
      <c r="B119" s="5"/>
      <c r="C119" s="5"/>
      <c r="D119" s="5"/>
      <c r="E119" s="5"/>
      <c r="F119" s="5"/>
      <c r="G119" s="5"/>
      <c r="H119" s="5"/>
      <c r="I119" s="22"/>
      <c r="J119" s="22"/>
      <c r="K119" s="22"/>
      <c r="L119" s="22"/>
      <c r="M119" s="5"/>
      <c r="N119" s="5"/>
      <c r="O119" s="5"/>
      <c r="P119" s="5"/>
      <c r="Q119" s="5"/>
      <c r="R119" s="5"/>
      <c r="S119" s="5"/>
      <c r="T119" s="5"/>
      <c r="U119" s="5">
        <v>1</v>
      </c>
      <c r="V119" s="5"/>
      <c r="W119" s="5"/>
      <c r="X119" s="5"/>
      <c r="Y119" s="5"/>
      <c r="Z119" s="5"/>
      <c r="AA119" s="5"/>
      <c r="AB119" s="5"/>
      <c r="AC119" s="95">
        <f t="shared" si="17"/>
        <v>1</v>
      </c>
      <c r="AD119" s="103">
        <v>0</v>
      </c>
      <c r="AE119" s="49"/>
      <c r="AF119" s="50">
        <f>SUM(AC119)</f>
        <v>1</v>
      </c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46">
        <f t="shared" si="16"/>
        <v>1</v>
      </c>
    </row>
    <row r="120" spans="1:129" s="12" customFormat="1" ht="15.75" customHeight="1">
      <c r="A120" s="121" t="s">
        <v>102</v>
      </c>
      <c r="B120" s="32"/>
      <c r="C120" s="32"/>
      <c r="D120" s="32"/>
      <c r="E120" s="32"/>
      <c r="F120" s="32"/>
      <c r="G120" s="32"/>
      <c r="H120" s="32"/>
      <c r="I120" s="33"/>
      <c r="J120" s="33"/>
      <c r="K120" s="33"/>
      <c r="L120" s="33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134">
        <f t="shared" si="17"/>
        <v>0</v>
      </c>
      <c r="AD120" s="102">
        <f>SUM(AC121)</f>
        <v>1</v>
      </c>
      <c r="AE120" s="47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6">
        <f t="shared" si="16"/>
        <v>0</v>
      </c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</row>
    <row r="121" spans="1:129" ht="15.75" customHeight="1">
      <c r="A121" s="82" t="s">
        <v>5</v>
      </c>
      <c r="B121" s="5"/>
      <c r="C121" s="5"/>
      <c r="D121" s="5"/>
      <c r="E121" s="5"/>
      <c r="F121" s="5"/>
      <c r="G121" s="5"/>
      <c r="H121" s="5"/>
      <c r="I121" s="22"/>
      <c r="J121" s="22"/>
      <c r="K121" s="22"/>
      <c r="L121" s="22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>
        <v>1</v>
      </c>
      <c r="Z121" s="5"/>
      <c r="AA121" s="5"/>
      <c r="AB121" s="5"/>
      <c r="AC121" s="95">
        <f t="shared" si="17"/>
        <v>1</v>
      </c>
      <c r="AD121" s="103">
        <v>0</v>
      </c>
      <c r="AE121" s="76">
        <f>SUM(AC121)</f>
        <v>1</v>
      </c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46">
        <f t="shared" si="16"/>
        <v>1</v>
      </c>
    </row>
    <row r="122" spans="1:129" s="12" customFormat="1" ht="15.75" customHeight="1">
      <c r="A122" s="121" t="s">
        <v>153</v>
      </c>
      <c r="B122" s="32"/>
      <c r="C122" s="32"/>
      <c r="D122" s="32"/>
      <c r="E122" s="32"/>
      <c r="F122" s="32"/>
      <c r="G122" s="32"/>
      <c r="H122" s="32"/>
      <c r="I122" s="33"/>
      <c r="J122" s="33"/>
      <c r="K122" s="33"/>
      <c r="L122" s="33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134">
        <f t="shared" ref="AC122:AC123" si="19">SUM(B122:AB122)</f>
        <v>0</v>
      </c>
      <c r="AD122" s="102">
        <f>SUM(AC123)</f>
        <v>1</v>
      </c>
      <c r="AE122" s="47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6">
        <f t="shared" si="16"/>
        <v>0</v>
      </c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</row>
    <row r="123" spans="1:129" ht="15.75" customHeight="1">
      <c r="A123" s="82" t="s">
        <v>5</v>
      </c>
      <c r="B123" s="5"/>
      <c r="C123" s="5"/>
      <c r="D123" s="5"/>
      <c r="E123" s="5"/>
      <c r="F123" s="5"/>
      <c r="G123" s="5"/>
      <c r="H123" s="5"/>
      <c r="I123" s="22"/>
      <c r="J123" s="22"/>
      <c r="K123" s="22"/>
      <c r="L123" s="22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>
        <v>1</v>
      </c>
      <c r="AB123" s="5"/>
      <c r="AC123" s="95">
        <f t="shared" si="19"/>
        <v>1</v>
      </c>
      <c r="AD123" s="103">
        <v>0</v>
      </c>
      <c r="AE123" s="76">
        <f>SUM(AC123)</f>
        <v>1</v>
      </c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46">
        <f t="shared" si="16"/>
        <v>1</v>
      </c>
    </row>
    <row r="124" spans="1:129" s="12" customFormat="1" ht="15.75" customHeight="1">
      <c r="A124" s="31" t="s">
        <v>58</v>
      </c>
      <c r="B124" s="32"/>
      <c r="C124" s="32"/>
      <c r="D124" s="32"/>
      <c r="E124" s="32"/>
      <c r="F124" s="32"/>
      <c r="G124" s="32"/>
      <c r="H124" s="32"/>
      <c r="I124" s="33"/>
      <c r="J124" s="33"/>
      <c r="K124" s="33"/>
      <c r="L124" s="33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134">
        <f>SUM(B124:AB124)</f>
        <v>0</v>
      </c>
      <c r="AD124" s="102">
        <f>SUM(AC125:AC126)</f>
        <v>5</v>
      </c>
      <c r="AE124" s="47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6">
        <f t="shared" si="16"/>
        <v>0</v>
      </c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</row>
    <row r="125" spans="1:129" ht="15.75" customHeight="1">
      <c r="A125" s="82" t="s">
        <v>7</v>
      </c>
      <c r="B125" s="5"/>
      <c r="C125" s="5"/>
      <c r="D125" s="5"/>
      <c r="E125" s="5"/>
      <c r="F125" s="5"/>
      <c r="G125" s="5"/>
      <c r="H125" s="5"/>
      <c r="I125" s="22"/>
      <c r="J125" s="22"/>
      <c r="K125" s="5"/>
      <c r="L125" s="5"/>
      <c r="M125" s="38">
        <v>1</v>
      </c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95">
        <f>SUM(B125:AB125)</f>
        <v>1</v>
      </c>
      <c r="AD125" s="103">
        <v>0</v>
      </c>
      <c r="AE125" s="49"/>
      <c r="AF125" s="50"/>
      <c r="AG125" s="50">
        <f>SUM(AC125)</f>
        <v>1</v>
      </c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46">
        <f t="shared" si="16"/>
        <v>1</v>
      </c>
    </row>
    <row r="126" spans="1:129" ht="15.75" customHeight="1">
      <c r="A126" s="82" t="s">
        <v>6</v>
      </c>
      <c r="B126" s="5"/>
      <c r="C126" s="5"/>
      <c r="D126" s="5"/>
      <c r="E126" s="5"/>
      <c r="F126" s="5"/>
      <c r="G126" s="5"/>
      <c r="H126" s="5"/>
      <c r="I126" s="22"/>
      <c r="J126" s="22"/>
      <c r="K126" s="5"/>
      <c r="L126" s="5"/>
      <c r="M126" s="38"/>
      <c r="N126" s="38"/>
      <c r="O126" s="38"/>
      <c r="P126" s="38"/>
      <c r="Q126" s="38"/>
      <c r="R126" s="38"/>
      <c r="S126" s="38"/>
      <c r="T126" s="38"/>
      <c r="U126" s="38">
        <v>1</v>
      </c>
      <c r="V126" s="38"/>
      <c r="W126" s="38">
        <v>1</v>
      </c>
      <c r="X126" s="38"/>
      <c r="Y126" s="38"/>
      <c r="Z126" s="38"/>
      <c r="AA126" s="38">
        <v>2</v>
      </c>
      <c r="AB126" s="38"/>
      <c r="AC126" s="95">
        <f>SUM(B126:AB126)</f>
        <v>4</v>
      </c>
      <c r="AD126" s="103">
        <v>0</v>
      </c>
      <c r="AE126" s="49"/>
      <c r="AF126" s="73">
        <f>SUM(AC126)</f>
        <v>4</v>
      </c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46">
        <f t="shared" si="16"/>
        <v>4</v>
      </c>
    </row>
    <row r="127" spans="1:129" s="12" customFormat="1" ht="15.75" customHeight="1">
      <c r="A127" s="127" t="s">
        <v>72</v>
      </c>
      <c r="B127" s="32"/>
      <c r="C127" s="32"/>
      <c r="D127" s="32"/>
      <c r="E127" s="32"/>
      <c r="F127" s="32"/>
      <c r="G127" s="32"/>
      <c r="H127" s="32"/>
      <c r="I127" s="33"/>
      <c r="J127" s="33"/>
      <c r="K127" s="33"/>
      <c r="L127" s="33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134">
        <f t="shared" ref="AC127:AC274" si="20">SUM(B127:AB127)</f>
        <v>0</v>
      </c>
      <c r="AD127" s="102">
        <f>AC128</f>
        <v>1</v>
      </c>
      <c r="AE127" s="47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6">
        <f t="shared" ref="BS127:BS268" si="21">SUM(AE127:BR127)</f>
        <v>0</v>
      </c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</row>
    <row r="128" spans="1:129" ht="15.75" customHeight="1">
      <c r="A128" s="6" t="s">
        <v>27</v>
      </c>
      <c r="B128" s="5"/>
      <c r="C128" s="5"/>
      <c r="D128" s="5"/>
      <c r="E128" s="5"/>
      <c r="F128" s="5"/>
      <c r="G128" s="5"/>
      <c r="H128" s="5"/>
      <c r="I128" s="22"/>
      <c r="J128" s="22"/>
      <c r="K128" s="22"/>
      <c r="L128" s="22"/>
      <c r="M128" s="5"/>
      <c r="N128" s="5"/>
      <c r="O128" s="5">
        <v>1</v>
      </c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95">
        <f t="shared" si="20"/>
        <v>1</v>
      </c>
      <c r="AD128" s="103">
        <v>0</v>
      </c>
      <c r="AE128" s="49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73">
        <f>AC128</f>
        <v>1</v>
      </c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46">
        <f t="shared" si="21"/>
        <v>1</v>
      </c>
    </row>
    <row r="129" spans="1:129" s="12" customFormat="1" ht="15.75" customHeight="1">
      <c r="A129" s="34" t="s">
        <v>99</v>
      </c>
      <c r="B129" s="29"/>
      <c r="C129" s="29"/>
      <c r="D129" s="29"/>
      <c r="E129" s="29"/>
      <c r="F129" s="29"/>
      <c r="G129" s="29"/>
      <c r="H129" s="29"/>
      <c r="I129" s="30"/>
      <c r="J129" s="30"/>
      <c r="K129" s="30"/>
      <c r="L129" s="30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134">
        <f>SUM(B129:AB129)</f>
        <v>0</v>
      </c>
      <c r="AD129" s="102">
        <f>SUM(AC130:AC132)</f>
        <v>4</v>
      </c>
      <c r="AE129" s="47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6">
        <f t="shared" si="21"/>
        <v>0</v>
      </c>
    </row>
    <row r="130" spans="1:129" ht="15.75" customHeight="1">
      <c r="A130" s="18" t="s">
        <v>100</v>
      </c>
      <c r="B130" s="5"/>
      <c r="C130" s="5"/>
      <c r="D130" s="5"/>
      <c r="E130" s="5"/>
      <c r="F130" s="5"/>
      <c r="G130" s="5"/>
      <c r="H130" s="5"/>
      <c r="I130" s="22"/>
      <c r="J130" s="22"/>
      <c r="K130" s="22"/>
      <c r="L130" s="22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95">
        <f>SUM(B130:AB130)</f>
        <v>0</v>
      </c>
      <c r="AD130" s="103">
        <v>0</v>
      </c>
      <c r="AE130" s="49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46">
        <f t="shared" si="21"/>
        <v>0</v>
      </c>
    </row>
    <row r="131" spans="1:129" ht="15.75" customHeight="1">
      <c r="A131" s="6" t="s">
        <v>17</v>
      </c>
      <c r="B131" s="5"/>
      <c r="C131" s="5"/>
      <c r="D131" s="5"/>
      <c r="E131" s="5"/>
      <c r="F131" s="5"/>
      <c r="G131" s="5"/>
      <c r="H131" s="5"/>
      <c r="I131" s="22"/>
      <c r="J131" s="22"/>
      <c r="K131" s="22"/>
      <c r="L131" s="22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>
        <v>2</v>
      </c>
      <c r="Z131" s="5"/>
      <c r="AA131" s="5"/>
      <c r="AB131" s="5"/>
      <c r="AC131" s="95">
        <f>SUM(B131:AB131)</f>
        <v>2</v>
      </c>
      <c r="AD131" s="103">
        <v>0</v>
      </c>
      <c r="AE131" s="49"/>
      <c r="AF131" s="50"/>
      <c r="AG131" s="50"/>
      <c r="AH131" s="50"/>
      <c r="AI131" s="50"/>
      <c r="AJ131" s="50"/>
      <c r="AK131" s="50"/>
      <c r="AL131" s="50"/>
      <c r="AM131" s="50"/>
      <c r="AN131" s="73">
        <f>SUM(AC131)</f>
        <v>2</v>
      </c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46">
        <f t="shared" si="21"/>
        <v>2</v>
      </c>
    </row>
    <row r="132" spans="1:129" ht="15.75" customHeight="1">
      <c r="A132" s="6" t="s">
        <v>47</v>
      </c>
      <c r="B132" s="151"/>
      <c r="C132" s="151"/>
      <c r="D132" s="151"/>
      <c r="E132" s="151"/>
      <c r="F132" s="151"/>
      <c r="G132" s="151"/>
      <c r="H132" s="151"/>
      <c r="I132" s="152"/>
      <c r="J132" s="152"/>
      <c r="K132" s="22"/>
      <c r="L132" s="22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>
        <v>2</v>
      </c>
      <c r="AB132" s="5"/>
      <c r="AC132" s="95">
        <f>SUM(B132:AB132)</f>
        <v>2</v>
      </c>
      <c r="AD132" s="103">
        <v>0</v>
      </c>
      <c r="AE132" s="51"/>
      <c r="AF132" s="52"/>
      <c r="AG132" s="52"/>
      <c r="AH132" s="52"/>
      <c r="AI132" s="52"/>
      <c r="AJ132" s="52"/>
      <c r="AK132" s="52"/>
      <c r="AL132" s="52"/>
      <c r="AM132" s="52"/>
      <c r="AN132" s="90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90">
        <f>SUM(AC132)</f>
        <v>2</v>
      </c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0"/>
      <c r="BQ132" s="50"/>
      <c r="BR132" s="50"/>
      <c r="BS132" s="46">
        <f t="shared" si="21"/>
        <v>2</v>
      </c>
    </row>
    <row r="133" spans="1:129" s="12" customFormat="1" ht="15.75" customHeight="1">
      <c r="A133" s="35" t="s">
        <v>39</v>
      </c>
      <c r="B133" s="36"/>
      <c r="C133" s="36"/>
      <c r="D133" s="36"/>
      <c r="E133" s="36"/>
      <c r="F133" s="36"/>
      <c r="G133" s="36"/>
      <c r="H133" s="36"/>
      <c r="I133" s="37"/>
      <c r="J133" s="37"/>
      <c r="K133" s="30"/>
      <c r="L133" s="30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134">
        <f t="shared" si="20"/>
        <v>0</v>
      </c>
      <c r="AD133" s="105">
        <f>SUM(AC134:AC155)</f>
        <v>23</v>
      </c>
      <c r="AE133" s="53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48"/>
      <c r="BQ133" s="48"/>
      <c r="BR133" s="48"/>
      <c r="BS133" s="46">
        <f t="shared" si="21"/>
        <v>0</v>
      </c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</row>
    <row r="134" spans="1:129" ht="15.75" customHeight="1">
      <c r="A134" s="18" t="s">
        <v>137</v>
      </c>
      <c r="B134" s="5"/>
      <c r="C134" s="5"/>
      <c r="D134" s="5"/>
      <c r="E134" s="5"/>
      <c r="F134" s="5"/>
      <c r="G134" s="5"/>
      <c r="H134" s="5"/>
      <c r="I134" s="22"/>
      <c r="J134" s="22"/>
      <c r="K134" s="22"/>
      <c r="L134" s="22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95">
        <f t="shared" ref="AC134:AC139" si="22">SUM(B134:AB134)</f>
        <v>0</v>
      </c>
      <c r="AD134" s="103">
        <v>0</v>
      </c>
      <c r="AE134" s="49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46">
        <f t="shared" ref="BS134:BS139" si="23">SUM(AE134:BR134)</f>
        <v>0</v>
      </c>
    </row>
    <row r="135" spans="1:129" ht="15.75" customHeight="1">
      <c r="A135" s="6" t="s">
        <v>7</v>
      </c>
      <c r="B135" s="17"/>
      <c r="C135" s="17"/>
      <c r="D135" s="17"/>
      <c r="E135" s="17"/>
      <c r="F135" s="17"/>
      <c r="G135" s="17"/>
      <c r="H135" s="17"/>
      <c r="I135" s="20"/>
      <c r="J135" s="20"/>
      <c r="K135" s="22"/>
      <c r="L135" s="22"/>
      <c r="M135" s="5">
        <v>1</v>
      </c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95">
        <f t="shared" si="22"/>
        <v>1</v>
      </c>
      <c r="AD135" s="107">
        <v>0</v>
      </c>
      <c r="AE135" s="57"/>
      <c r="AF135" s="58"/>
      <c r="AG135" s="58">
        <f>SUM(AC135)</f>
        <v>1</v>
      </c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8"/>
      <c r="BN135" s="58"/>
      <c r="BO135" s="58"/>
      <c r="BP135" s="50"/>
      <c r="BQ135" s="50"/>
      <c r="BR135" s="50"/>
      <c r="BS135" s="46">
        <f t="shared" si="23"/>
        <v>1</v>
      </c>
    </row>
    <row r="136" spans="1:129" ht="15.75" customHeight="1">
      <c r="A136" s="6" t="s">
        <v>5</v>
      </c>
      <c r="B136" s="17"/>
      <c r="C136" s="17"/>
      <c r="D136" s="17"/>
      <c r="E136" s="17"/>
      <c r="F136" s="17"/>
      <c r="G136" s="17"/>
      <c r="H136" s="17"/>
      <c r="I136" s="20"/>
      <c r="J136" s="20"/>
      <c r="K136" s="22"/>
      <c r="L136" s="22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>
        <v>1</v>
      </c>
      <c r="AB136" s="5"/>
      <c r="AC136" s="95">
        <f t="shared" si="22"/>
        <v>1</v>
      </c>
      <c r="AD136" s="107">
        <v>0</v>
      </c>
      <c r="AE136" s="155">
        <f>SUM(AC136)</f>
        <v>1</v>
      </c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0"/>
      <c r="BQ136" s="50"/>
      <c r="BR136" s="50"/>
      <c r="BS136" s="46">
        <f t="shared" si="23"/>
        <v>1</v>
      </c>
    </row>
    <row r="137" spans="1:129" ht="15.75" customHeight="1">
      <c r="A137" s="6" t="s">
        <v>47</v>
      </c>
      <c r="B137" s="17"/>
      <c r="C137" s="17"/>
      <c r="D137" s="17"/>
      <c r="E137" s="17"/>
      <c r="F137" s="17"/>
      <c r="G137" s="17"/>
      <c r="H137" s="17"/>
      <c r="I137" s="20"/>
      <c r="J137" s="20"/>
      <c r="K137" s="22"/>
      <c r="L137" s="22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>
        <v>1</v>
      </c>
      <c r="AB137" s="5"/>
      <c r="AC137" s="95">
        <f t="shared" si="22"/>
        <v>1</v>
      </c>
      <c r="AD137" s="107">
        <v>0</v>
      </c>
      <c r="AE137" s="57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74">
        <f>SUM(AC137)</f>
        <v>1</v>
      </c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0"/>
      <c r="BQ137" s="50"/>
      <c r="BR137" s="50"/>
      <c r="BS137" s="46">
        <f t="shared" si="23"/>
        <v>1</v>
      </c>
    </row>
    <row r="138" spans="1:129" ht="15.75" customHeight="1">
      <c r="A138" s="6" t="s">
        <v>6</v>
      </c>
      <c r="B138" s="17"/>
      <c r="C138" s="17"/>
      <c r="D138" s="17"/>
      <c r="E138" s="17"/>
      <c r="F138" s="17"/>
      <c r="G138" s="17"/>
      <c r="H138" s="17"/>
      <c r="I138" s="20"/>
      <c r="J138" s="20"/>
      <c r="K138" s="22"/>
      <c r="L138" s="22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>
        <v>2</v>
      </c>
      <c r="AB138" s="5"/>
      <c r="AC138" s="95">
        <f t="shared" si="22"/>
        <v>2</v>
      </c>
      <c r="AD138" s="107">
        <v>0</v>
      </c>
      <c r="AE138" s="57"/>
      <c r="AF138" s="74">
        <f>SUM(AC138)</f>
        <v>2</v>
      </c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58"/>
      <c r="BP138" s="50"/>
      <c r="BQ138" s="50"/>
      <c r="BR138" s="50"/>
      <c r="BS138" s="46">
        <f t="shared" si="23"/>
        <v>2</v>
      </c>
    </row>
    <row r="139" spans="1:129" ht="15.75" customHeight="1">
      <c r="A139" s="138" t="s">
        <v>114</v>
      </c>
      <c r="B139" s="5"/>
      <c r="C139" s="5"/>
      <c r="D139" s="5"/>
      <c r="E139" s="5"/>
      <c r="F139" s="5"/>
      <c r="G139" s="5"/>
      <c r="H139" s="5"/>
      <c r="I139" s="22"/>
      <c r="J139" s="22"/>
      <c r="K139" s="22"/>
      <c r="L139" s="22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95">
        <f t="shared" si="22"/>
        <v>0</v>
      </c>
      <c r="AD139" s="103">
        <v>0</v>
      </c>
      <c r="AE139" s="49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46">
        <f t="shared" si="23"/>
        <v>0</v>
      </c>
    </row>
    <row r="140" spans="1:129" s="69" customFormat="1" ht="15.75" customHeight="1">
      <c r="A140" s="140" t="s">
        <v>141</v>
      </c>
      <c r="B140" s="65"/>
      <c r="C140" s="65"/>
      <c r="D140" s="65"/>
      <c r="E140" s="65"/>
      <c r="F140" s="65"/>
      <c r="G140" s="65"/>
      <c r="H140" s="65"/>
      <c r="I140" s="66"/>
      <c r="J140" s="66"/>
      <c r="K140" s="66"/>
      <c r="L140" s="66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96">
        <f t="shared" si="20"/>
        <v>0</v>
      </c>
      <c r="AD140" s="104">
        <v>0</v>
      </c>
      <c r="AE140" s="67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46">
        <f t="shared" si="21"/>
        <v>0</v>
      </c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</row>
    <row r="141" spans="1:129" ht="15.75" customHeight="1">
      <c r="A141" s="6" t="s">
        <v>8</v>
      </c>
      <c r="B141" s="21"/>
      <c r="C141" s="21">
        <v>1</v>
      </c>
      <c r="D141" s="21"/>
      <c r="E141" s="21">
        <v>1</v>
      </c>
      <c r="F141" s="21"/>
      <c r="G141" s="21"/>
      <c r="H141" s="21"/>
      <c r="I141" s="23"/>
      <c r="J141" s="23"/>
      <c r="K141" s="22"/>
      <c r="L141" s="22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>
        <v>1</v>
      </c>
      <c r="AB141" s="5"/>
      <c r="AC141" s="95">
        <f t="shared" si="20"/>
        <v>3</v>
      </c>
      <c r="AD141" s="106">
        <v>0</v>
      </c>
      <c r="AE141" s="55"/>
      <c r="AF141" s="56"/>
      <c r="AG141" s="56"/>
      <c r="AH141" s="56"/>
      <c r="AI141" s="56"/>
      <c r="AJ141" s="56"/>
      <c r="AK141" s="56">
        <f>AC141</f>
        <v>3</v>
      </c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6"/>
      <c r="BN141" s="56"/>
      <c r="BO141" s="56"/>
      <c r="BP141" s="50"/>
      <c r="BQ141" s="50"/>
      <c r="BR141" s="50"/>
      <c r="BS141" s="46">
        <f t="shared" si="21"/>
        <v>3</v>
      </c>
    </row>
    <row r="142" spans="1:129" s="69" customFormat="1" ht="15.75" customHeight="1">
      <c r="A142" s="140" t="s">
        <v>142</v>
      </c>
      <c r="B142" s="65"/>
      <c r="C142" s="65"/>
      <c r="D142" s="65"/>
      <c r="E142" s="65"/>
      <c r="F142" s="65"/>
      <c r="G142" s="65"/>
      <c r="H142" s="65"/>
      <c r="I142" s="66"/>
      <c r="J142" s="66"/>
      <c r="K142" s="66"/>
      <c r="L142" s="66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96">
        <f t="shared" si="20"/>
        <v>0</v>
      </c>
      <c r="AD142" s="104">
        <v>0</v>
      </c>
      <c r="AE142" s="67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46">
        <f t="shared" si="21"/>
        <v>0</v>
      </c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</row>
    <row r="143" spans="1:129" ht="15.75" customHeight="1">
      <c r="A143" s="6" t="s">
        <v>6</v>
      </c>
      <c r="B143" s="17"/>
      <c r="C143" s="17"/>
      <c r="D143" s="17"/>
      <c r="E143" s="17"/>
      <c r="F143" s="17"/>
      <c r="G143" s="17"/>
      <c r="H143" s="17"/>
      <c r="I143" s="20"/>
      <c r="J143" s="20">
        <v>1</v>
      </c>
      <c r="K143" s="22"/>
      <c r="L143" s="22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95">
        <f t="shared" si="20"/>
        <v>1</v>
      </c>
      <c r="AD143" s="103">
        <v>0</v>
      </c>
      <c r="AE143" s="57"/>
      <c r="AF143" s="58">
        <f>SUM(AC143)</f>
        <v>1</v>
      </c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8"/>
      <c r="BP143" s="50"/>
      <c r="BQ143" s="50"/>
      <c r="BR143" s="50"/>
      <c r="BS143" s="46">
        <f t="shared" si="21"/>
        <v>1</v>
      </c>
    </row>
    <row r="144" spans="1:129" ht="15.75" customHeight="1">
      <c r="A144" s="6" t="s">
        <v>5</v>
      </c>
      <c r="B144" s="17"/>
      <c r="C144" s="17"/>
      <c r="D144" s="17"/>
      <c r="E144" s="17"/>
      <c r="F144" s="17"/>
      <c r="G144" s="17"/>
      <c r="H144" s="17"/>
      <c r="I144" s="20">
        <v>1</v>
      </c>
      <c r="J144" s="20"/>
      <c r="K144" s="22"/>
      <c r="L144" s="22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95">
        <f t="shared" si="20"/>
        <v>1</v>
      </c>
      <c r="AD144" s="103">
        <v>0</v>
      </c>
      <c r="AE144" s="57">
        <f>SUM(AC144)</f>
        <v>1</v>
      </c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8"/>
      <c r="BP144" s="50"/>
      <c r="BQ144" s="50"/>
      <c r="BR144" s="50"/>
      <c r="BS144" s="46">
        <f t="shared" si="21"/>
        <v>1</v>
      </c>
    </row>
    <row r="145" spans="1:129" ht="15.75" customHeight="1">
      <c r="A145" s="27" t="s">
        <v>34</v>
      </c>
      <c r="B145" s="17"/>
      <c r="C145" s="17"/>
      <c r="D145" s="17"/>
      <c r="E145" s="17"/>
      <c r="F145" s="17"/>
      <c r="G145" s="17"/>
      <c r="H145" s="17"/>
      <c r="I145" s="20"/>
      <c r="J145" s="20"/>
      <c r="K145" s="22"/>
      <c r="L145" s="22"/>
      <c r="M145" s="5">
        <v>1</v>
      </c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95">
        <f t="shared" si="20"/>
        <v>1</v>
      </c>
      <c r="AD145" s="103">
        <v>0</v>
      </c>
      <c r="AE145" s="57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>
        <f>SUM(AC145)</f>
        <v>1</v>
      </c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0"/>
      <c r="BQ145" s="50"/>
      <c r="BR145" s="50"/>
      <c r="BS145" s="46">
        <f t="shared" si="21"/>
        <v>1</v>
      </c>
    </row>
    <row r="146" spans="1:129" ht="15.75" customHeight="1">
      <c r="A146" s="27" t="s">
        <v>106</v>
      </c>
      <c r="B146" s="17"/>
      <c r="C146" s="17"/>
      <c r="D146" s="17"/>
      <c r="E146" s="17"/>
      <c r="F146" s="17"/>
      <c r="G146" s="17"/>
      <c r="H146" s="17"/>
      <c r="I146" s="20"/>
      <c r="J146" s="20"/>
      <c r="K146" s="22"/>
      <c r="L146" s="22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>
        <v>1</v>
      </c>
      <c r="AC146" s="95">
        <f t="shared" ref="AC146" si="24">SUM(B146:AB146)</f>
        <v>1</v>
      </c>
      <c r="AD146" s="103">
        <v>0</v>
      </c>
      <c r="AE146" s="57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74">
        <f>AC146</f>
        <v>1</v>
      </c>
      <c r="BH146" s="58"/>
      <c r="BI146" s="58"/>
      <c r="BJ146" s="58"/>
      <c r="BK146" s="58"/>
      <c r="BL146" s="58"/>
      <c r="BM146" s="58"/>
      <c r="BN146" s="58"/>
      <c r="BO146" s="58"/>
      <c r="BP146" s="50"/>
      <c r="BQ146" s="50"/>
      <c r="BR146" s="50"/>
      <c r="BS146" s="46">
        <f t="shared" si="21"/>
        <v>1</v>
      </c>
    </row>
    <row r="147" spans="1:129" ht="15.75" customHeight="1">
      <c r="A147" s="27" t="s">
        <v>68</v>
      </c>
      <c r="B147" s="17"/>
      <c r="C147" s="17"/>
      <c r="D147" s="17"/>
      <c r="E147" s="17"/>
      <c r="F147" s="17"/>
      <c r="G147" s="17"/>
      <c r="H147" s="17"/>
      <c r="I147" s="20"/>
      <c r="J147" s="20"/>
      <c r="K147" s="22"/>
      <c r="L147" s="22"/>
      <c r="M147" s="5"/>
      <c r="N147" s="5"/>
      <c r="O147" s="5"/>
      <c r="P147" s="5">
        <v>2</v>
      </c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>
        <v>1</v>
      </c>
      <c r="AC147" s="95">
        <f t="shared" si="20"/>
        <v>3</v>
      </c>
      <c r="AD147" s="103">
        <v>0</v>
      </c>
      <c r="AE147" s="57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74">
        <f>AC147</f>
        <v>3</v>
      </c>
      <c r="BP147" s="50"/>
      <c r="BQ147" s="50"/>
      <c r="BR147" s="50"/>
      <c r="BS147" s="46">
        <f t="shared" si="21"/>
        <v>3</v>
      </c>
    </row>
    <row r="148" spans="1:129" s="69" customFormat="1" ht="15.75" customHeight="1">
      <c r="A148" s="140" t="s">
        <v>143</v>
      </c>
      <c r="B148" s="65"/>
      <c r="C148" s="65"/>
      <c r="D148" s="65"/>
      <c r="E148" s="65"/>
      <c r="F148" s="65"/>
      <c r="G148" s="65"/>
      <c r="H148" s="65"/>
      <c r="I148" s="66"/>
      <c r="J148" s="66"/>
      <c r="K148" s="66"/>
      <c r="L148" s="66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96">
        <f t="shared" si="20"/>
        <v>0</v>
      </c>
      <c r="AD148" s="104">
        <v>0</v>
      </c>
      <c r="AE148" s="67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68"/>
      <c r="BR148" s="68"/>
      <c r="BS148" s="46">
        <f t="shared" si="21"/>
        <v>0</v>
      </c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</row>
    <row r="149" spans="1:129" ht="15.75" customHeight="1">
      <c r="A149" s="6" t="s">
        <v>5</v>
      </c>
      <c r="B149" s="5"/>
      <c r="C149" s="5"/>
      <c r="D149" s="5"/>
      <c r="E149" s="5"/>
      <c r="F149" s="5"/>
      <c r="G149" s="5"/>
      <c r="H149" s="5"/>
      <c r="I149" s="22"/>
      <c r="J149" s="22"/>
      <c r="K149" s="22"/>
      <c r="L149" s="22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>
        <v>1</v>
      </c>
      <c r="Z149" s="5"/>
      <c r="AA149" s="5"/>
      <c r="AB149" s="5"/>
      <c r="AC149" s="95">
        <f>SUM(B149:AB149)</f>
        <v>1</v>
      </c>
      <c r="AD149" s="103">
        <v>0</v>
      </c>
      <c r="AE149" s="76">
        <f>SUM(AC149)</f>
        <v>1</v>
      </c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46">
        <f t="shared" si="21"/>
        <v>1</v>
      </c>
    </row>
    <row r="150" spans="1:129" s="69" customFormat="1" ht="15.75" customHeight="1">
      <c r="A150" s="140" t="s">
        <v>140</v>
      </c>
      <c r="B150" s="65"/>
      <c r="C150" s="65"/>
      <c r="D150" s="65"/>
      <c r="E150" s="65"/>
      <c r="F150" s="65"/>
      <c r="G150" s="65"/>
      <c r="H150" s="65"/>
      <c r="I150" s="66"/>
      <c r="J150" s="66"/>
      <c r="K150" s="66"/>
      <c r="L150" s="66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96">
        <f t="shared" ref="AC150:AC151" si="25">SUM(B150:AB150)</f>
        <v>0</v>
      </c>
      <c r="AD150" s="104">
        <v>0</v>
      </c>
      <c r="AE150" s="67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68"/>
      <c r="BS150" s="46">
        <f t="shared" si="21"/>
        <v>0</v>
      </c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</row>
    <row r="151" spans="1:129" ht="15.75" customHeight="1">
      <c r="A151" s="154" t="s">
        <v>68</v>
      </c>
      <c r="B151" s="5"/>
      <c r="C151" s="5"/>
      <c r="D151" s="5"/>
      <c r="E151" s="5"/>
      <c r="F151" s="5"/>
      <c r="G151" s="5"/>
      <c r="H151" s="5"/>
      <c r="I151" s="22"/>
      <c r="J151" s="22"/>
      <c r="K151" s="22"/>
      <c r="L151" s="22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>
        <v>2</v>
      </c>
      <c r="AC151" s="95">
        <f t="shared" si="25"/>
        <v>2</v>
      </c>
      <c r="AD151" s="101">
        <v>0</v>
      </c>
      <c r="AE151" s="49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73">
        <f>SUM(AC151)</f>
        <v>2</v>
      </c>
      <c r="BP151" s="50"/>
      <c r="BQ151" s="50"/>
      <c r="BR151" s="50"/>
      <c r="BS151" s="46">
        <f t="shared" si="21"/>
        <v>2</v>
      </c>
    </row>
    <row r="152" spans="1:129" s="69" customFormat="1" ht="15.75" customHeight="1">
      <c r="A152" s="139" t="s">
        <v>74</v>
      </c>
      <c r="B152" s="65"/>
      <c r="C152" s="65"/>
      <c r="D152" s="65"/>
      <c r="E152" s="65"/>
      <c r="F152" s="65"/>
      <c r="G152" s="65"/>
      <c r="H152" s="65"/>
      <c r="I152" s="66"/>
      <c r="J152" s="66"/>
      <c r="K152" s="66"/>
      <c r="L152" s="66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96">
        <f t="shared" ref="AC152:AC175" si="26">SUM(B152:AB152)</f>
        <v>0</v>
      </c>
      <c r="AD152" s="108">
        <v>0</v>
      </c>
      <c r="AE152" s="67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8"/>
      <c r="BN152" s="68"/>
      <c r="BO152" s="68"/>
      <c r="BP152" s="68"/>
      <c r="BQ152" s="68"/>
      <c r="BR152" s="68"/>
      <c r="BS152" s="46">
        <f t="shared" si="21"/>
        <v>0</v>
      </c>
    </row>
    <row r="153" spans="1:129" ht="15.75" customHeight="1">
      <c r="A153" s="6" t="s">
        <v>16</v>
      </c>
      <c r="B153" s="5"/>
      <c r="C153" s="5"/>
      <c r="D153" s="5"/>
      <c r="E153" s="5"/>
      <c r="F153" s="5"/>
      <c r="G153" s="5"/>
      <c r="H153" s="5"/>
      <c r="I153" s="22"/>
      <c r="J153" s="22"/>
      <c r="K153" s="22"/>
      <c r="L153" s="22"/>
      <c r="M153" s="5"/>
      <c r="N153" s="5"/>
      <c r="O153" s="5"/>
      <c r="P153" s="5"/>
      <c r="Q153" s="5"/>
      <c r="R153" s="5"/>
      <c r="S153" s="5"/>
      <c r="T153" s="5"/>
      <c r="U153" s="5">
        <v>2</v>
      </c>
      <c r="V153" s="5"/>
      <c r="W153" s="5"/>
      <c r="X153" s="5"/>
      <c r="Y153" s="5"/>
      <c r="Z153" s="5"/>
      <c r="AA153" s="5"/>
      <c r="AB153" s="5"/>
      <c r="AC153" s="95">
        <f t="shared" si="26"/>
        <v>2</v>
      </c>
      <c r="AD153" s="103">
        <v>0</v>
      </c>
      <c r="AE153" s="49"/>
      <c r="AF153" s="50"/>
      <c r="AG153" s="50"/>
      <c r="AH153" s="50"/>
      <c r="AI153" s="50"/>
      <c r="AJ153" s="73">
        <f>SUM(AC153)</f>
        <v>2</v>
      </c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46">
        <f t="shared" si="21"/>
        <v>2</v>
      </c>
    </row>
    <row r="154" spans="1:129" ht="15.75" customHeight="1">
      <c r="A154" s="6" t="s">
        <v>79</v>
      </c>
      <c r="B154" s="5"/>
      <c r="C154" s="5"/>
      <c r="D154" s="5"/>
      <c r="E154" s="5"/>
      <c r="F154" s="5"/>
      <c r="G154" s="5"/>
      <c r="H154" s="5"/>
      <c r="I154" s="22"/>
      <c r="J154" s="22"/>
      <c r="K154" s="22"/>
      <c r="L154" s="22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>
        <v>2</v>
      </c>
      <c r="Z154" s="5"/>
      <c r="AA154" s="5"/>
      <c r="AB154" s="5"/>
      <c r="AC154" s="95">
        <f t="shared" si="26"/>
        <v>2</v>
      </c>
      <c r="AD154" s="103">
        <v>0</v>
      </c>
      <c r="AE154" s="49"/>
      <c r="AF154" s="50"/>
      <c r="AG154" s="50"/>
      <c r="AH154" s="50"/>
      <c r="AI154" s="50"/>
      <c r="AJ154" s="73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73">
        <f>SUM(AC154)</f>
        <v>2</v>
      </c>
      <c r="BG154" s="73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46">
        <f t="shared" si="21"/>
        <v>2</v>
      </c>
    </row>
    <row r="155" spans="1:129" ht="15.75" customHeight="1">
      <c r="A155" s="6" t="s">
        <v>47</v>
      </c>
      <c r="B155" s="5"/>
      <c r="C155" s="5"/>
      <c r="D155" s="5"/>
      <c r="E155" s="5"/>
      <c r="F155" s="5"/>
      <c r="G155" s="5"/>
      <c r="H155" s="5"/>
      <c r="I155" s="22"/>
      <c r="J155" s="22"/>
      <c r="K155" s="22"/>
      <c r="L155" s="22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>
        <v>1</v>
      </c>
      <c r="Z155" s="5"/>
      <c r="AA155" s="5"/>
      <c r="AB155" s="5"/>
      <c r="AC155" s="95">
        <f t="shared" si="26"/>
        <v>1</v>
      </c>
      <c r="AD155" s="103">
        <v>0</v>
      </c>
      <c r="AE155" s="49"/>
      <c r="AF155" s="50"/>
      <c r="AG155" s="50"/>
      <c r="AH155" s="50"/>
      <c r="AI155" s="50"/>
      <c r="AJ155" s="73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73">
        <f>SUM(AC155)</f>
        <v>1</v>
      </c>
      <c r="BC155" s="50"/>
      <c r="BD155" s="50"/>
      <c r="BE155" s="50"/>
      <c r="BF155" s="73"/>
      <c r="BG155" s="73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46">
        <f t="shared" si="21"/>
        <v>1</v>
      </c>
    </row>
    <row r="156" spans="1:129" s="12" customFormat="1" ht="15.75" customHeight="1">
      <c r="A156" s="31" t="s">
        <v>163</v>
      </c>
      <c r="B156" s="32"/>
      <c r="C156" s="32"/>
      <c r="D156" s="32"/>
      <c r="E156" s="32"/>
      <c r="F156" s="32"/>
      <c r="G156" s="32"/>
      <c r="H156" s="32"/>
      <c r="I156" s="33"/>
      <c r="J156" s="33"/>
      <c r="K156" s="33"/>
      <c r="L156" s="33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134">
        <f t="shared" si="26"/>
        <v>0</v>
      </c>
      <c r="AD156" s="102">
        <v>1</v>
      </c>
      <c r="AE156" s="47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6">
        <f t="shared" ref="BS156:BS177" si="27">SUM(AE156:BR156)</f>
        <v>0</v>
      </c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</row>
    <row r="157" spans="1:129" ht="15.75" customHeight="1">
      <c r="A157" s="6" t="s">
        <v>7</v>
      </c>
      <c r="B157" s="5"/>
      <c r="C157" s="5"/>
      <c r="D157" s="5"/>
      <c r="E157" s="5"/>
      <c r="F157" s="5"/>
      <c r="G157" s="5"/>
      <c r="H157" s="5"/>
      <c r="I157" s="22">
        <v>1</v>
      </c>
      <c r="J157" s="22"/>
      <c r="K157" s="22"/>
      <c r="L157" s="22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95">
        <f t="shared" si="26"/>
        <v>1</v>
      </c>
      <c r="AD157" s="103">
        <v>0</v>
      </c>
      <c r="AE157" s="49"/>
      <c r="AF157" s="50"/>
      <c r="AG157" s="50">
        <f>SUM(AC157)</f>
        <v>1</v>
      </c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46">
        <f t="shared" si="27"/>
        <v>1</v>
      </c>
    </row>
    <row r="158" spans="1:129" s="12" customFormat="1" ht="15.75" customHeight="1">
      <c r="A158" s="34" t="s">
        <v>80</v>
      </c>
      <c r="B158" s="29"/>
      <c r="C158" s="29"/>
      <c r="D158" s="29"/>
      <c r="E158" s="29"/>
      <c r="F158" s="29"/>
      <c r="G158" s="29"/>
      <c r="H158" s="29"/>
      <c r="I158" s="30"/>
      <c r="J158" s="30"/>
      <c r="K158" s="30"/>
      <c r="L158" s="30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134">
        <f t="shared" si="26"/>
        <v>0</v>
      </c>
      <c r="AD158" s="102">
        <f>SUM(AC159:AC177)</f>
        <v>109</v>
      </c>
      <c r="AE158" s="47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6">
        <f t="shared" si="27"/>
        <v>0</v>
      </c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</row>
    <row r="159" spans="1:129" ht="15.75" customHeight="1">
      <c r="A159" s="6" t="s">
        <v>15</v>
      </c>
      <c r="B159" s="5"/>
      <c r="C159" s="5">
        <v>6</v>
      </c>
      <c r="D159" s="5">
        <v>2</v>
      </c>
      <c r="E159" s="5">
        <v>8</v>
      </c>
      <c r="F159" s="5">
        <v>3</v>
      </c>
      <c r="G159" s="5">
        <v>5</v>
      </c>
      <c r="H159" s="5">
        <v>5</v>
      </c>
      <c r="I159" s="22"/>
      <c r="J159" s="22">
        <v>1</v>
      </c>
      <c r="K159" s="22">
        <v>3</v>
      </c>
      <c r="L159" s="22"/>
      <c r="M159" s="5">
        <v>2</v>
      </c>
      <c r="N159" s="5"/>
      <c r="O159" s="5">
        <v>1</v>
      </c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95">
        <f t="shared" si="26"/>
        <v>36</v>
      </c>
      <c r="AD159" s="103">
        <v>0</v>
      </c>
      <c r="AE159" s="49"/>
      <c r="AF159" s="50"/>
      <c r="AG159" s="50"/>
      <c r="AH159" s="50">
        <f>AC159</f>
        <v>36</v>
      </c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46">
        <f t="shared" si="27"/>
        <v>36</v>
      </c>
    </row>
    <row r="160" spans="1:129" ht="15.75" customHeight="1">
      <c r="A160" s="6" t="s">
        <v>8</v>
      </c>
      <c r="B160" s="5"/>
      <c r="C160" s="5">
        <v>2</v>
      </c>
      <c r="D160" s="5">
        <v>3</v>
      </c>
      <c r="E160" s="5"/>
      <c r="F160" s="5">
        <v>1</v>
      </c>
      <c r="G160" s="5">
        <v>1</v>
      </c>
      <c r="H160" s="5">
        <v>2</v>
      </c>
      <c r="I160" s="22">
        <v>1</v>
      </c>
      <c r="J160" s="22">
        <v>1</v>
      </c>
      <c r="K160" s="22">
        <v>1</v>
      </c>
      <c r="L160" s="22"/>
      <c r="M160" s="5"/>
      <c r="N160" s="5"/>
      <c r="O160" s="5">
        <v>1</v>
      </c>
      <c r="P160" s="5"/>
      <c r="Q160" s="5"/>
      <c r="R160" s="5"/>
      <c r="S160" s="5"/>
      <c r="T160" s="5"/>
      <c r="U160" s="5"/>
      <c r="V160" s="5"/>
      <c r="W160" s="5">
        <v>2</v>
      </c>
      <c r="X160" s="5"/>
      <c r="Y160" s="5"/>
      <c r="Z160" s="5"/>
      <c r="AA160" s="5"/>
      <c r="AB160" s="5"/>
      <c r="AC160" s="95">
        <f t="shared" si="26"/>
        <v>15</v>
      </c>
      <c r="AD160" s="103">
        <v>0</v>
      </c>
      <c r="AE160" s="49"/>
      <c r="AF160" s="50"/>
      <c r="AG160" s="50"/>
      <c r="AH160" s="50"/>
      <c r="AI160" s="50"/>
      <c r="AJ160" s="50"/>
      <c r="AK160" s="50">
        <f>AC160</f>
        <v>15</v>
      </c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46">
        <f t="shared" si="27"/>
        <v>15</v>
      </c>
    </row>
    <row r="161" spans="1:71" ht="15.75" customHeight="1">
      <c r="A161" s="6" t="s">
        <v>16</v>
      </c>
      <c r="B161" s="5"/>
      <c r="C161" s="5">
        <v>2</v>
      </c>
      <c r="D161" s="5"/>
      <c r="E161" s="5"/>
      <c r="F161" s="5"/>
      <c r="G161" s="5"/>
      <c r="H161" s="5"/>
      <c r="I161" s="22"/>
      <c r="J161" s="22"/>
      <c r="K161" s="22"/>
      <c r="L161" s="22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95">
        <f t="shared" si="26"/>
        <v>2</v>
      </c>
      <c r="AD161" s="103">
        <v>0</v>
      </c>
      <c r="AE161" s="49"/>
      <c r="AF161" s="50"/>
      <c r="AG161" s="50"/>
      <c r="AH161" s="50"/>
      <c r="AI161" s="50"/>
      <c r="AJ161" s="50">
        <f>AC161</f>
        <v>2</v>
      </c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46">
        <f t="shared" si="27"/>
        <v>2</v>
      </c>
    </row>
    <row r="162" spans="1:71" ht="15.75" customHeight="1">
      <c r="A162" s="6" t="s">
        <v>34</v>
      </c>
      <c r="B162" s="5"/>
      <c r="C162" s="5"/>
      <c r="D162" s="5"/>
      <c r="E162" s="5"/>
      <c r="F162" s="5"/>
      <c r="G162" s="5"/>
      <c r="H162" s="5"/>
      <c r="I162" s="22"/>
      <c r="J162" s="22"/>
      <c r="K162" s="22"/>
      <c r="L162" s="22"/>
      <c r="M162" s="5"/>
      <c r="N162" s="5"/>
      <c r="O162" s="5"/>
      <c r="P162" s="5"/>
      <c r="Q162" s="5"/>
      <c r="R162" s="5"/>
      <c r="S162" s="5">
        <v>2</v>
      </c>
      <c r="T162" s="5"/>
      <c r="U162" s="5">
        <v>1</v>
      </c>
      <c r="V162" s="5"/>
      <c r="W162" s="5"/>
      <c r="X162" s="5"/>
      <c r="Y162" s="5"/>
      <c r="Z162" s="5"/>
      <c r="AA162" s="5"/>
      <c r="AB162" s="5"/>
      <c r="AC162" s="95">
        <f t="shared" si="26"/>
        <v>3</v>
      </c>
      <c r="AD162" s="103">
        <v>0</v>
      </c>
      <c r="AE162" s="49"/>
      <c r="AF162" s="50"/>
      <c r="AG162" s="50"/>
      <c r="AH162" s="50"/>
      <c r="AI162" s="50"/>
      <c r="AJ162" s="50"/>
      <c r="AK162" s="50"/>
      <c r="AL162" s="50"/>
      <c r="AM162" s="50"/>
      <c r="AN162" s="50"/>
      <c r="AO162" s="73">
        <f>AC162</f>
        <v>3</v>
      </c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46">
        <f t="shared" si="27"/>
        <v>3</v>
      </c>
    </row>
    <row r="163" spans="1:71" ht="15.75" customHeight="1">
      <c r="A163" s="6" t="s">
        <v>17</v>
      </c>
      <c r="B163" s="5"/>
      <c r="C163" s="5">
        <v>2</v>
      </c>
      <c r="D163" s="5"/>
      <c r="E163" s="5"/>
      <c r="F163" s="5"/>
      <c r="G163" s="5"/>
      <c r="H163" s="5"/>
      <c r="I163" s="22"/>
      <c r="J163" s="22"/>
      <c r="K163" s="22"/>
      <c r="L163" s="22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95">
        <f t="shared" si="26"/>
        <v>2</v>
      </c>
      <c r="AD163" s="103">
        <v>0</v>
      </c>
      <c r="AE163" s="49"/>
      <c r="AF163" s="50"/>
      <c r="AG163" s="50"/>
      <c r="AH163" s="50"/>
      <c r="AI163" s="50"/>
      <c r="AJ163" s="50"/>
      <c r="AK163" s="50"/>
      <c r="AL163" s="50"/>
      <c r="AM163" s="50"/>
      <c r="AN163" s="50">
        <f>AC163</f>
        <v>2</v>
      </c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46">
        <f t="shared" si="27"/>
        <v>2</v>
      </c>
    </row>
    <row r="164" spans="1:71" ht="15.75" customHeight="1">
      <c r="A164" s="6" t="s">
        <v>22</v>
      </c>
      <c r="B164" s="5"/>
      <c r="C164" s="5"/>
      <c r="D164" s="5"/>
      <c r="E164" s="5"/>
      <c r="F164" s="5">
        <v>1</v>
      </c>
      <c r="G164" s="5">
        <v>1</v>
      </c>
      <c r="H164" s="5"/>
      <c r="I164" s="22"/>
      <c r="J164" s="22"/>
      <c r="K164" s="22"/>
      <c r="L164" s="22"/>
      <c r="M164" s="5"/>
      <c r="N164" s="5"/>
      <c r="O164" s="5">
        <v>2</v>
      </c>
      <c r="P164" s="5"/>
      <c r="Q164" s="5"/>
      <c r="R164" s="5"/>
      <c r="S164" s="5"/>
      <c r="T164" s="5"/>
      <c r="U164" s="5"/>
      <c r="V164" s="5"/>
      <c r="W164" s="5"/>
      <c r="X164" s="5"/>
      <c r="Y164" s="5">
        <v>2</v>
      </c>
      <c r="Z164" s="5"/>
      <c r="AA164" s="5"/>
      <c r="AB164" s="5"/>
      <c r="AC164" s="95">
        <f t="shared" si="26"/>
        <v>6</v>
      </c>
      <c r="AD164" s="103">
        <v>0</v>
      </c>
      <c r="AE164" s="49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>
        <f>SUM(AC164)</f>
        <v>6</v>
      </c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46">
        <f t="shared" si="27"/>
        <v>6</v>
      </c>
    </row>
    <row r="165" spans="1:71" ht="15.75" customHeight="1">
      <c r="A165" s="6" t="s">
        <v>10</v>
      </c>
      <c r="B165" s="5"/>
      <c r="C165" s="5"/>
      <c r="D165" s="5"/>
      <c r="E165" s="5"/>
      <c r="F165" s="5"/>
      <c r="G165" s="5">
        <v>1</v>
      </c>
      <c r="H165" s="5"/>
      <c r="I165" s="22"/>
      <c r="J165" s="22"/>
      <c r="K165" s="22"/>
      <c r="L165" s="22"/>
      <c r="M165" s="5"/>
      <c r="N165" s="5"/>
      <c r="O165" s="5"/>
      <c r="P165" s="5"/>
      <c r="Q165" s="5"/>
      <c r="R165" s="5"/>
      <c r="S165" s="5">
        <v>1</v>
      </c>
      <c r="T165" s="5"/>
      <c r="U165" s="5"/>
      <c r="V165" s="5"/>
      <c r="W165" s="5"/>
      <c r="X165" s="5"/>
      <c r="Y165" s="5"/>
      <c r="Z165" s="5"/>
      <c r="AA165" s="5"/>
      <c r="AB165" s="5"/>
      <c r="AC165" s="95">
        <f t="shared" si="26"/>
        <v>2</v>
      </c>
      <c r="AD165" s="103">
        <v>0</v>
      </c>
      <c r="AE165" s="49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>
        <f>SUM(AC165)</f>
        <v>2</v>
      </c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46">
        <f t="shared" si="27"/>
        <v>2</v>
      </c>
    </row>
    <row r="166" spans="1:71" ht="15.75" customHeight="1">
      <c r="A166" s="6" t="s">
        <v>32</v>
      </c>
      <c r="B166" s="5"/>
      <c r="C166" s="5"/>
      <c r="D166" s="5"/>
      <c r="E166" s="5"/>
      <c r="F166" s="5"/>
      <c r="G166" s="5">
        <v>1</v>
      </c>
      <c r="H166" s="5"/>
      <c r="I166" s="22"/>
      <c r="J166" s="22"/>
      <c r="K166" s="22"/>
      <c r="L166" s="22"/>
      <c r="M166" s="5"/>
      <c r="N166" s="5"/>
      <c r="O166" s="5"/>
      <c r="P166" s="5"/>
      <c r="Q166" s="5"/>
      <c r="R166" s="5"/>
      <c r="S166" s="5"/>
      <c r="T166" s="5"/>
      <c r="U166" s="5">
        <v>1</v>
      </c>
      <c r="V166" s="5"/>
      <c r="W166" s="5"/>
      <c r="X166" s="5"/>
      <c r="Y166" s="5"/>
      <c r="Z166" s="5"/>
      <c r="AA166" s="5"/>
      <c r="AB166" s="5"/>
      <c r="AC166" s="95">
        <f t="shared" si="26"/>
        <v>2</v>
      </c>
      <c r="AD166" s="103">
        <v>0</v>
      </c>
      <c r="AE166" s="49"/>
      <c r="AF166" s="50"/>
      <c r="AG166" s="50"/>
      <c r="AH166" s="50"/>
      <c r="AI166" s="50">
        <f>SUM(AC166)</f>
        <v>2</v>
      </c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46">
        <f t="shared" si="27"/>
        <v>2</v>
      </c>
    </row>
    <row r="167" spans="1:71" ht="15.75" customHeight="1">
      <c r="A167" s="6" t="s">
        <v>7</v>
      </c>
      <c r="B167" s="5"/>
      <c r="C167" s="5"/>
      <c r="D167" s="5"/>
      <c r="E167" s="5"/>
      <c r="F167" s="5"/>
      <c r="G167" s="5"/>
      <c r="H167" s="5"/>
      <c r="I167" s="22"/>
      <c r="J167" s="22"/>
      <c r="K167" s="22">
        <v>1</v>
      </c>
      <c r="L167" s="22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>
        <v>4</v>
      </c>
      <c r="X167" s="5"/>
      <c r="Y167" s="5"/>
      <c r="Z167" s="5"/>
      <c r="AA167" s="5"/>
      <c r="AB167" s="5"/>
      <c r="AC167" s="95">
        <f t="shared" si="26"/>
        <v>5</v>
      </c>
      <c r="AD167" s="103">
        <v>0</v>
      </c>
      <c r="AE167" s="49"/>
      <c r="AF167" s="50"/>
      <c r="AG167" s="50">
        <f>SUM(AC167)</f>
        <v>5</v>
      </c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46">
        <f t="shared" si="27"/>
        <v>5</v>
      </c>
    </row>
    <row r="168" spans="1:71" ht="15.75" customHeight="1">
      <c r="A168" s="6" t="s">
        <v>6</v>
      </c>
      <c r="B168" s="5"/>
      <c r="C168" s="5"/>
      <c r="D168" s="5"/>
      <c r="E168" s="5"/>
      <c r="F168" s="5">
        <v>1</v>
      </c>
      <c r="G168" s="5"/>
      <c r="H168" s="5"/>
      <c r="I168" s="22"/>
      <c r="J168" s="22"/>
      <c r="K168" s="22"/>
      <c r="L168" s="22"/>
      <c r="M168" s="5"/>
      <c r="N168" s="5"/>
      <c r="O168" s="5">
        <v>1</v>
      </c>
      <c r="P168" s="5"/>
      <c r="Q168" s="5"/>
      <c r="R168" s="5"/>
      <c r="S168" s="5"/>
      <c r="T168" s="5"/>
      <c r="U168" s="5">
        <v>1</v>
      </c>
      <c r="V168" s="5"/>
      <c r="W168" s="5">
        <v>4</v>
      </c>
      <c r="X168" s="5"/>
      <c r="Y168" s="5">
        <v>4</v>
      </c>
      <c r="Z168" s="5"/>
      <c r="AA168" s="5"/>
      <c r="AB168" s="5"/>
      <c r="AC168" s="95">
        <f t="shared" si="26"/>
        <v>11</v>
      </c>
      <c r="AD168" s="103">
        <v>0</v>
      </c>
      <c r="AE168" s="49"/>
      <c r="AF168" s="73">
        <f>SUM(AC168)</f>
        <v>11</v>
      </c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46">
        <f t="shared" si="27"/>
        <v>11</v>
      </c>
    </row>
    <row r="169" spans="1:71" ht="15.75" customHeight="1">
      <c r="A169" s="6" t="s">
        <v>25</v>
      </c>
      <c r="B169" s="5"/>
      <c r="C169" s="5"/>
      <c r="D169" s="5"/>
      <c r="E169" s="5"/>
      <c r="F169" s="5"/>
      <c r="G169" s="5"/>
      <c r="H169" s="5"/>
      <c r="I169" s="22"/>
      <c r="J169" s="22"/>
      <c r="K169" s="22"/>
      <c r="L169" s="22"/>
      <c r="M169" s="5">
        <v>1</v>
      </c>
      <c r="N169" s="5"/>
      <c r="O169" s="5"/>
      <c r="P169" s="5"/>
      <c r="Q169" s="5"/>
      <c r="R169" s="5"/>
      <c r="S169" s="5">
        <v>1</v>
      </c>
      <c r="T169" s="5"/>
      <c r="U169" s="5"/>
      <c r="V169" s="5"/>
      <c r="W169" s="5"/>
      <c r="X169" s="5"/>
      <c r="Y169" s="5"/>
      <c r="Z169" s="5"/>
      <c r="AA169" s="5"/>
      <c r="AB169" s="5"/>
      <c r="AC169" s="95">
        <f t="shared" si="26"/>
        <v>2</v>
      </c>
      <c r="AD169" s="103">
        <v>0</v>
      </c>
      <c r="AE169" s="51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>
        <f>SUM(AC169)</f>
        <v>2</v>
      </c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0"/>
      <c r="BQ169" s="50"/>
      <c r="BR169" s="50"/>
      <c r="BS169" s="46">
        <f t="shared" si="27"/>
        <v>2</v>
      </c>
    </row>
    <row r="170" spans="1:71" ht="15.75" customHeight="1">
      <c r="A170" s="6" t="s">
        <v>12</v>
      </c>
      <c r="B170" s="5"/>
      <c r="C170" s="5"/>
      <c r="D170" s="5"/>
      <c r="E170" s="5"/>
      <c r="F170" s="5"/>
      <c r="G170" s="5"/>
      <c r="H170" s="5"/>
      <c r="I170" s="22"/>
      <c r="J170" s="22"/>
      <c r="K170" s="22"/>
      <c r="L170" s="22"/>
      <c r="M170" s="5">
        <v>1</v>
      </c>
      <c r="N170" s="5"/>
      <c r="O170" s="5">
        <v>2</v>
      </c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95">
        <f t="shared" si="26"/>
        <v>3</v>
      </c>
      <c r="AD170" s="103">
        <v>0</v>
      </c>
      <c r="AE170" s="51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>
        <f>SUM(AC170)</f>
        <v>3</v>
      </c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0"/>
      <c r="BQ170" s="50"/>
      <c r="BR170" s="50"/>
      <c r="BS170" s="46">
        <f t="shared" si="27"/>
        <v>3</v>
      </c>
    </row>
    <row r="171" spans="1:71" ht="15.75" customHeight="1">
      <c r="A171" s="6" t="s">
        <v>54</v>
      </c>
      <c r="B171" s="5"/>
      <c r="C171" s="5"/>
      <c r="D171" s="5"/>
      <c r="E171" s="5"/>
      <c r="F171" s="5"/>
      <c r="G171" s="5"/>
      <c r="H171" s="5"/>
      <c r="I171" s="22"/>
      <c r="J171" s="22"/>
      <c r="K171" s="22"/>
      <c r="L171" s="22"/>
      <c r="M171" s="5"/>
      <c r="N171" s="5"/>
      <c r="O171" s="5"/>
      <c r="P171" s="5"/>
      <c r="Q171" s="5"/>
      <c r="R171" s="5"/>
      <c r="S171" s="5">
        <v>1</v>
      </c>
      <c r="T171" s="5"/>
      <c r="U171" s="5"/>
      <c r="V171" s="5"/>
      <c r="W171" s="5"/>
      <c r="X171" s="5"/>
      <c r="Y171" s="5"/>
      <c r="Z171" s="5"/>
      <c r="AA171" s="5"/>
      <c r="AB171" s="5"/>
      <c r="AC171" s="95">
        <f t="shared" si="26"/>
        <v>1</v>
      </c>
      <c r="AD171" s="103">
        <v>0</v>
      </c>
      <c r="AE171" s="51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90">
        <f>AC171</f>
        <v>1</v>
      </c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0"/>
      <c r="BQ171" s="50"/>
      <c r="BR171" s="50"/>
      <c r="BS171" s="46">
        <f t="shared" si="27"/>
        <v>1</v>
      </c>
    </row>
    <row r="172" spans="1:71" ht="15.75" customHeight="1">
      <c r="A172" s="6" t="s">
        <v>27</v>
      </c>
      <c r="B172" s="5"/>
      <c r="C172" s="5"/>
      <c r="D172" s="5"/>
      <c r="E172" s="5"/>
      <c r="F172" s="5"/>
      <c r="G172" s="5"/>
      <c r="H172" s="5"/>
      <c r="I172" s="22"/>
      <c r="J172" s="22"/>
      <c r="K172" s="22"/>
      <c r="L172" s="22"/>
      <c r="M172" s="5">
        <v>1</v>
      </c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>
        <v>1</v>
      </c>
      <c r="Z172" s="5"/>
      <c r="AA172" s="5"/>
      <c r="AB172" s="5"/>
      <c r="AC172" s="95">
        <f t="shared" si="26"/>
        <v>2</v>
      </c>
      <c r="AD172" s="103">
        <v>0</v>
      </c>
      <c r="AE172" s="51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>
        <f>SUM(AC172)</f>
        <v>2</v>
      </c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0"/>
      <c r="BQ172" s="50"/>
      <c r="BR172" s="50"/>
      <c r="BS172" s="46">
        <f t="shared" si="27"/>
        <v>2</v>
      </c>
    </row>
    <row r="173" spans="1:71" ht="15.75" customHeight="1">
      <c r="A173" s="6" t="s">
        <v>47</v>
      </c>
      <c r="B173" s="5"/>
      <c r="C173" s="5"/>
      <c r="D173" s="5"/>
      <c r="E173" s="5"/>
      <c r="F173" s="5"/>
      <c r="G173" s="5"/>
      <c r="H173" s="5"/>
      <c r="I173" s="22"/>
      <c r="J173" s="22"/>
      <c r="K173" s="22">
        <v>1</v>
      </c>
      <c r="L173" s="22"/>
      <c r="M173" s="5"/>
      <c r="N173" s="5"/>
      <c r="O173" s="5"/>
      <c r="P173" s="5"/>
      <c r="Q173" s="5"/>
      <c r="R173" s="5"/>
      <c r="S173" s="5"/>
      <c r="T173" s="5"/>
      <c r="U173" s="5">
        <v>1</v>
      </c>
      <c r="V173" s="5"/>
      <c r="W173" s="5"/>
      <c r="X173" s="5"/>
      <c r="Y173" s="5">
        <v>1</v>
      </c>
      <c r="Z173" s="5"/>
      <c r="AA173" s="5"/>
      <c r="AB173" s="5"/>
      <c r="AC173" s="95">
        <f t="shared" si="26"/>
        <v>3</v>
      </c>
      <c r="AD173" s="103">
        <v>0</v>
      </c>
      <c r="AE173" s="51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>
        <f>SUM(AC173)</f>
        <v>3</v>
      </c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0"/>
      <c r="BQ173" s="50"/>
      <c r="BR173" s="50"/>
      <c r="BS173" s="46">
        <f t="shared" si="27"/>
        <v>3</v>
      </c>
    </row>
    <row r="174" spans="1:71" ht="15.75" customHeight="1">
      <c r="A174" s="6" t="s">
        <v>11</v>
      </c>
      <c r="B174" s="5"/>
      <c r="C174" s="5"/>
      <c r="D174" s="5"/>
      <c r="E174" s="5"/>
      <c r="F174" s="5"/>
      <c r="G174" s="5"/>
      <c r="H174" s="5"/>
      <c r="I174" s="22"/>
      <c r="J174" s="22"/>
      <c r="K174" s="22"/>
      <c r="L174" s="22"/>
      <c r="M174" s="5"/>
      <c r="N174" s="5"/>
      <c r="O174" s="5"/>
      <c r="P174" s="5"/>
      <c r="Q174" s="5"/>
      <c r="R174" s="5"/>
      <c r="S174" s="5"/>
      <c r="T174" s="5"/>
      <c r="U174" s="5">
        <v>3</v>
      </c>
      <c r="V174" s="5"/>
      <c r="W174" s="5">
        <v>1</v>
      </c>
      <c r="X174" s="5"/>
      <c r="Y174" s="5"/>
      <c r="Z174" s="5"/>
      <c r="AA174" s="5"/>
      <c r="AB174" s="5"/>
      <c r="AC174" s="95">
        <f t="shared" si="26"/>
        <v>4</v>
      </c>
      <c r="AD174" s="103">
        <v>0</v>
      </c>
      <c r="AE174" s="51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90">
        <f>SUM(AC174)</f>
        <v>4</v>
      </c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0"/>
      <c r="BQ174" s="50"/>
      <c r="BR174" s="50"/>
      <c r="BS174" s="46">
        <f t="shared" si="27"/>
        <v>4</v>
      </c>
    </row>
    <row r="175" spans="1:71" ht="15.75" customHeight="1">
      <c r="A175" s="6" t="s">
        <v>5</v>
      </c>
      <c r="B175" s="5"/>
      <c r="C175" s="5"/>
      <c r="D175" s="5"/>
      <c r="E175" s="5"/>
      <c r="F175" s="5"/>
      <c r="G175" s="5"/>
      <c r="H175" s="5"/>
      <c r="I175" s="22"/>
      <c r="J175" s="22"/>
      <c r="K175" s="22"/>
      <c r="L175" s="22"/>
      <c r="M175" s="5"/>
      <c r="N175" s="5"/>
      <c r="O175" s="5"/>
      <c r="P175" s="5"/>
      <c r="Q175" s="5"/>
      <c r="R175" s="5"/>
      <c r="S175" s="5"/>
      <c r="T175" s="5"/>
      <c r="U175" s="5">
        <v>1</v>
      </c>
      <c r="V175" s="5"/>
      <c r="W175" s="5"/>
      <c r="X175" s="5"/>
      <c r="Y175" s="5">
        <v>4</v>
      </c>
      <c r="Z175" s="5"/>
      <c r="AA175" s="5">
        <v>3</v>
      </c>
      <c r="AB175" s="5"/>
      <c r="AC175" s="95">
        <f t="shared" si="26"/>
        <v>8</v>
      </c>
      <c r="AD175" s="103">
        <v>0</v>
      </c>
      <c r="AE175" s="120">
        <f>SUM(AC175)</f>
        <v>8</v>
      </c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90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0"/>
      <c r="BQ175" s="50"/>
      <c r="BR175" s="50"/>
      <c r="BS175" s="46">
        <f t="shared" si="27"/>
        <v>8</v>
      </c>
    </row>
    <row r="176" spans="1:71" ht="15.75" customHeight="1">
      <c r="A176" s="6" t="s">
        <v>68</v>
      </c>
      <c r="B176" s="5"/>
      <c r="C176" s="5"/>
      <c r="D176" s="5"/>
      <c r="E176" s="5"/>
      <c r="F176" s="5"/>
      <c r="G176" s="5"/>
      <c r="H176" s="5"/>
      <c r="I176" s="22"/>
      <c r="J176" s="22"/>
      <c r="K176" s="22"/>
      <c r="L176" s="22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>
        <v>1</v>
      </c>
      <c r="AC176" s="95">
        <f t="shared" ref="AC176" si="28">SUM(B176:AB176)</f>
        <v>1</v>
      </c>
      <c r="AD176" s="103">
        <v>0</v>
      </c>
      <c r="AE176" s="120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90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90">
        <f>AC176</f>
        <v>1</v>
      </c>
      <c r="BP176" s="50"/>
      <c r="BQ176" s="50"/>
      <c r="BR176" s="50"/>
      <c r="BS176" s="46">
        <f t="shared" si="27"/>
        <v>1</v>
      </c>
    </row>
    <row r="177" spans="1:167" ht="15.75" customHeight="1">
      <c r="A177" s="6" t="s">
        <v>66</v>
      </c>
      <c r="B177" s="5"/>
      <c r="C177" s="5"/>
      <c r="D177" s="5"/>
      <c r="E177" s="5"/>
      <c r="F177" s="5"/>
      <c r="G177" s="5"/>
      <c r="H177" s="5"/>
      <c r="I177" s="22"/>
      <c r="J177" s="22"/>
      <c r="K177" s="22"/>
      <c r="L177" s="22"/>
      <c r="M177" s="5"/>
      <c r="N177" s="5"/>
      <c r="O177" s="5"/>
      <c r="P177" s="5"/>
      <c r="Q177" s="5"/>
      <c r="R177" s="5"/>
      <c r="S177" s="5"/>
      <c r="T177" s="5"/>
      <c r="U177" s="5"/>
      <c r="V177" s="5">
        <v>1</v>
      </c>
      <c r="W177" s="5"/>
      <c r="X177" s="5"/>
      <c r="Y177" s="5"/>
      <c r="Z177" s="5"/>
      <c r="AA177" s="5"/>
      <c r="AB177" s="5"/>
      <c r="AC177" s="95">
        <f>SUM(B177:AB177)</f>
        <v>1</v>
      </c>
      <c r="AD177" s="103">
        <v>0</v>
      </c>
      <c r="AE177" s="51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90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90">
        <f>SUM(AC177)</f>
        <v>1</v>
      </c>
      <c r="BN177" s="52"/>
      <c r="BO177" s="52"/>
      <c r="BP177" s="50"/>
      <c r="BQ177" s="50"/>
      <c r="BR177" s="50"/>
      <c r="BS177" s="46">
        <f t="shared" si="27"/>
        <v>1</v>
      </c>
    </row>
    <row r="178" spans="1:167" s="12" customFormat="1" ht="15.75" customHeight="1">
      <c r="A178" s="35" t="s">
        <v>40</v>
      </c>
      <c r="B178" s="29"/>
      <c r="C178" s="29"/>
      <c r="D178" s="29"/>
      <c r="E178" s="29"/>
      <c r="F178" s="29"/>
      <c r="G178" s="29"/>
      <c r="H178" s="29"/>
      <c r="I178" s="30"/>
      <c r="J178" s="30"/>
      <c r="K178" s="30"/>
      <c r="L178" s="30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134">
        <f t="shared" si="20"/>
        <v>0</v>
      </c>
      <c r="AD178" s="102">
        <f>SUM(AC179:AC193)</f>
        <v>17</v>
      </c>
      <c r="AE178" s="47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6">
        <f t="shared" si="21"/>
        <v>0</v>
      </c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</row>
    <row r="179" spans="1:167" ht="15.75" customHeight="1">
      <c r="A179" s="18" t="s">
        <v>137</v>
      </c>
      <c r="B179" s="5"/>
      <c r="C179" s="5"/>
      <c r="D179" s="5"/>
      <c r="E179" s="5"/>
      <c r="F179" s="5"/>
      <c r="G179" s="5"/>
      <c r="H179" s="5"/>
      <c r="I179" s="22"/>
      <c r="J179" s="22"/>
      <c r="K179" s="22"/>
      <c r="L179" s="22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95">
        <f>SUM(B179:AB179)</f>
        <v>0</v>
      </c>
      <c r="AD179" s="103">
        <v>0</v>
      </c>
      <c r="AE179" s="49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46">
        <f>SUM(AE179:BR179)</f>
        <v>0</v>
      </c>
    </row>
    <row r="180" spans="1:167" s="11" customFormat="1" ht="15.75" customHeight="1">
      <c r="A180" s="9" t="s">
        <v>5</v>
      </c>
      <c r="B180" s="10"/>
      <c r="C180" s="10"/>
      <c r="D180" s="10"/>
      <c r="E180" s="10"/>
      <c r="F180" s="10"/>
      <c r="G180" s="10"/>
      <c r="H180" s="10">
        <v>1</v>
      </c>
      <c r="I180" s="24"/>
      <c r="J180" s="24"/>
      <c r="K180" s="24"/>
      <c r="L180" s="24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95">
        <f>SUM(B180:AB180)</f>
        <v>1</v>
      </c>
      <c r="AD180" s="103">
        <v>0</v>
      </c>
      <c r="AE180" s="59">
        <f>SUM(AC180)</f>
        <v>1</v>
      </c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  <c r="BP180" s="50"/>
      <c r="BQ180" s="50"/>
      <c r="BR180" s="50"/>
      <c r="BS180" s="46">
        <f>SUM(AE180:BR180)</f>
        <v>1</v>
      </c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</row>
    <row r="181" spans="1:167" s="11" customFormat="1" ht="15.75" customHeight="1">
      <c r="A181" s="9" t="s">
        <v>6</v>
      </c>
      <c r="B181" s="10"/>
      <c r="C181" s="10"/>
      <c r="D181" s="10"/>
      <c r="E181" s="10"/>
      <c r="F181" s="10"/>
      <c r="G181" s="10"/>
      <c r="H181" s="10"/>
      <c r="I181" s="24"/>
      <c r="J181" s="24"/>
      <c r="K181" s="24"/>
      <c r="L181" s="24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>
        <v>1</v>
      </c>
      <c r="AB181" s="10"/>
      <c r="AC181" s="95">
        <f>SUM(B181:AB181)</f>
        <v>1</v>
      </c>
      <c r="AD181" s="103">
        <v>0</v>
      </c>
      <c r="AE181" s="59"/>
      <c r="AF181" s="75">
        <f>SUM(AC181)</f>
        <v>1</v>
      </c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  <c r="BP181" s="50"/>
      <c r="BQ181" s="50"/>
      <c r="BR181" s="50"/>
      <c r="BS181" s="46">
        <f>SUM(AE181:BR181)</f>
        <v>1</v>
      </c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</row>
    <row r="182" spans="1:167" ht="15.75" customHeight="1">
      <c r="A182" s="137" t="s">
        <v>114</v>
      </c>
      <c r="B182" s="5"/>
      <c r="C182" s="5"/>
      <c r="D182" s="5"/>
      <c r="E182" s="5"/>
      <c r="F182" s="5"/>
      <c r="G182" s="5"/>
      <c r="H182" s="5"/>
      <c r="I182" s="22"/>
      <c r="J182" s="22"/>
      <c r="K182" s="22"/>
      <c r="L182" s="22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95">
        <f t="shared" si="20"/>
        <v>0</v>
      </c>
      <c r="AD182" s="103">
        <v>0</v>
      </c>
      <c r="AE182" s="49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46">
        <f t="shared" si="21"/>
        <v>0</v>
      </c>
    </row>
    <row r="183" spans="1:167" s="11" customFormat="1" ht="15.75" customHeight="1">
      <c r="A183" s="9" t="s">
        <v>19</v>
      </c>
      <c r="B183" s="10"/>
      <c r="C183" s="10"/>
      <c r="D183" s="10">
        <v>2</v>
      </c>
      <c r="E183" s="10"/>
      <c r="F183" s="10"/>
      <c r="G183" s="10"/>
      <c r="H183" s="10"/>
      <c r="I183" s="24"/>
      <c r="J183" s="24"/>
      <c r="K183" s="24"/>
      <c r="L183" s="24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95">
        <f t="shared" si="20"/>
        <v>2</v>
      </c>
      <c r="AD183" s="103">
        <v>0</v>
      </c>
      <c r="AE183" s="59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>
        <f>AC183</f>
        <v>2</v>
      </c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  <c r="BP183" s="50"/>
      <c r="BQ183" s="50"/>
      <c r="BR183" s="50"/>
      <c r="BS183" s="46">
        <f t="shared" si="21"/>
        <v>2</v>
      </c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</row>
    <row r="184" spans="1:167" s="11" customFormat="1" ht="15.75" customHeight="1">
      <c r="A184" s="9" t="s">
        <v>11</v>
      </c>
      <c r="B184" s="10"/>
      <c r="C184" s="10"/>
      <c r="D184" s="10">
        <v>1</v>
      </c>
      <c r="E184" s="10"/>
      <c r="F184" s="10"/>
      <c r="G184" s="10"/>
      <c r="H184" s="10"/>
      <c r="I184" s="24"/>
      <c r="J184" s="24"/>
      <c r="K184" s="24"/>
      <c r="L184" s="24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95">
        <f t="shared" si="20"/>
        <v>1</v>
      </c>
      <c r="AD184" s="103">
        <v>0</v>
      </c>
      <c r="AE184" s="59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>
        <f>AC184</f>
        <v>1</v>
      </c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  <c r="BP184" s="50"/>
      <c r="BQ184" s="50"/>
      <c r="BR184" s="50"/>
      <c r="BS184" s="46">
        <f t="shared" si="21"/>
        <v>1</v>
      </c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</row>
    <row r="185" spans="1:167" s="11" customFormat="1" ht="15.75" customHeight="1">
      <c r="A185" s="6" t="s">
        <v>7</v>
      </c>
      <c r="B185" s="10"/>
      <c r="C185" s="10"/>
      <c r="D185" s="10"/>
      <c r="E185" s="10"/>
      <c r="F185" s="10"/>
      <c r="G185" s="10"/>
      <c r="H185" s="10"/>
      <c r="I185" s="24"/>
      <c r="J185" s="24"/>
      <c r="K185" s="24">
        <v>1</v>
      </c>
      <c r="L185" s="24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95">
        <f t="shared" si="20"/>
        <v>1</v>
      </c>
      <c r="AD185" s="103">
        <v>0</v>
      </c>
      <c r="AE185" s="59"/>
      <c r="AF185" s="60"/>
      <c r="AG185" s="60">
        <f>SUM(AC185)</f>
        <v>1</v>
      </c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50"/>
      <c r="BQ185" s="50"/>
      <c r="BR185" s="50"/>
      <c r="BS185" s="46">
        <f t="shared" si="21"/>
        <v>1</v>
      </c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</row>
    <row r="186" spans="1:167" s="11" customFormat="1" ht="15.75" customHeight="1">
      <c r="A186" s="9" t="s">
        <v>5</v>
      </c>
      <c r="B186" s="10"/>
      <c r="C186" s="10"/>
      <c r="D186" s="10"/>
      <c r="E186" s="10"/>
      <c r="F186" s="10"/>
      <c r="G186" s="10"/>
      <c r="H186" s="10"/>
      <c r="I186" s="24"/>
      <c r="J186" s="24">
        <v>2</v>
      </c>
      <c r="K186" s="24"/>
      <c r="L186" s="24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95">
        <f t="shared" si="20"/>
        <v>2</v>
      </c>
      <c r="AD186" s="103">
        <v>0</v>
      </c>
      <c r="AE186" s="59">
        <f>SUM(AC186)</f>
        <v>2</v>
      </c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  <c r="BP186" s="50"/>
      <c r="BQ186" s="50"/>
      <c r="BR186" s="50"/>
      <c r="BS186" s="46">
        <f t="shared" si="21"/>
        <v>2</v>
      </c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</row>
    <row r="187" spans="1:167" s="11" customFormat="1" ht="15.75" customHeight="1">
      <c r="A187" s="9" t="s">
        <v>6</v>
      </c>
      <c r="B187" s="10"/>
      <c r="C187" s="10"/>
      <c r="D187" s="10"/>
      <c r="E187" s="10"/>
      <c r="F187" s="10"/>
      <c r="G187" s="10"/>
      <c r="H187" s="10"/>
      <c r="I187" s="24"/>
      <c r="J187" s="24"/>
      <c r="K187" s="24"/>
      <c r="L187" s="24"/>
      <c r="M187" s="10">
        <v>1</v>
      </c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>
        <v>1</v>
      </c>
      <c r="AB187" s="10"/>
      <c r="AC187" s="95">
        <f t="shared" si="20"/>
        <v>2</v>
      </c>
      <c r="AD187" s="103">
        <v>0</v>
      </c>
      <c r="AE187" s="59"/>
      <c r="AF187" s="60">
        <f>SUM(AC187)</f>
        <v>2</v>
      </c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  <c r="BP187" s="50"/>
      <c r="BQ187" s="50"/>
      <c r="BR187" s="50"/>
      <c r="BS187" s="46">
        <f t="shared" si="21"/>
        <v>2</v>
      </c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</row>
    <row r="188" spans="1:167" s="11" customFormat="1" ht="15.75" customHeight="1">
      <c r="A188" s="9" t="s">
        <v>10</v>
      </c>
      <c r="B188" s="10"/>
      <c r="C188" s="10"/>
      <c r="D188" s="10"/>
      <c r="E188" s="10">
        <v>2</v>
      </c>
      <c r="F188" s="10"/>
      <c r="G188" s="10"/>
      <c r="H188" s="10"/>
      <c r="I188" s="24"/>
      <c r="J188" s="24"/>
      <c r="K188" s="24"/>
      <c r="L188" s="24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95">
        <f t="shared" si="20"/>
        <v>2</v>
      </c>
      <c r="AD188" s="103">
        <v>0</v>
      </c>
      <c r="AE188" s="59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>
        <f>AC188</f>
        <v>2</v>
      </c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50"/>
      <c r="BQ188" s="50"/>
      <c r="BR188" s="50"/>
      <c r="BS188" s="46">
        <f t="shared" si="21"/>
        <v>2</v>
      </c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</row>
    <row r="189" spans="1:167" s="11" customFormat="1" ht="15.75" customHeight="1">
      <c r="A189" s="9" t="s">
        <v>27</v>
      </c>
      <c r="B189" s="10"/>
      <c r="C189" s="10"/>
      <c r="D189" s="10"/>
      <c r="E189" s="10"/>
      <c r="F189" s="10"/>
      <c r="G189" s="10"/>
      <c r="H189" s="10"/>
      <c r="I189" s="24"/>
      <c r="J189" s="24"/>
      <c r="K189" s="24"/>
      <c r="L189" s="24"/>
      <c r="M189" s="10"/>
      <c r="N189" s="10"/>
      <c r="O189" s="10">
        <v>1</v>
      </c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95">
        <f t="shared" si="20"/>
        <v>1</v>
      </c>
      <c r="AD189" s="103">
        <v>0</v>
      </c>
      <c r="AE189" s="59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75">
        <f>AC189</f>
        <v>1</v>
      </c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  <c r="BP189" s="50"/>
      <c r="BQ189" s="50"/>
      <c r="BR189" s="50"/>
      <c r="BS189" s="46">
        <f t="shared" si="21"/>
        <v>1</v>
      </c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</row>
    <row r="190" spans="1:167" ht="15.75" customHeight="1">
      <c r="A190" s="82" t="s">
        <v>34</v>
      </c>
      <c r="B190" s="5"/>
      <c r="C190" s="5"/>
      <c r="D190" s="5"/>
      <c r="E190" s="5"/>
      <c r="F190" s="5"/>
      <c r="G190" s="5"/>
      <c r="H190" s="5"/>
      <c r="I190" s="22"/>
      <c r="J190" s="22"/>
      <c r="K190" s="22"/>
      <c r="L190" s="22"/>
      <c r="M190" s="5"/>
      <c r="N190" s="5"/>
      <c r="O190" s="5"/>
      <c r="P190" s="5"/>
      <c r="Q190" s="5"/>
      <c r="R190" s="5"/>
      <c r="S190" s="5">
        <v>1</v>
      </c>
      <c r="T190" s="5"/>
      <c r="U190" s="5"/>
      <c r="V190" s="5"/>
      <c r="W190" s="5"/>
      <c r="X190" s="5"/>
      <c r="Y190" s="5"/>
      <c r="Z190" s="5"/>
      <c r="AA190" s="5"/>
      <c r="AB190" s="5"/>
      <c r="AC190" s="95">
        <f t="shared" ref="AC190:AC193" si="29">SUM(B190:AB190)</f>
        <v>1</v>
      </c>
      <c r="AD190" s="103">
        <v>0</v>
      </c>
      <c r="AE190" s="49"/>
      <c r="AF190" s="50"/>
      <c r="AG190" s="50"/>
      <c r="AH190" s="50"/>
      <c r="AI190" s="50"/>
      <c r="AJ190" s="50"/>
      <c r="AK190" s="50"/>
      <c r="AL190" s="50"/>
      <c r="AM190" s="50"/>
      <c r="AN190" s="50"/>
      <c r="AO190" s="73">
        <f>AC190</f>
        <v>1</v>
      </c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46">
        <f t="shared" si="21"/>
        <v>1</v>
      </c>
    </row>
    <row r="191" spans="1:167" ht="15.75" customHeight="1">
      <c r="A191" s="6" t="s">
        <v>6</v>
      </c>
      <c r="B191" s="5"/>
      <c r="C191" s="5"/>
      <c r="D191" s="5"/>
      <c r="E191" s="5"/>
      <c r="F191" s="5"/>
      <c r="G191" s="5"/>
      <c r="H191" s="5"/>
      <c r="I191" s="22"/>
      <c r="J191" s="22"/>
      <c r="K191" s="22"/>
      <c r="L191" s="22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>
        <v>1</v>
      </c>
      <c r="Z191" s="5"/>
      <c r="AA191" s="5"/>
      <c r="AB191" s="5"/>
      <c r="AC191" s="95">
        <f t="shared" si="29"/>
        <v>1</v>
      </c>
      <c r="AD191" s="103">
        <v>0</v>
      </c>
      <c r="AE191" s="49"/>
      <c r="AF191" s="73">
        <f>AC191</f>
        <v>1</v>
      </c>
      <c r="AG191" s="50"/>
      <c r="AH191" s="50"/>
      <c r="AI191" s="50"/>
      <c r="AJ191" s="50"/>
      <c r="AK191" s="50"/>
      <c r="AL191" s="50"/>
      <c r="AM191" s="50"/>
      <c r="AN191" s="50"/>
      <c r="AO191" s="73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46">
        <f t="shared" si="21"/>
        <v>1</v>
      </c>
    </row>
    <row r="192" spans="1:167" ht="15.75" customHeight="1">
      <c r="A192" s="6" t="s">
        <v>17</v>
      </c>
      <c r="B192" s="5"/>
      <c r="C192" s="5"/>
      <c r="D192" s="5"/>
      <c r="E192" s="5"/>
      <c r="F192" s="5"/>
      <c r="G192" s="5"/>
      <c r="H192" s="5"/>
      <c r="I192" s="22"/>
      <c r="J192" s="22"/>
      <c r="K192" s="22"/>
      <c r="L192" s="22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>
        <v>1</v>
      </c>
      <c r="Z192" s="5"/>
      <c r="AA192" s="5"/>
      <c r="AB192" s="5"/>
      <c r="AC192" s="95">
        <f t="shared" si="29"/>
        <v>1</v>
      </c>
      <c r="AD192" s="103">
        <v>0</v>
      </c>
      <c r="AE192" s="49"/>
      <c r="AF192" s="73"/>
      <c r="AG192" s="50"/>
      <c r="AH192" s="50"/>
      <c r="AI192" s="50"/>
      <c r="AJ192" s="50"/>
      <c r="AK192" s="50"/>
      <c r="AL192" s="50"/>
      <c r="AM192" s="50"/>
      <c r="AN192" s="73">
        <f>AC192</f>
        <v>1</v>
      </c>
      <c r="AO192" s="73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46">
        <f t="shared" si="21"/>
        <v>1</v>
      </c>
    </row>
    <row r="193" spans="1:129" ht="15.75" customHeight="1">
      <c r="A193" s="82" t="s">
        <v>77</v>
      </c>
      <c r="B193" s="5"/>
      <c r="C193" s="5"/>
      <c r="D193" s="5"/>
      <c r="E193" s="5"/>
      <c r="F193" s="5"/>
      <c r="G193" s="5"/>
      <c r="H193" s="5"/>
      <c r="I193" s="22"/>
      <c r="J193" s="22"/>
      <c r="K193" s="22"/>
      <c r="L193" s="22"/>
      <c r="M193" s="5"/>
      <c r="N193" s="5"/>
      <c r="O193" s="5"/>
      <c r="P193" s="5"/>
      <c r="Q193" s="5"/>
      <c r="R193" s="5">
        <v>1</v>
      </c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95">
        <f t="shared" si="29"/>
        <v>1</v>
      </c>
      <c r="AD193" s="103">
        <v>0</v>
      </c>
      <c r="AE193" s="49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73">
        <f>AC193</f>
        <v>1</v>
      </c>
      <c r="BR193" s="50"/>
      <c r="BS193" s="46">
        <f t="shared" si="21"/>
        <v>1</v>
      </c>
    </row>
    <row r="194" spans="1:129" s="12" customFormat="1" ht="15.75" customHeight="1">
      <c r="A194" s="28" t="s">
        <v>110</v>
      </c>
      <c r="B194" s="29"/>
      <c r="C194" s="29"/>
      <c r="D194" s="29"/>
      <c r="E194" s="29"/>
      <c r="F194" s="29"/>
      <c r="G194" s="29"/>
      <c r="H194" s="29"/>
      <c r="I194" s="30"/>
      <c r="J194" s="30"/>
      <c r="K194" s="30"/>
      <c r="L194" s="30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134">
        <f t="shared" ref="AC194:AC210" si="30">SUM(B194:AB194)</f>
        <v>0</v>
      </c>
      <c r="AD194" s="102">
        <f>SUM(AC195:AC214)</f>
        <v>38</v>
      </c>
      <c r="AE194" s="47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6">
        <f t="shared" ref="BS194:BS225" si="31">SUM(AE194:BR194)</f>
        <v>0</v>
      </c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</row>
    <row r="195" spans="1:129" ht="15.75" customHeight="1">
      <c r="A195" s="18" t="s">
        <v>137</v>
      </c>
      <c r="B195" s="5"/>
      <c r="C195" s="5"/>
      <c r="D195" s="5"/>
      <c r="E195" s="5"/>
      <c r="F195" s="5"/>
      <c r="G195" s="5"/>
      <c r="H195" s="5"/>
      <c r="I195" s="22"/>
      <c r="J195" s="22"/>
      <c r="K195" s="22"/>
      <c r="L195" s="22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95">
        <f>SUM(B195:AB195)</f>
        <v>0</v>
      </c>
      <c r="AD195" s="103">
        <v>0</v>
      </c>
      <c r="AE195" s="49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46">
        <f t="shared" si="31"/>
        <v>0</v>
      </c>
    </row>
    <row r="196" spans="1:129" ht="15.75" customHeight="1">
      <c r="A196" s="6" t="s">
        <v>5</v>
      </c>
      <c r="B196" s="5"/>
      <c r="C196" s="5"/>
      <c r="D196" s="5"/>
      <c r="E196" s="5"/>
      <c r="F196" s="5"/>
      <c r="G196" s="5">
        <v>1</v>
      </c>
      <c r="H196" s="5"/>
      <c r="I196" s="22"/>
      <c r="J196" s="22"/>
      <c r="K196" s="22"/>
      <c r="L196" s="22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95">
        <f>SUM(B196:AB196)</f>
        <v>1</v>
      </c>
      <c r="AD196" s="103">
        <v>0</v>
      </c>
      <c r="AE196" s="49">
        <f>SUM(AC196)</f>
        <v>1</v>
      </c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46">
        <f t="shared" si="31"/>
        <v>1</v>
      </c>
    </row>
    <row r="197" spans="1:129" ht="15.75" customHeight="1">
      <c r="A197" s="6" t="s">
        <v>7</v>
      </c>
      <c r="B197" s="5"/>
      <c r="C197" s="5"/>
      <c r="D197" s="5"/>
      <c r="E197" s="5"/>
      <c r="F197" s="5"/>
      <c r="G197" s="5"/>
      <c r="H197" s="5"/>
      <c r="I197" s="22"/>
      <c r="J197" s="22"/>
      <c r="K197" s="22"/>
      <c r="L197" s="22"/>
      <c r="M197" s="5">
        <v>1</v>
      </c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95">
        <f>SUM(B197:AB197)</f>
        <v>1</v>
      </c>
      <c r="AD197" s="103">
        <v>0</v>
      </c>
      <c r="AE197" s="49"/>
      <c r="AF197" s="50"/>
      <c r="AG197" s="50">
        <f>SUM(AC197)</f>
        <v>1</v>
      </c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46">
        <f t="shared" si="31"/>
        <v>1</v>
      </c>
    </row>
    <row r="198" spans="1:129" ht="15.75" customHeight="1">
      <c r="A198" s="6" t="s">
        <v>15</v>
      </c>
      <c r="B198" s="5"/>
      <c r="C198" s="5"/>
      <c r="D198" s="5"/>
      <c r="E198" s="5"/>
      <c r="F198" s="5">
        <v>1</v>
      </c>
      <c r="G198" s="5"/>
      <c r="H198" s="5"/>
      <c r="I198" s="22"/>
      <c r="J198" s="22"/>
      <c r="K198" s="22"/>
      <c r="L198" s="22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95">
        <f t="shared" ref="AC198" si="32">SUM(B198:AB198)</f>
        <v>1</v>
      </c>
      <c r="AD198" s="103">
        <v>0</v>
      </c>
      <c r="AE198" s="49"/>
      <c r="AF198" s="50"/>
      <c r="AG198" s="50"/>
      <c r="AH198" s="50">
        <f>AC198</f>
        <v>1</v>
      </c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46">
        <f t="shared" si="31"/>
        <v>1</v>
      </c>
    </row>
    <row r="199" spans="1:129" ht="15.75" customHeight="1">
      <c r="A199" s="6" t="s">
        <v>6</v>
      </c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>
        <v>1</v>
      </c>
      <c r="AB199" s="5"/>
      <c r="AC199" s="95">
        <f>SUM(B199:AB199)</f>
        <v>1</v>
      </c>
      <c r="AD199" s="103">
        <v>0</v>
      </c>
      <c r="AE199" s="49"/>
      <c r="AF199" s="73">
        <f>SUM(AC199)</f>
        <v>1</v>
      </c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46">
        <f t="shared" si="31"/>
        <v>1</v>
      </c>
    </row>
    <row r="200" spans="1:129" ht="15.75" customHeight="1">
      <c r="A200" s="18" t="s">
        <v>114</v>
      </c>
      <c r="B200" s="5"/>
      <c r="C200" s="5"/>
      <c r="D200" s="5"/>
      <c r="E200" s="5"/>
      <c r="F200" s="5"/>
      <c r="G200" s="5"/>
      <c r="H200" s="5"/>
      <c r="I200" s="22"/>
      <c r="J200" s="22"/>
      <c r="K200" s="22"/>
      <c r="L200" s="22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95">
        <f t="shared" si="30"/>
        <v>0</v>
      </c>
      <c r="AD200" s="103">
        <v>0</v>
      </c>
      <c r="AE200" s="49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46">
        <f t="shared" si="31"/>
        <v>0</v>
      </c>
    </row>
    <row r="201" spans="1:129" ht="15.75" customHeight="1">
      <c r="A201" s="6" t="s">
        <v>15</v>
      </c>
      <c r="B201" s="5"/>
      <c r="C201" s="5">
        <v>1</v>
      </c>
      <c r="D201" s="5"/>
      <c r="E201" s="5">
        <v>1</v>
      </c>
      <c r="F201" s="5"/>
      <c r="G201" s="5"/>
      <c r="H201" s="5"/>
      <c r="I201" s="22"/>
      <c r="J201" s="22"/>
      <c r="K201" s="22"/>
      <c r="L201" s="22"/>
      <c r="M201" s="5">
        <v>2</v>
      </c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95">
        <f t="shared" si="30"/>
        <v>4</v>
      </c>
      <c r="AD201" s="103">
        <v>0</v>
      </c>
      <c r="AE201" s="49"/>
      <c r="AF201" s="50"/>
      <c r="AG201" s="50"/>
      <c r="AH201" s="50">
        <f>AC201</f>
        <v>4</v>
      </c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46">
        <f t="shared" si="31"/>
        <v>4</v>
      </c>
    </row>
    <row r="202" spans="1:129" ht="15.75" customHeight="1">
      <c r="A202" s="6" t="s">
        <v>16</v>
      </c>
      <c r="B202" s="5"/>
      <c r="C202" s="5"/>
      <c r="D202" s="5"/>
      <c r="E202" s="5"/>
      <c r="F202" s="5">
        <v>1</v>
      </c>
      <c r="G202" s="5"/>
      <c r="H202" s="5"/>
      <c r="I202" s="22"/>
      <c r="J202" s="22"/>
      <c r="K202" s="22"/>
      <c r="L202" s="22"/>
      <c r="M202" s="5"/>
      <c r="N202" s="5"/>
      <c r="O202" s="5">
        <v>2</v>
      </c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95">
        <f t="shared" si="30"/>
        <v>3</v>
      </c>
      <c r="AD202" s="103">
        <v>0</v>
      </c>
      <c r="AE202" s="49"/>
      <c r="AF202" s="50"/>
      <c r="AG202" s="50"/>
      <c r="AH202" s="50"/>
      <c r="AI202" s="50"/>
      <c r="AJ202" s="50">
        <f>SUM(AC202)</f>
        <v>3</v>
      </c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46">
        <f t="shared" si="31"/>
        <v>3</v>
      </c>
    </row>
    <row r="203" spans="1:129" ht="15.75" customHeight="1">
      <c r="A203" s="6" t="s">
        <v>12</v>
      </c>
      <c r="B203" s="5"/>
      <c r="C203" s="5"/>
      <c r="D203" s="5"/>
      <c r="E203" s="5"/>
      <c r="F203" s="5"/>
      <c r="G203" s="5"/>
      <c r="H203" s="5"/>
      <c r="I203" s="22"/>
      <c r="J203" s="22"/>
      <c r="K203" s="22"/>
      <c r="L203" s="22"/>
      <c r="M203" s="5"/>
      <c r="N203" s="5"/>
      <c r="O203" s="5">
        <v>2</v>
      </c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95">
        <f t="shared" si="30"/>
        <v>2</v>
      </c>
      <c r="AD203" s="103">
        <v>0</v>
      </c>
      <c r="AE203" s="49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73">
        <f>AC203</f>
        <v>2</v>
      </c>
      <c r="BF203" s="73"/>
      <c r="BG203" s="73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46">
        <f t="shared" si="31"/>
        <v>2</v>
      </c>
    </row>
    <row r="204" spans="1:129" ht="15.75" customHeight="1">
      <c r="A204" s="6" t="s">
        <v>8</v>
      </c>
      <c r="B204" s="5"/>
      <c r="C204" s="5"/>
      <c r="D204" s="5"/>
      <c r="E204" s="5"/>
      <c r="F204" s="5"/>
      <c r="G204" s="5"/>
      <c r="H204" s="5"/>
      <c r="I204" s="22"/>
      <c r="J204" s="22">
        <v>1</v>
      </c>
      <c r="K204" s="22"/>
      <c r="L204" s="22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95">
        <f t="shared" si="30"/>
        <v>1</v>
      </c>
      <c r="AD204" s="103">
        <v>0</v>
      </c>
      <c r="AE204" s="49"/>
      <c r="AF204" s="50"/>
      <c r="AG204" s="50"/>
      <c r="AH204" s="50"/>
      <c r="AI204" s="50"/>
      <c r="AJ204" s="50"/>
      <c r="AK204" s="50">
        <f>SUM(AC204)</f>
        <v>1</v>
      </c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46">
        <f t="shared" si="31"/>
        <v>1</v>
      </c>
    </row>
    <row r="205" spans="1:129" ht="15.75" customHeight="1">
      <c r="A205" s="13" t="s">
        <v>27</v>
      </c>
      <c r="B205" s="5"/>
      <c r="C205" s="5"/>
      <c r="D205" s="5"/>
      <c r="E205" s="5"/>
      <c r="F205" s="5"/>
      <c r="G205" s="5"/>
      <c r="H205" s="5"/>
      <c r="I205" s="22"/>
      <c r="J205" s="22"/>
      <c r="K205" s="22">
        <v>1</v>
      </c>
      <c r="L205" s="22"/>
      <c r="M205" s="5"/>
      <c r="N205" s="5"/>
      <c r="O205" s="5"/>
      <c r="P205" s="5"/>
      <c r="Q205" s="5"/>
      <c r="R205" s="5"/>
      <c r="S205" s="5">
        <v>1</v>
      </c>
      <c r="T205" s="5"/>
      <c r="U205" s="5"/>
      <c r="V205" s="5"/>
      <c r="W205" s="5"/>
      <c r="X205" s="5"/>
      <c r="Y205" s="5"/>
      <c r="Z205" s="5"/>
      <c r="AA205" s="5"/>
      <c r="AB205" s="5"/>
      <c r="AC205" s="95">
        <f t="shared" si="30"/>
        <v>2</v>
      </c>
      <c r="AD205" s="103">
        <v>0</v>
      </c>
      <c r="AE205" s="49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>
        <f>SUM(AC205)</f>
        <v>2</v>
      </c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46">
        <f t="shared" si="31"/>
        <v>2</v>
      </c>
    </row>
    <row r="206" spans="1:129" ht="15.75" customHeight="1">
      <c r="A206" s="6" t="s">
        <v>5</v>
      </c>
      <c r="B206" s="5"/>
      <c r="C206" s="5"/>
      <c r="D206" s="5"/>
      <c r="E206" s="5"/>
      <c r="F206" s="5"/>
      <c r="G206" s="5"/>
      <c r="H206" s="5"/>
      <c r="I206" s="22"/>
      <c r="J206" s="22"/>
      <c r="K206" s="22">
        <v>2</v>
      </c>
      <c r="L206" s="22"/>
      <c r="M206" s="5"/>
      <c r="N206" s="5"/>
      <c r="O206" s="5"/>
      <c r="P206" s="5"/>
      <c r="Q206" s="5"/>
      <c r="R206" s="5"/>
      <c r="S206" s="5"/>
      <c r="T206" s="5"/>
      <c r="U206" s="5">
        <v>2</v>
      </c>
      <c r="V206" s="5"/>
      <c r="W206" s="5">
        <v>2</v>
      </c>
      <c r="X206" s="5"/>
      <c r="Y206" s="5"/>
      <c r="Z206" s="5"/>
      <c r="AA206" s="5">
        <v>2</v>
      </c>
      <c r="AB206" s="5"/>
      <c r="AC206" s="95">
        <f t="shared" si="30"/>
        <v>8</v>
      </c>
      <c r="AD206" s="103">
        <v>0</v>
      </c>
      <c r="AE206" s="49">
        <f>SUM(AC206)</f>
        <v>8</v>
      </c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46">
        <f t="shared" si="31"/>
        <v>8</v>
      </c>
    </row>
    <row r="207" spans="1:129" ht="15.75" customHeight="1">
      <c r="A207" s="6" t="s">
        <v>7</v>
      </c>
      <c r="B207" s="5"/>
      <c r="C207" s="5"/>
      <c r="D207" s="5"/>
      <c r="E207" s="5"/>
      <c r="F207" s="5"/>
      <c r="G207" s="5"/>
      <c r="H207" s="5"/>
      <c r="I207" s="22"/>
      <c r="J207" s="22"/>
      <c r="K207" s="22"/>
      <c r="L207" s="22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>
        <v>1</v>
      </c>
      <c r="X207" s="5"/>
      <c r="Y207" s="5"/>
      <c r="Z207" s="5"/>
      <c r="AA207" s="5">
        <v>1</v>
      </c>
      <c r="AB207" s="5"/>
      <c r="AC207" s="95">
        <f t="shared" si="30"/>
        <v>2</v>
      </c>
      <c r="AD207" s="103">
        <v>0</v>
      </c>
      <c r="AE207" s="49"/>
      <c r="AF207" s="50"/>
      <c r="AG207" s="73">
        <f>SUM(AC207)</f>
        <v>2</v>
      </c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46">
        <f t="shared" si="31"/>
        <v>2</v>
      </c>
    </row>
    <row r="208" spans="1:129" ht="15.75" customHeight="1">
      <c r="A208" s="6" t="s">
        <v>10</v>
      </c>
      <c r="B208" s="5"/>
      <c r="C208" s="5"/>
      <c r="D208" s="5"/>
      <c r="E208" s="5"/>
      <c r="F208" s="5"/>
      <c r="G208" s="5"/>
      <c r="H208" s="5"/>
      <c r="I208" s="22">
        <v>1</v>
      </c>
      <c r="J208" s="22"/>
      <c r="K208" s="22"/>
      <c r="L208" s="22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95">
        <f t="shared" si="30"/>
        <v>1</v>
      </c>
      <c r="AD208" s="103">
        <v>0</v>
      </c>
      <c r="AE208" s="49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>
        <f>SUM(AC208)</f>
        <v>1</v>
      </c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46">
        <f t="shared" si="31"/>
        <v>1</v>
      </c>
    </row>
    <row r="209" spans="1:129" ht="15.75" customHeight="1">
      <c r="A209" s="6" t="s">
        <v>107</v>
      </c>
      <c r="B209" s="5"/>
      <c r="C209" s="5"/>
      <c r="D209" s="5"/>
      <c r="E209" s="5"/>
      <c r="F209" s="5"/>
      <c r="G209" s="5"/>
      <c r="H209" s="5"/>
      <c r="I209" s="22"/>
      <c r="J209" s="22"/>
      <c r="K209" s="22"/>
      <c r="L209" s="22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>
        <v>2</v>
      </c>
      <c r="AC209" s="95">
        <f t="shared" ref="AC209" si="33">SUM(B209:AB209)</f>
        <v>2</v>
      </c>
      <c r="AD209" s="103">
        <v>0</v>
      </c>
      <c r="AE209" s="49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73">
        <f>AC209</f>
        <v>2</v>
      </c>
      <c r="BK209" s="73"/>
      <c r="BL209" s="73"/>
      <c r="BM209" s="50"/>
      <c r="BN209" s="50"/>
      <c r="BO209" s="50"/>
      <c r="BP209" s="50"/>
      <c r="BQ209" s="50"/>
      <c r="BR209" s="50"/>
      <c r="BS209" s="46">
        <f t="shared" si="31"/>
        <v>2</v>
      </c>
    </row>
    <row r="210" spans="1:129" ht="15.75" customHeight="1">
      <c r="A210" s="6" t="s">
        <v>62</v>
      </c>
      <c r="B210" s="5"/>
      <c r="C210" s="5"/>
      <c r="D210" s="5"/>
      <c r="E210" s="5"/>
      <c r="F210" s="5"/>
      <c r="G210" s="5"/>
      <c r="H210" s="5"/>
      <c r="I210" s="22"/>
      <c r="J210" s="22"/>
      <c r="K210" s="22"/>
      <c r="L210" s="22"/>
      <c r="M210" s="5"/>
      <c r="N210" s="5">
        <v>1</v>
      </c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95">
        <f t="shared" si="30"/>
        <v>1</v>
      </c>
      <c r="AD210" s="103">
        <v>0</v>
      </c>
      <c r="AE210" s="49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>
        <f>AC208</f>
        <v>1</v>
      </c>
      <c r="BS210" s="46">
        <f t="shared" si="31"/>
        <v>1</v>
      </c>
    </row>
    <row r="211" spans="1:129" ht="15.75" customHeight="1">
      <c r="A211" s="82" t="s">
        <v>6</v>
      </c>
      <c r="B211" s="5"/>
      <c r="C211" s="5"/>
      <c r="D211" s="5"/>
      <c r="E211" s="5"/>
      <c r="F211" s="5"/>
      <c r="G211" s="5"/>
      <c r="H211" s="5"/>
      <c r="I211" s="22"/>
      <c r="J211" s="22"/>
      <c r="K211" s="22"/>
      <c r="L211" s="22"/>
      <c r="M211" s="5"/>
      <c r="N211" s="5"/>
      <c r="O211" s="5"/>
      <c r="P211" s="5"/>
      <c r="Q211" s="5"/>
      <c r="R211" s="5"/>
      <c r="S211" s="5">
        <v>1</v>
      </c>
      <c r="T211" s="5"/>
      <c r="U211" s="5">
        <v>1</v>
      </c>
      <c r="V211" s="5"/>
      <c r="W211" s="5"/>
      <c r="X211" s="5"/>
      <c r="Y211" s="5"/>
      <c r="Z211" s="5"/>
      <c r="AA211" s="5"/>
      <c r="AB211" s="5"/>
      <c r="AC211" s="95">
        <f t="shared" ref="AC211:AC214" si="34">SUM(B211:AB211)</f>
        <v>2</v>
      </c>
      <c r="AD211" s="103">
        <v>0</v>
      </c>
      <c r="AE211" s="49"/>
      <c r="AF211" s="73">
        <f>AC211</f>
        <v>2</v>
      </c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73"/>
      <c r="BR211" s="50"/>
      <c r="BS211" s="46">
        <f t="shared" si="31"/>
        <v>2</v>
      </c>
    </row>
    <row r="212" spans="1:129" ht="15.75" customHeight="1">
      <c r="A212" s="82" t="s">
        <v>17</v>
      </c>
      <c r="B212" s="5"/>
      <c r="C212" s="5"/>
      <c r="D212" s="5"/>
      <c r="E212" s="5"/>
      <c r="F212" s="5"/>
      <c r="G212" s="5"/>
      <c r="H212" s="5"/>
      <c r="I212" s="22"/>
      <c r="J212" s="22"/>
      <c r="K212" s="22"/>
      <c r="L212" s="22"/>
      <c r="M212" s="5"/>
      <c r="N212" s="5"/>
      <c r="O212" s="5"/>
      <c r="P212" s="5"/>
      <c r="Q212" s="5"/>
      <c r="R212" s="5"/>
      <c r="S212" s="5"/>
      <c r="T212" s="5"/>
      <c r="U212" s="5">
        <v>2</v>
      </c>
      <c r="V212" s="5"/>
      <c r="W212" s="5"/>
      <c r="X212" s="5"/>
      <c r="Y212" s="5"/>
      <c r="Z212" s="5"/>
      <c r="AA212" s="5"/>
      <c r="AB212" s="5"/>
      <c r="AC212" s="95">
        <f t="shared" si="34"/>
        <v>2</v>
      </c>
      <c r="AD212" s="103">
        <v>0</v>
      </c>
      <c r="AE212" s="49"/>
      <c r="AF212" s="50"/>
      <c r="AG212" s="50"/>
      <c r="AH212" s="50"/>
      <c r="AI212" s="50"/>
      <c r="AJ212" s="50"/>
      <c r="AK212" s="50"/>
      <c r="AL212" s="50"/>
      <c r="AM212" s="50"/>
      <c r="AN212" s="73">
        <f>SUM(AC212)</f>
        <v>2</v>
      </c>
      <c r="AO212" s="50"/>
      <c r="AP212" s="50"/>
      <c r="AQ212" s="50"/>
      <c r="AR212" s="50"/>
      <c r="AS212" s="50"/>
      <c r="AT212" s="50"/>
      <c r="AU212" s="50"/>
      <c r="AV212" s="50"/>
      <c r="AW212" s="50"/>
      <c r="AX212" s="73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73"/>
      <c r="BR212" s="50"/>
      <c r="BS212" s="46">
        <f t="shared" si="31"/>
        <v>2</v>
      </c>
    </row>
    <row r="213" spans="1:129" ht="15.75" customHeight="1">
      <c r="A213" s="6" t="s">
        <v>9</v>
      </c>
      <c r="B213" s="5"/>
      <c r="C213" s="5"/>
      <c r="D213" s="5"/>
      <c r="E213" s="5"/>
      <c r="F213" s="5"/>
      <c r="G213" s="5"/>
      <c r="H213" s="5"/>
      <c r="I213" s="22"/>
      <c r="J213" s="22"/>
      <c r="K213" s="22"/>
      <c r="L213" s="22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>
        <v>1</v>
      </c>
      <c r="Z213" s="5"/>
      <c r="AA213" s="5"/>
      <c r="AB213" s="5"/>
      <c r="AC213" s="95">
        <f t="shared" si="34"/>
        <v>1</v>
      </c>
      <c r="AD213" s="103">
        <v>0</v>
      </c>
      <c r="AE213" s="76"/>
      <c r="AF213" s="50"/>
      <c r="AG213" s="73"/>
      <c r="AH213" s="50"/>
      <c r="AI213" s="50"/>
      <c r="AJ213" s="50"/>
      <c r="AK213" s="50"/>
      <c r="AL213" s="50"/>
      <c r="AM213" s="50"/>
      <c r="AN213" s="73"/>
      <c r="AO213" s="50"/>
      <c r="AP213" s="50"/>
      <c r="AQ213" s="50"/>
      <c r="AR213" s="50"/>
      <c r="AS213" s="50"/>
      <c r="AT213" s="73">
        <f>AC213</f>
        <v>1</v>
      </c>
      <c r="AU213" s="50"/>
      <c r="AV213" s="50"/>
      <c r="AW213" s="50"/>
      <c r="AX213" s="73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73"/>
      <c r="BR213" s="50"/>
      <c r="BS213" s="46">
        <f t="shared" si="31"/>
        <v>1</v>
      </c>
    </row>
    <row r="214" spans="1:129" ht="15.75" customHeight="1">
      <c r="A214" s="82" t="s">
        <v>11</v>
      </c>
      <c r="B214" s="5"/>
      <c r="C214" s="5"/>
      <c r="D214" s="5"/>
      <c r="E214" s="5"/>
      <c r="F214" s="5"/>
      <c r="G214" s="5"/>
      <c r="H214" s="5"/>
      <c r="I214" s="22"/>
      <c r="J214" s="22"/>
      <c r="K214" s="22"/>
      <c r="L214" s="22"/>
      <c r="M214" s="5"/>
      <c r="N214" s="5"/>
      <c r="O214" s="5"/>
      <c r="P214" s="5"/>
      <c r="Q214" s="5"/>
      <c r="R214" s="5"/>
      <c r="S214" s="5">
        <v>1</v>
      </c>
      <c r="T214" s="5"/>
      <c r="U214" s="5">
        <v>2</v>
      </c>
      <c r="V214" s="5"/>
      <c r="W214" s="5"/>
      <c r="X214" s="5"/>
      <c r="Y214" s="5"/>
      <c r="Z214" s="5"/>
      <c r="AA214" s="5"/>
      <c r="AB214" s="5"/>
      <c r="AC214" s="95">
        <f t="shared" si="34"/>
        <v>3</v>
      </c>
      <c r="AD214" s="103">
        <v>0</v>
      </c>
      <c r="AE214" s="49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73">
        <f>AC214</f>
        <v>3</v>
      </c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73"/>
      <c r="BR214" s="50"/>
      <c r="BS214" s="46">
        <f t="shared" si="31"/>
        <v>3</v>
      </c>
    </row>
    <row r="215" spans="1:129" s="12" customFormat="1" ht="15.75" customHeight="1">
      <c r="A215" s="28" t="s">
        <v>112</v>
      </c>
      <c r="B215" s="29"/>
      <c r="C215" s="29"/>
      <c r="D215" s="29"/>
      <c r="E215" s="29"/>
      <c r="F215" s="29"/>
      <c r="G215" s="29"/>
      <c r="H215" s="29"/>
      <c r="I215" s="30"/>
      <c r="J215" s="30"/>
      <c r="K215" s="30"/>
      <c r="L215" s="30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134">
        <f t="shared" ref="AC215:AC221" si="35">SUM(B215:AB215)</f>
        <v>0</v>
      </c>
      <c r="AD215" s="102">
        <f>SUM(AC216:AC236)</f>
        <v>60</v>
      </c>
      <c r="AE215" s="47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6">
        <f t="shared" si="31"/>
        <v>0</v>
      </c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</row>
    <row r="216" spans="1:129" ht="15.75" customHeight="1">
      <c r="A216" s="18" t="s">
        <v>137</v>
      </c>
      <c r="B216" s="5"/>
      <c r="C216" s="5"/>
      <c r="D216" s="5"/>
      <c r="E216" s="5"/>
      <c r="F216" s="5"/>
      <c r="G216" s="5"/>
      <c r="H216" s="5"/>
      <c r="I216" s="22"/>
      <c r="J216" s="22"/>
      <c r="K216" s="22"/>
      <c r="L216" s="22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95">
        <f t="shared" si="35"/>
        <v>0</v>
      </c>
      <c r="AD216" s="103">
        <v>0</v>
      </c>
      <c r="AE216" s="49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46">
        <f t="shared" si="31"/>
        <v>0</v>
      </c>
    </row>
    <row r="217" spans="1:129" ht="15.75" customHeight="1">
      <c r="A217" s="6" t="s">
        <v>47</v>
      </c>
      <c r="B217" s="5"/>
      <c r="C217" s="5"/>
      <c r="D217" s="5"/>
      <c r="E217" s="5"/>
      <c r="F217" s="5"/>
      <c r="G217" s="5"/>
      <c r="H217" s="5"/>
      <c r="I217" s="22"/>
      <c r="J217" s="22"/>
      <c r="K217" s="22"/>
      <c r="L217" s="22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>
        <v>1</v>
      </c>
      <c r="AB217" s="5"/>
      <c r="AC217" s="95">
        <f t="shared" si="35"/>
        <v>1</v>
      </c>
      <c r="AD217" s="103">
        <v>0</v>
      </c>
      <c r="AE217" s="49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73">
        <f>SUM(AC217)</f>
        <v>1</v>
      </c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46">
        <f t="shared" si="31"/>
        <v>1</v>
      </c>
    </row>
    <row r="218" spans="1:129" ht="15.75" customHeight="1">
      <c r="A218" s="6" t="s">
        <v>7</v>
      </c>
      <c r="B218" s="5"/>
      <c r="C218" s="5"/>
      <c r="D218" s="5"/>
      <c r="E218" s="5"/>
      <c r="F218" s="5"/>
      <c r="G218" s="5"/>
      <c r="H218" s="5"/>
      <c r="I218" s="22"/>
      <c r="J218" s="22"/>
      <c r="K218" s="22"/>
      <c r="L218" s="22"/>
      <c r="M218" s="5">
        <v>2</v>
      </c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95">
        <f t="shared" si="35"/>
        <v>2</v>
      </c>
      <c r="AD218" s="103">
        <v>0</v>
      </c>
      <c r="AE218" s="49"/>
      <c r="AF218" s="50"/>
      <c r="AG218" s="50">
        <f>SUM(AC218)</f>
        <v>2</v>
      </c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46">
        <f t="shared" si="31"/>
        <v>2</v>
      </c>
    </row>
    <row r="219" spans="1:129" ht="15.75" customHeight="1">
      <c r="A219" s="128" t="s">
        <v>114</v>
      </c>
      <c r="B219" s="5"/>
      <c r="C219" s="5"/>
      <c r="D219" s="5"/>
      <c r="E219" s="5"/>
      <c r="F219" s="5"/>
      <c r="G219" s="5"/>
      <c r="H219" s="5"/>
      <c r="I219" s="22"/>
      <c r="J219" s="22"/>
      <c r="K219" s="22"/>
      <c r="L219" s="22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95">
        <f t="shared" si="35"/>
        <v>0</v>
      </c>
      <c r="AD219" s="101">
        <v>0</v>
      </c>
      <c r="AE219" s="49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46">
        <f t="shared" si="31"/>
        <v>0</v>
      </c>
    </row>
    <row r="220" spans="1:129" s="12" customFormat="1" ht="15.75" customHeight="1">
      <c r="A220" s="146" t="s">
        <v>113</v>
      </c>
      <c r="B220" s="65"/>
      <c r="C220" s="65"/>
      <c r="D220" s="65"/>
      <c r="E220" s="65"/>
      <c r="F220" s="65"/>
      <c r="G220" s="65"/>
      <c r="H220" s="65"/>
      <c r="I220" s="66"/>
      <c r="J220" s="66"/>
      <c r="K220" s="66"/>
      <c r="L220" s="66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96">
        <f t="shared" si="35"/>
        <v>0</v>
      </c>
      <c r="AD220" s="104">
        <v>0</v>
      </c>
      <c r="AE220" s="67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  <c r="AS220" s="68"/>
      <c r="AT220" s="68"/>
      <c r="AU220" s="68"/>
      <c r="AV220" s="68"/>
      <c r="AW220" s="68"/>
      <c r="AX220" s="68"/>
      <c r="AY220" s="68"/>
      <c r="AZ220" s="68"/>
      <c r="BA220" s="68"/>
      <c r="BB220" s="68"/>
      <c r="BC220" s="68"/>
      <c r="BD220" s="68"/>
      <c r="BE220" s="68"/>
      <c r="BF220" s="68"/>
      <c r="BG220" s="68"/>
      <c r="BH220" s="68"/>
      <c r="BI220" s="68"/>
      <c r="BJ220" s="68"/>
      <c r="BK220" s="68"/>
      <c r="BL220" s="68"/>
      <c r="BM220" s="68"/>
      <c r="BN220" s="68"/>
      <c r="BO220" s="68"/>
      <c r="BP220" s="68"/>
      <c r="BQ220" s="68"/>
      <c r="BR220" s="68"/>
      <c r="BS220" s="46">
        <f t="shared" si="31"/>
        <v>0</v>
      </c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</row>
    <row r="221" spans="1:129" ht="15.75" customHeight="1">
      <c r="A221" s="6" t="s">
        <v>106</v>
      </c>
      <c r="B221" s="5"/>
      <c r="C221" s="5"/>
      <c r="D221" s="5"/>
      <c r="E221" s="5"/>
      <c r="F221" s="5"/>
      <c r="G221" s="5"/>
      <c r="H221" s="5"/>
      <c r="I221" s="22"/>
      <c r="J221" s="22"/>
      <c r="K221" s="22"/>
      <c r="L221" s="22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>
        <v>1</v>
      </c>
      <c r="AC221" s="95">
        <f t="shared" si="35"/>
        <v>1</v>
      </c>
      <c r="AD221" s="103">
        <v>0</v>
      </c>
      <c r="AE221" s="49"/>
      <c r="AF221" s="73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73">
        <f>AC221</f>
        <v>1</v>
      </c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46">
        <f t="shared" si="31"/>
        <v>1</v>
      </c>
    </row>
    <row r="222" spans="1:129" ht="15.75" customHeight="1">
      <c r="A222" s="6" t="s">
        <v>9</v>
      </c>
      <c r="B222" s="5"/>
      <c r="C222" s="5"/>
      <c r="D222" s="5"/>
      <c r="E222" s="5"/>
      <c r="F222" s="5"/>
      <c r="G222" s="5"/>
      <c r="H222" s="5"/>
      <c r="I222" s="22"/>
      <c r="J222" s="22"/>
      <c r="K222" s="22"/>
      <c r="L222" s="22"/>
      <c r="M222" s="5"/>
      <c r="N222" s="5"/>
      <c r="O222" s="5"/>
      <c r="P222" s="5"/>
      <c r="Q222" s="5"/>
      <c r="R222" s="5"/>
      <c r="S222" s="5"/>
      <c r="T222" s="5"/>
      <c r="U222" s="5">
        <v>2</v>
      </c>
      <c r="V222" s="5"/>
      <c r="W222" s="5"/>
      <c r="X222" s="5"/>
      <c r="Y222" s="5"/>
      <c r="Z222" s="5"/>
      <c r="AA222" s="5"/>
      <c r="AB222" s="5"/>
      <c r="AC222" s="95">
        <f t="shared" ref="AC222:AC233" si="36">SUM(B222:AB222)</f>
        <v>2</v>
      </c>
      <c r="AD222" s="103">
        <v>0</v>
      </c>
      <c r="AE222" s="49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73">
        <f>SUM(AC222)</f>
        <v>2</v>
      </c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46">
        <f t="shared" si="31"/>
        <v>2</v>
      </c>
    </row>
    <row r="223" spans="1:129" ht="15.75" customHeight="1">
      <c r="A223" s="6" t="s">
        <v>17</v>
      </c>
      <c r="B223" s="5"/>
      <c r="C223" s="5"/>
      <c r="D223" s="5"/>
      <c r="E223" s="5"/>
      <c r="F223" s="5"/>
      <c r="G223" s="5"/>
      <c r="H223" s="5"/>
      <c r="I223" s="22"/>
      <c r="J223" s="22"/>
      <c r="K223" s="22"/>
      <c r="L223" s="22"/>
      <c r="M223" s="5"/>
      <c r="N223" s="5"/>
      <c r="O223" s="5"/>
      <c r="P223" s="5"/>
      <c r="Q223" s="5"/>
      <c r="R223" s="5"/>
      <c r="S223" s="5">
        <v>5</v>
      </c>
      <c r="T223" s="5"/>
      <c r="U223" s="5">
        <v>3</v>
      </c>
      <c r="V223" s="5"/>
      <c r="W223" s="5">
        <v>2</v>
      </c>
      <c r="X223" s="5"/>
      <c r="Y223" s="5"/>
      <c r="Z223" s="5"/>
      <c r="AA223" s="5"/>
      <c r="AB223" s="5"/>
      <c r="AC223" s="95">
        <f t="shared" si="36"/>
        <v>10</v>
      </c>
      <c r="AD223" s="103">
        <v>0</v>
      </c>
      <c r="AE223" s="49"/>
      <c r="AF223" s="50"/>
      <c r="AG223" s="50"/>
      <c r="AH223" s="50"/>
      <c r="AI223" s="50"/>
      <c r="AJ223" s="50"/>
      <c r="AK223" s="50"/>
      <c r="AL223" s="50"/>
      <c r="AM223" s="50"/>
      <c r="AN223" s="73">
        <f>AC223</f>
        <v>10</v>
      </c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46">
        <f t="shared" si="31"/>
        <v>10</v>
      </c>
    </row>
    <row r="224" spans="1:129" ht="15.75" customHeight="1">
      <c r="A224" s="6" t="s">
        <v>5</v>
      </c>
      <c r="B224" s="5"/>
      <c r="C224" s="5"/>
      <c r="D224" s="5"/>
      <c r="E224" s="5"/>
      <c r="F224" s="5"/>
      <c r="G224" s="5"/>
      <c r="H224" s="5"/>
      <c r="I224" s="22"/>
      <c r="J224" s="22"/>
      <c r="K224" s="22"/>
      <c r="L224" s="22"/>
      <c r="M224" s="5"/>
      <c r="N224" s="5"/>
      <c r="O224" s="5"/>
      <c r="P224" s="5"/>
      <c r="Q224" s="5"/>
      <c r="R224" s="5"/>
      <c r="S224" s="5"/>
      <c r="T224" s="5"/>
      <c r="U224" s="5">
        <v>6</v>
      </c>
      <c r="V224" s="5"/>
      <c r="W224" s="5"/>
      <c r="X224" s="5"/>
      <c r="Y224" s="5">
        <v>7</v>
      </c>
      <c r="Z224" s="5"/>
      <c r="AA224" s="5"/>
      <c r="AB224" s="5"/>
      <c r="AC224" s="95">
        <f t="shared" si="36"/>
        <v>13</v>
      </c>
      <c r="AD224" s="103">
        <v>0</v>
      </c>
      <c r="AE224" s="76">
        <f>SUM(AC224)</f>
        <v>13</v>
      </c>
      <c r="AF224" s="50"/>
      <c r="AG224" s="50"/>
      <c r="AH224" s="50"/>
      <c r="AI224" s="50"/>
      <c r="AJ224" s="50"/>
      <c r="AK224" s="50"/>
      <c r="AL224" s="50"/>
      <c r="AM224" s="50"/>
      <c r="AN224" s="73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46">
        <f t="shared" si="31"/>
        <v>13</v>
      </c>
    </row>
    <row r="225" spans="1:129" ht="15.75" customHeight="1">
      <c r="A225" s="6" t="s">
        <v>27</v>
      </c>
      <c r="B225" s="5"/>
      <c r="C225" s="5"/>
      <c r="D225" s="5"/>
      <c r="E225" s="5"/>
      <c r="F225" s="5"/>
      <c r="G225" s="5"/>
      <c r="H225" s="5"/>
      <c r="I225" s="22"/>
      <c r="J225" s="22"/>
      <c r="K225" s="22"/>
      <c r="L225" s="22"/>
      <c r="M225" s="5"/>
      <c r="N225" s="5"/>
      <c r="O225" s="5"/>
      <c r="P225" s="5"/>
      <c r="Q225" s="5"/>
      <c r="R225" s="5"/>
      <c r="S225" s="5"/>
      <c r="T225" s="5"/>
      <c r="U225" s="5">
        <v>3</v>
      </c>
      <c r="V225" s="5"/>
      <c r="W225" s="5"/>
      <c r="X225" s="5"/>
      <c r="Y225" s="5"/>
      <c r="Z225" s="5"/>
      <c r="AA225" s="5"/>
      <c r="AB225" s="5"/>
      <c r="AC225" s="95">
        <f t="shared" si="36"/>
        <v>3</v>
      </c>
      <c r="AD225" s="103">
        <v>0</v>
      </c>
      <c r="AE225" s="49"/>
      <c r="AF225" s="50"/>
      <c r="AG225" s="50"/>
      <c r="AH225" s="50"/>
      <c r="AI225" s="50"/>
      <c r="AJ225" s="50"/>
      <c r="AK225" s="50"/>
      <c r="AL225" s="50"/>
      <c r="AM225" s="50"/>
      <c r="AN225" s="73"/>
      <c r="AO225" s="50"/>
      <c r="AP225" s="50"/>
      <c r="AQ225" s="50"/>
      <c r="AR225" s="50"/>
      <c r="AS225" s="50"/>
      <c r="AT225" s="50"/>
      <c r="AU225" s="50"/>
      <c r="AV225" s="50"/>
      <c r="AW225" s="50"/>
      <c r="AX225" s="73">
        <f>SUM(AC225)</f>
        <v>3</v>
      </c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46">
        <f t="shared" si="31"/>
        <v>3</v>
      </c>
    </row>
    <row r="226" spans="1:129" ht="15.75" customHeight="1">
      <c r="A226" s="6" t="s">
        <v>5</v>
      </c>
      <c r="B226" s="5"/>
      <c r="C226" s="5"/>
      <c r="D226" s="5"/>
      <c r="E226" s="5"/>
      <c r="F226" s="5"/>
      <c r="G226" s="5"/>
      <c r="H226" s="5"/>
      <c r="I226" s="22"/>
      <c r="J226" s="22">
        <v>2</v>
      </c>
      <c r="K226" s="22"/>
      <c r="L226" s="22"/>
      <c r="M226" s="5">
        <v>2</v>
      </c>
      <c r="N226" s="5"/>
      <c r="O226" s="5">
        <v>2</v>
      </c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>
        <v>4</v>
      </c>
      <c r="AB226" s="5"/>
      <c r="AC226" s="95">
        <f t="shared" si="36"/>
        <v>10</v>
      </c>
      <c r="AD226" s="103">
        <v>0</v>
      </c>
      <c r="AE226" s="49">
        <f>SUM(AC226)</f>
        <v>10</v>
      </c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46">
        <f t="shared" ref="BS226:BS257" si="37">SUM(AE226:BR226)</f>
        <v>10</v>
      </c>
    </row>
    <row r="227" spans="1:129" ht="15.75" customHeight="1">
      <c r="A227" s="6" t="s">
        <v>7</v>
      </c>
      <c r="B227" s="5"/>
      <c r="C227" s="5"/>
      <c r="D227" s="5"/>
      <c r="E227" s="5"/>
      <c r="F227" s="5"/>
      <c r="G227" s="5"/>
      <c r="H227" s="5"/>
      <c r="I227" s="22"/>
      <c r="J227" s="22"/>
      <c r="K227" s="22">
        <v>2</v>
      </c>
      <c r="L227" s="22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95">
        <f t="shared" si="36"/>
        <v>2</v>
      </c>
      <c r="AD227" s="103">
        <v>0</v>
      </c>
      <c r="AE227" s="49"/>
      <c r="AF227" s="50"/>
      <c r="AG227" s="50">
        <f>SUM(AC227)</f>
        <v>2</v>
      </c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46">
        <f t="shared" si="37"/>
        <v>2</v>
      </c>
    </row>
    <row r="228" spans="1:129" ht="15.75" customHeight="1">
      <c r="A228" s="6" t="s">
        <v>9</v>
      </c>
      <c r="B228" s="5"/>
      <c r="C228" s="5"/>
      <c r="D228" s="5"/>
      <c r="E228" s="5"/>
      <c r="F228" s="5"/>
      <c r="G228" s="5"/>
      <c r="H228" s="5"/>
      <c r="I228" s="22">
        <v>1</v>
      </c>
      <c r="J228" s="22"/>
      <c r="K228" s="22"/>
      <c r="L228" s="22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95">
        <f t="shared" si="36"/>
        <v>1</v>
      </c>
      <c r="AD228" s="103">
        <v>0</v>
      </c>
      <c r="AE228" s="49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>
        <f>SUM(AC228)</f>
        <v>1</v>
      </c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46">
        <f t="shared" si="37"/>
        <v>1</v>
      </c>
    </row>
    <row r="229" spans="1:129" ht="15.75" customHeight="1">
      <c r="A229" s="6" t="s">
        <v>18</v>
      </c>
      <c r="B229" s="5"/>
      <c r="C229" s="5"/>
      <c r="D229" s="5"/>
      <c r="E229" s="5"/>
      <c r="F229" s="5"/>
      <c r="G229" s="5"/>
      <c r="H229" s="5"/>
      <c r="I229" s="22"/>
      <c r="J229" s="22"/>
      <c r="K229" s="22"/>
      <c r="L229" s="22"/>
      <c r="M229" s="5"/>
      <c r="N229" s="5"/>
      <c r="O229" s="5">
        <v>1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95">
        <f t="shared" si="36"/>
        <v>1</v>
      </c>
      <c r="AD229" s="103">
        <v>0</v>
      </c>
      <c r="AE229" s="49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73">
        <f>AC229</f>
        <v>1</v>
      </c>
      <c r="AS229" s="73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46">
        <f t="shared" si="37"/>
        <v>1</v>
      </c>
    </row>
    <row r="230" spans="1:129" ht="15.75" customHeight="1">
      <c r="A230" s="6" t="s">
        <v>6</v>
      </c>
      <c r="B230" s="5"/>
      <c r="C230" s="5"/>
      <c r="D230" s="5"/>
      <c r="E230" s="5"/>
      <c r="F230" s="5"/>
      <c r="G230" s="5"/>
      <c r="H230" s="5"/>
      <c r="I230" s="22"/>
      <c r="J230" s="22"/>
      <c r="K230" s="22"/>
      <c r="L230" s="22"/>
      <c r="M230" s="5"/>
      <c r="N230" s="5"/>
      <c r="O230" s="5">
        <v>6</v>
      </c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95">
        <f t="shared" si="36"/>
        <v>6</v>
      </c>
      <c r="AD230" s="103">
        <v>0</v>
      </c>
      <c r="AE230" s="49"/>
      <c r="AF230" s="73">
        <f>AC230</f>
        <v>6</v>
      </c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46">
        <f t="shared" si="37"/>
        <v>6</v>
      </c>
    </row>
    <row r="231" spans="1:129" ht="15.75" customHeight="1">
      <c r="A231" s="6" t="s">
        <v>68</v>
      </c>
      <c r="B231" s="5"/>
      <c r="C231" s="5"/>
      <c r="D231" s="5"/>
      <c r="E231" s="5"/>
      <c r="F231" s="5"/>
      <c r="G231" s="5"/>
      <c r="H231" s="5"/>
      <c r="I231" s="22"/>
      <c r="J231" s="22"/>
      <c r="K231" s="22"/>
      <c r="L231" s="22"/>
      <c r="M231" s="5"/>
      <c r="N231" s="5"/>
      <c r="O231" s="5"/>
      <c r="P231" s="5">
        <v>1</v>
      </c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95">
        <f t="shared" si="36"/>
        <v>1</v>
      </c>
      <c r="AD231" s="103">
        <v>0</v>
      </c>
      <c r="AE231" s="49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73">
        <f>AC231</f>
        <v>1</v>
      </c>
      <c r="BP231" s="50"/>
      <c r="BQ231" s="50"/>
      <c r="BR231" s="50"/>
      <c r="BS231" s="46">
        <f t="shared" si="37"/>
        <v>1</v>
      </c>
    </row>
    <row r="232" spans="1:129" ht="15.75" customHeight="1">
      <c r="A232" s="6" t="s">
        <v>66</v>
      </c>
      <c r="B232" s="5"/>
      <c r="C232" s="5"/>
      <c r="D232" s="5"/>
      <c r="E232" s="5"/>
      <c r="F232" s="5"/>
      <c r="G232" s="5"/>
      <c r="H232" s="5"/>
      <c r="I232" s="22"/>
      <c r="J232" s="22"/>
      <c r="K232" s="22"/>
      <c r="L232" s="22"/>
      <c r="M232" s="5"/>
      <c r="N232" s="5"/>
      <c r="O232" s="5"/>
      <c r="P232" s="5">
        <v>3</v>
      </c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95">
        <f t="shared" si="36"/>
        <v>3</v>
      </c>
      <c r="AD232" s="103">
        <v>0</v>
      </c>
      <c r="AE232" s="49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73">
        <f>AC232</f>
        <v>3</v>
      </c>
      <c r="BN232" s="50"/>
      <c r="BO232" s="73"/>
      <c r="BP232" s="50"/>
      <c r="BQ232" s="50"/>
      <c r="BR232" s="50"/>
      <c r="BS232" s="46">
        <f t="shared" si="37"/>
        <v>3</v>
      </c>
    </row>
    <row r="233" spans="1:129" ht="15.75" customHeight="1">
      <c r="A233" s="6" t="s">
        <v>61</v>
      </c>
      <c r="B233" s="5"/>
      <c r="C233" s="5"/>
      <c r="D233" s="5"/>
      <c r="E233" s="5"/>
      <c r="F233" s="5"/>
      <c r="G233" s="5"/>
      <c r="H233" s="5"/>
      <c r="I233" s="22"/>
      <c r="J233" s="22"/>
      <c r="K233" s="22"/>
      <c r="L233" s="22"/>
      <c r="M233" s="5"/>
      <c r="N233" s="5">
        <v>1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95">
        <f t="shared" si="36"/>
        <v>1</v>
      </c>
      <c r="AD233" s="103">
        <v>0</v>
      </c>
      <c r="AE233" s="49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>
        <f>AC233</f>
        <v>1</v>
      </c>
      <c r="BQ233" s="50"/>
      <c r="BR233" s="50"/>
      <c r="BS233" s="46">
        <f t="shared" si="37"/>
        <v>1</v>
      </c>
    </row>
    <row r="234" spans="1:129" s="12" customFormat="1" ht="15.75" customHeight="1">
      <c r="A234" s="146" t="s">
        <v>128</v>
      </c>
      <c r="B234" s="65"/>
      <c r="C234" s="65"/>
      <c r="D234" s="65"/>
      <c r="E234" s="65"/>
      <c r="F234" s="65"/>
      <c r="G234" s="65"/>
      <c r="H234" s="65"/>
      <c r="I234" s="66"/>
      <c r="J234" s="66"/>
      <c r="K234" s="66"/>
      <c r="L234" s="66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96">
        <f t="shared" ref="AC234" si="38">SUM(B234:AB234)</f>
        <v>0</v>
      </c>
      <c r="AD234" s="108">
        <v>0</v>
      </c>
      <c r="AE234" s="67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  <c r="BM234" s="68"/>
      <c r="BN234" s="68"/>
      <c r="BO234" s="68"/>
      <c r="BP234" s="68"/>
      <c r="BQ234" s="68"/>
      <c r="BR234" s="68"/>
      <c r="BS234" s="46">
        <f t="shared" si="37"/>
        <v>0</v>
      </c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</row>
    <row r="235" spans="1:129" ht="15.75" customHeight="1">
      <c r="A235" s="6" t="s">
        <v>20</v>
      </c>
      <c r="B235" s="5"/>
      <c r="C235" s="5"/>
      <c r="D235" s="5"/>
      <c r="E235" s="5"/>
      <c r="F235" s="5"/>
      <c r="G235" s="5"/>
      <c r="H235" s="5"/>
      <c r="I235" s="22"/>
      <c r="J235" s="22"/>
      <c r="K235" s="22"/>
      <c r="L235" s="22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>
        <v>1</v>
      </c>
      <c r="Z235" s="5"/>
      <c r="AA235" s="5">
        <v>1</v>
      </c>
      <c r="AB235" s="5"/>
      <c r="AC235" s="95">
        <f>SUM(B235:AB235)</f>
        <v>2</v>
      </c>
      <c r="AD235" s="103">
        <v>0</v>
      </c>
      <c r="AE235" s="49"/>
      <c r="AF235" s="50"/>
      <c r="AG235" s="50"/>
      <c r="AH235" s="50"/>
      <c r="AI235" s="50"/>
      <c r="AJ235" s="50"/>
      <c r="AK235" s="73"/>
      <c r="AL235" s="50"/>
      <c r="AM235" s="73">
        <f>SUM(AC235)</f>
        <v>2</v>
      </c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46">
        <f t="shared" si="37"/>
        <v>2</v>
      </c>
    </row>
    <row r="236" spans="1:129" ht="15.75" customHeight="1">
      <c r="A236" s="6" t="s">
        <v>15</v>
      </c>
      <c r="B236" s="5"/>
      <c r="C236" s="5"/>
      <c r="D236" s="5"/>
      <c r="E236" s="5"/>
      <c r="F236" s="5"/>
      <c r="G236" s="5"/>
      <c r="H236" s="5"/>
      <c r="I236" s="22">
        <v>1</v>
      </c>
      <c r="J236" s="22"/>
      <c r="K236" s="22"/>
      <c r="L236" s="22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95">
        <f>SUM(B236:AB236)</f>
        <v>1</v>
      </c>
      <c r="AD236" s="101">
        <v>0</v>
      </c>
      <c r="AE236" s="49"/>
      <c r="AF236" s="50"/>
      <c r="AG236" s="50"/>
      <c r="AH236" s="50">
        <f>SUM(AC236)</f>
        <v>1</v>
      </c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46">
        <f t="shared" si="37"/>
        <v>1</v>
      </c>
    </row>
    <row r="237" spans="1:129" s="12" customFormat="1" ht="15.75" customHeight="1">
      <c r="A237" s="28" t="s">
        <v>126</v>
      </c>
      <c r="B237" s="29"/>
      <c r="C237" s="29"/>
      <c r="D237" s="29"/>
      <c r="E237" s="29"/>
      <c r="F237" s="29"/>
      <c r="G237" s="29"/>
      <c r="H237" s="29"/>
      <c r="I237" s="30"/>
      <c r="J237" s="30"/>
      <c r="K237" s="30"/>
      <c r="L237" s="30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134">
        <f t="shared" ref="AC237:AC245" si="39">SUM(B237:AB237)</f>
        <v>0</v>
      </c>
      <c r="AD237" s="102">
        <f>SUM(AC238:AC257)</f>
        <v>27</v>
      </c>
      <c r="AE237" s="47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6">
        <f t="shared" si="37"/>
        <v>0</v>
      </c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</row>
    <row r="238" spans="1:129" ht="15.75" customHeight="1">
      <c r="A238" s="18" t="s">
        <v>137</v>
      </c>
      <c r="B238" s="5"/>
      <c r="C238" s="5"/>
      <c r="D238" s="5"/>
      <c r="E238" s="5"/>
      <c r="F238" s="5"/>
      <c r="G238" s="5"/>
      <c r="H238" s="5"/>
      <c r="I238" s="22"/>
      <c r="J238" s="22"/>
      <c r="K238" s="22"/>
      <c r="L238" s="22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95">
        <f t="shared" ref="AC238:AC244" si="40">SUM(B238:AB238)</f>
        <v>0</v>
      </c>
      <c r="AD238" s="103">
        <v>0</v>
      </c>
      <c r="AE238" s="49"/>
      <c r="AF238" s="50"/>
      <c r="AG238" s="50"/>
      <c r="AH238" s="50"/>
      <c r="AI238" s="50"/>
      <c r="AJ238" s="50"/>
      <c r="AK238" s="50"/>
      <c r="AL238" s="50"/>
      <c r="AM238" s="50"/>
      <c r="AN238" s="73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  <c r="BL238" s="50"/>
      <c r="BM238" s="50"/>
      <c r="BN238" s="50"/>
      <c r="BO238" s="50"/>
      <c r="BP238" s="50"/>
      <c r="BQ238" s="50"/>
      <c r="BR238" s="50"/>
      <c r="BS238" s="46">
        <f t="shared" si="37"/>
        <v>0</v>
      </c>
    </row>
    <row r="239" spans="1:129" ht="15.75" customHeight="1">
      <c r="A239" s="6" t="s">
        <v>6</v>
      </c>
      <c r="B239" s="5"/>
      <c r="C239" s="5"/>
      <c r="D239" s="5"/>
      <c r="E239" s="5"/>
      <c r="F239" s="5"/>
      <c r="G239" s="5"/>
      <c r="H239" s="5"/>
      <c r="I239" s="22"/>
      <c r="J239" s="22"/>
      <c r="K239" s="22"/>
      <c r="L239" s="22"/>
      <c r="M239" s="5"/>
      <c r="N239" s="5"/>
      <c r="O239" s="5"/>
      <c r="P239" s="5"/>
      <c r="Q239" s="5"/>
      <c r="R239" s="5"/>
      <c r="S239" s="5"/>
      <c r="T239" s="5"/>
      <c r="U239" s="5">
        <v>2</v>
      </c>
      <c r="V239" s="5"/>
      <c r="W239" s="5">
        <v>4</v>
      </c>
      <c r="X239" s="5"/>
      <c r="Y239" s="5">
        <v>4</v>
      </c>
      <c r="Z239" s="5"/>
      <c r="AA239" s="5"/>
      <c r="AB239" s="5"/>
      <c r="AC239" s="95">
        <f t="shared" si="40"/>
        <v>10</v>
      </c>
      <c r="AD239" s="103">
        <v>0</v>
      </c>
      <c r="AE239" s="49"/>
      <c r="AF239" s="73">
        <f>AC239</f>
        <v>10</v>
      </c>
      <c r="AG239" s="50"/>
      <c r="AH239" s="50"/>
      <c r="AI239" s="50"/>
      <c r="AJ239" s="50"/>
      <c r="AK239" s="50"/>
      <c r="AL239" s="50"/>
      <c r="AM239" s="50"/>
      <c r="AN239" s="73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  <c r="BM239" s="50"/>
      <c r="BN239" s="50"/>
      <c r="BO239" s="50"/>
      <c r="BP239" s="50"/>
      <c r="BQ239" s="50"/>
      <c r="BR239" s="50"/>
      <c r="BS239" s="46">
        <f t="shared" si="37"/>
        <v>10</v>
      </c>
    </row>
    <row r="240" spans="1:129" ht="15.75" customHeight="1">
      <c r="A240" s="6" t="s">
        <v>7</v>
      </c>
      <c r="B240" s="5"/>
      <c r="C240" s="5"/>
      <c r="D240" s="5"/>
      <c r="E240" s="5"/>
      <c r="F240" s="5"/>
      <c r="G240" s="5"/>
      <c r="H240" s="5"/>
      <c r="I240" s="22"/>
      <c r="J240" s="22"/>
      <c r="K240" s="22"/>
      <c r="L240" s="22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>
        <v>1</v>
      </c>
      <c r="X240" s="5"/>
      <c r="Y240" s="5"/>
      <c r="Z240" s="5"/>
      <c r="AA240" s="5"/>
      <c r="AB240" s="5"/>
      <c r="AC240" s="95">
        <f t="shared" si="40"/>
        <v>1</v>
      </c>
      <c r="AD240" s="103">
        <v>0</v>
      </c>
      <c r="AE240" s="49"/>
      <c r="AF240" s="50"/>
      <c r="AG240" s="73">
        <f>AC240</f>
        <v>1</v>
      </c>
      <c r="AH240" s="50"/>
      <c r="AI240" s="50"/>
      <c r="AJ240" s="50"/>
      <c r="AK240" s="50"/>
      <c r="AL240" s="50"/>
      <c r="AM240" s="50"/>
      <c r="AN240" s="73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46">
        <f t="shared" si="37"/>
        <v>1</v>
      </c>
    </row>
    <row r="241" spans="1:129" ht="15.75" customHeight="1">
      <c r="A241" s="6" t="s">
        <v>28</v>
      </c>
      <c r="B241" s="5"/>
      <c r="C241" s="5"/>
      <c r="D241" s="5"/>
      <c r="E241" s="5"/>
      <c r="F241" s="5"/>
      <c r="G241" s="5"/>
      <c r="H241" s="5"/>
      <c r="I241" s="22"/>
      <c r="J241" s="22"/>
      <c r="K241" s="22"/>
      <c r="L241" s="22"/>
      <c r="M241" s="5"/>
      <c r="N241" s="5"/>
      <c r="O241" s="5"/>
      <c r="P241" s="5"/>
      <c r="Q241" s="5"/>
      <c r="R241" s="5"/>
      <c r="S241" s="5"/>
      <c r="T241" s="5"/>
      <c r="U241" s="5">
        <v>1</v>
      </c>
      <c r="V241" s="5"/>
      <c r="W241" s="5"/>
      <c r="X241" s="5"/>
      <c r="Y241" s="5"/>
      <c r="Z241" s="5"/>
      <c r="AA241" s="5"/>
      <c r="AB241" s="5"/>
      <c r="AC241" s="95">
        <f t="shared" si="40"/>
        <v>1</v>
      </c>
      <c r="AD241" s="103">
        <v>0</v>
      </c>
      <c r="AE241" s="49"/>
      <c r="AF241" s="50"/>
      <c r="AG241" s="50"/>
      <c r="AH241" s="50"/>
      <c r="AI241" s="50"/>
      <c r="AJ241" s="50"/>
      <c r="AK241" s="50"/>
      <c r="AL241" s="50"/>
      <c r="AM241" s="50"/>
      <c r="AN241" s="73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73">
        <f>SUM(AC241)</f>
        <v>1</v>
      </c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46">
        <f t="shared" si="37"/>
        <v>1</v>
      </c>
    </row>
    <row r="242" spans="1:129" ht="15.75" customHeight="1">
      <c r="A242" s="6" t="s">
        <v>27</v>
      </c>
      <c r="B242" s="5"/>
      <c r="C242" s="5"/>
      <c r="D242" s="5"/>
      <c r="E242" s="5"/>
      <c r="F242" s="5"/>
      <c r="G242" s="5"/>
      <c r="H242" s="5"/>
      <c r="I242" s="22"/>
      <c r="J242" s="22"/>
      <c r="K242" s="22"/>
      <c r="L242" s="22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>
        <v>1</v>
      </c>
      <c r="X242" s="5"/>
      <c r="Y242" s="5"/>
      <c r="Z242" s="5"/>
      <c r="AA242" s="5"/>
      <c r="AB242" s="5"/>
      <c r="AC242" s="95">
        <f t="shared" si="40"/>
        <v>1</v>
      </c>
      <c r="AD242" s="103">
        <v>0</v>
      </c>
      <c r="AE242" s="49"/>
      <c r="AF242" s="50"/>
      <c r="AG242" s="50"/>
      <c r="AH242" s="50"/>
      <c r="AI242" s="50"/>
      <c r="AJ242" s="50"/>
      <c r="AK242" s="50"/>
      <c r="AL242" s="50"/>
      <c r="AM242" s="50"/>
      <c r="AN242" s="73"/>
      <c r="AO242" s="50"/>
      <c r="AP242" s="50"/>
      <c r="AQ242" s="50"/>
      <c r="AR242" s="50"/>
      <c r="AS242" s="50"/>
      <c r="AT242" s="50"/>
      <c r="AU242" s="50"/>
      <c r="AV242" s="50"/>
      <c r="AW242" s="50"/>
      <c r="AX242" s="73">
        <f>AC242</f>
        <v>1</v>
      </c>
      <c r="AY242" s="73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0"/>
      <c r="BM242" s="50"/>
      <c r="BN242" s="50"/>
      <c r="BO242" s="50"/>
      <c r="BP242" s="50"/>
      <c r="BQ242" s="50"/>
      <c r="BR242" s="50"/>
      <c r="BS242" s="46">
        <f t="shared" si="37"/>
        <v>1</v>
      </c>
    </row>
    <row r="243" spans="1:129" ht="15.75" customHeight="1">
      <c r="A243" s="82" t="s">
        <v>11</v>
      </c>
      <c r="B243" s="5"/>
      <c r="C243" s="5"/>
      <c r="D243" s="5"/>
      <c r="E243" s="5"/>
      <c r="F243" s="5"/>
      <c r="G243" s="5"/>
      <c r="H243" s="5"/>
      <c r="I243" s="22"/>
      <c r="J243" s="22"/>
      <c r="K243" s="22"/>
      <c r="L243" s="22"/>
      <c r="M243" s="5"/>
      <c r="N243" s="5"/>
      <c r="O243" s="5"/>
      <c r="P243" s="5"/>
      <c r="Q243" s="5"/>
      <c r="R243" s="5"/>
      <c r="S243" s="5"/>
      <c r="T243" s="5"/>
      <c r="U243" s="5">
        <v>1</v>
      </c>
      <c r="V243" s="5"/>
      <c r="W243" s="5"/>
      <c r="X243" s="5"/>
      <c r="Y243" s="5"/>
      <c r="Z243" s="5"/>
      <c r="AA243" s="5"/>
      <c r="AB243" s="5"/>
      <c r="AC243" s="95">
        <f t="shared" si="40"/>
        <v>1</v>
      </c>
      <c r="AD243" s="103">
        <v>0</v>
      </c>
      <c r="AE243" s="49"/>
      <c r="AF243" s="50"/>
      <c r="AG243" s="50"/>
      <c r="AH243" s="50"/>
      <c r="AI243" s="50"/>
      <c r="AJ243" s="50"/>
      <c r="AK243" s="50"/>
      <c r="AL243" s="50"/>
      <c r="AM243" s="50"/>
      <c r="AN243" s="73"/>
      <c r="AO243" s="50"/>
      <c r="AP243" s="50"/>
      <c r="AQ243" s="50"/>
      <c r="AR243" s="50"/>
      <c r="AS243" s="50"/>
      <c r="AT243" s="50"/>
      <c r="AU243" s="50"/>
      <c r="AV243" s="73">
        <f>SUM(AC243)</f>
        <v>1</v>
      </c>
      <c r="AW243" s="50"/>
      <c r="AX243" s="50"/>
      <c r="AY243" s="73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46">
        <f t="shared" si="37"/>
        <v>1</v>
      </c>
    </row>
    <row r="244" spans="1:129" ht="15.75" customHeight="1">
      <c r="A244" s="128" t="s">
        <v>114</v>
      </c>
      <c r="B244" s="5"/>
      <c r="C244" s="5"/>
      <c r="D244" s="5"/>
      <c r="E244" s="5"/>
      <c r="F244" s="5"/>
      <c r="G244" s="5"/>
      <c r="H244" s="5"/>
      <c r="I244" s="22"/>
      <c r="J244" s="22"/>
      <c r="K244" s="22"/>
      <c r="L244" s="22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95">
        <f t="shared" si="40"/>
        <v>0</v>
      </c>
      <c r="AD244" s="103">
        <v>0</v>
      </c>
      <c r="AE244" s="49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46">
        <f t="shared" si="37"/>
        <v>0</v>
      </c>
    </row>
    <row r="245" spans="1:129" s="12" customFormat="1" ht="15.75" customHeight="1">
      <c r="A245" s="146" t="s">
        <v>115</v>
      </c>
      <c r="B245" s="65"/>
      <c r="C245" s="65"/>
      <c r="D245" s="65"/>
      <c r="E245" s="65"/>
      <c r="F245" s="65"/>
      <c r="G245" s="65"/>
      <c r="H245" s="65"/>
      <c r="I245" s="66"/>
      <c r="J245" s="66"/>
      <c r="K245" s="66"/>
      <c r="L245" s="66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96">
        <f t="shared" si="39"/>
        <v>0</v>
      </c>
      <c r="AD245" s="108">
        <v>0</v>
      </c>
      <c r="AE245" s="67"/>
      <c r="AF245" s="68"/>
      <c r="AG245" s="68"/>
      <c r="AH245" s="68"/>
      <c r="AI245" s="68"/>
      <c r="AJ245" s="68"/>
      <c r="AK245" s="68"/>
      <c r="AL245" s="68"/>
      <c r="AM245" s="68"/>
      <c r="AN245" s="68"/>
      <c r="AO245" s="68"/>
      <c r="AP245" s="68"/>
      <c r="AQ245" s="68"/>
      <c r="AR245" s="68"/>
      <c r="AS245" s="68"/>
      <c r="AT245" s="68"/>
      <c r="AU245" s="68"/>
      <c r="AV245" s="68"/>
      <c r="AW245" s="68"/>
      <c r="AX245" s="68"/>
      <c r="AY245" s="68"/>
      <c r="AZ245" s="68"/>
      <c r="BA245" s="68"/>
      <c r="BB245" s="68"/>
      <c r="BC245" s="68"/>
      <c r="BD245" s="68"/>
      <c r="BE245" s="68"/>
      <c r="BF245" s="68"/>
      <c r="BG245" s="68"/>
      <c r="BH245" s="68"/>
      <c r="BI245" s="68"/>
      <c r="BJ245" s="68"/>
      <c r="BK245" s="68"/>
      <c r="BL245" s="68"/>
      <c r="BM245" s="68"/>
      <c r="BN245" s="68"/>
      <c r="BO245" s="68"/>
      <c r="BP245" s="68"/>
      <c r="BQ245" s="68"/>
      <c r="BR245" s="68"/>
      <c r="BS245" s="46">
        <f t="shared" si="37"/>
        <v>0</v>
      </c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</row>
    <row r="246" spans="1:129" ht="15.75" customHeight="1">
      <c r="A246" s="6" t="s">
        <v>5</v>
      </c>
      <c r="B246" s="5"/>
      <c r="C246" s="5"/>
      <c r="D246" s="5"/>
      <c r="E246" s="5"/>
      <c r="F246" s="5"/>
      <c r="G246" s="5">
        <v>1</v>
      </c>
      <c r="H246" s="5"/>
      <c r="I246" s="22"/>
      <c r="J246" s="22"/>
      <c r="K246" s="22"/>
      <c r="L246" s="22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95">
        <f t="shared" ref="AC246:AC257" si="41">SUM(B246:AB246)</f>
        <v>1</v>
      </c>
      <c r="AD246" s="103">
        <v>0</v>
      </c>
      <c r="AE246" s="49">
        <f>SUM(AC246)</f>
        <v>1</v>
      </c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46">
        <f t="shared" si="37"/>
        <v>1</v>
      </c>
    </row>
    <row r="247" spans="1:129" ht="15.75" customHeight="1">
      <c r="A247" s="6" t="s">
        <v>17</v>
      </c>
      <c r="B247" s="5"/>
      <c r="C247" s="5"/>
      <c r="D247" s="5"/>
      <c r="E247" s="5"/>
      <c r="F247" s="5"/>
      <c r="G247" s="5">
        <v>2</v>
      </c>
      <c r="H247" s="5"/>
      <c r="I247" s="22"/>
      <c r="J247" s="22"/>
      <c r="K247" s="22"/>
      <c r="L247" s="22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95">
        <f t="shared" si="41"/>
        <v>2</v>
      </c>
      <c r="AD247" s="103">
        <v>0</v>
      </c>
      <c r="AE247" s="49"/>
      <c r="AF247" s="50"/>
      <c r="AG247" s="50"/>
      <c r="AH247" s="50"/>
      <c r="AI247" s="50"/>
      <c r="AJ247" s="50"/>
      <c r="AK247" s="50"/>
      <c r="AL247" s="50"/>
      <c r="AM247" s="50"/>
      <c r="AN247" s="50">
        <f>SUM(AC247)</f>
        <v>2</v>
      </c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46">
        <f t="shared" si="37"/>
        <v>2</v>
      </c>
    </row>
    <row r="248" spans="1:129" ht="15.75" customHeight="1">
      <c r="A248" s="6" t="s">
        <v>53</v>
      </c>
      <c r="B248" s="5"/>
      <c r="C248" s="5"/>
      <c r="D248" s="5"/>
      <c r="E248" s="5"/>
      <c r="F248" s="5"/>
      <c r="G248" s="5"/>
      <c r="H248" s="5"/>
      <c r="I248" s="22"/>
      <c r="J248" s="22"/>
      <c r="K248" s="22"/>
      <c r="L248" s="22"/>
      <c r="M248" s="5">
        <v>1</v>
      </c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95">
        <f t="shared" si="41"/>
        <v>1</v>
      </c>
      <c r="AD248" s="103">
        <v>0</v>
      </c>
      <c r="AE248" s="49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>
        <f>SUM(AC248)</f>
        <v>1</v>
      </c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46">
        <f t="shared" si="37"/>
        <v>1</v>
      </c>
    </row>
    <row r="249" spans="1:129" ht="15.75" customHeight="1">
      <c r="A249" s="6" t="s">
        <v>106</v>
      </c>
      <c r="B249" s="5"/>
      <c r="C249" s="5"/>
      <c r="D249" s="5"/>
      <c r="E249" s="5"/>
      <c r="F249" s="5"/>
      <c r="G249" s="5"/>
      <c r="H249" s="5"/>
      <c r="I249" s="22"/>
      <c r="J249" s="22"/>
      <c r="K249" s="22"/>
      <c r="L249" s="22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>
        <v>1</v>
      </c>
      <c r="AC249" s="95">
        <f t="shared" si="41"/>
        <v>1</v>
      </c>
      <c r="AD249" s="103">
        <v>0</v>
      </c>
      <c r="AE249" s="49"/>
      <c r="AF249" s="73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73">
        <f>AC249</f>
        <v>1</v>
      </c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46">
        <f t="shared" si="37"/>
        <v>1</v>
      </c>
    </row>
    <row r="250" spans="1:129" ht="15.75" customHeight="1">
      <c r="A250" s="6" t="s">
        <v>11</v>
      </c>
      <c r="B250" s="5"/>
      <c r="C250" s="5"/>
      <c r="D250" s="5"/>
      <c r="E250" s="5"/>
      <c r="F250" s="5"/>
      <c r="G250" s="5"/>
      <c r="H250" s="5"/>
      <c r="I250" s="22"/>
      <c r="J250" s="22"/>
      <c r="K250" s="22"/>
      <c r="L250" s="22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>
        <v>1</v>
      </c>
      <c r="AB250" s="5"/>
      <c r="AC250" s="95">
        <f t="shared" ref="AC250" si="42">SUM(B250:AB250)</f>
        <v>1</v>
      </c>
      <c r="AD250" s="103">
        <v>0</v>
      </c>
      <c r="AE250" s="49"/>
      <c r="AF250" s="73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73">
        <f>AC250</f>
        <v>1</v>
      </c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73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46">
        <f t="shared" si="37"/>
        <v>1</v>
      </c>
    </row>
    <row r="251" spans="1:129" ht="15.75" customHeight="1">
      <c r="A251" s="6" t="s">
        <v>27</v>
      </c>
      <c r="B251" s="5"/>
      <c r="C251" s="5"/>
      <c r="D251" s="5"/>
      <c r="E251" s="5"/>
      <c r="F251" s="5"/>
      <c r="G251" s="5"/>
      <c r="H251" s="5"/>
      <c r="I251" s="22"/>
      <c r="J251" s="22"/>
      <c r="K251" s="22"/>
      <c r="L251" s="22"/>
      <c r="M251" s="5"/>
      <c r="N251" s="5"/>
      <c r="O251" s="5"/>
      <c r="P251" s="5"/>
      <c r="Q251" s="5"/>
      <c r="R251" s="5"/>
      <c r="S251" s="5"/>
      <c r="T251" s="5"/>
      <c r="U251" s="5">
        <v>1</v>
      </c>
      <c r="V251" s="5"/>
      <c r="W251" s="5"/>
      <c r="X251" s="5"/>
      <c r="Y251" s="5"/>
      <c r="Z251" s="5"/>
      <c r="AA251" s="5"/>
      <c r="AB251" s="5"/>
      <c r="AC251" s="95">
        <f t="shared" si="41"/>
        <v>1</v>
      </c>
      <c r="AD251" s="103">
        <v>0</v>
      </c>
      <c r="AE251" s="49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73">
        <f>SUM(AC251)</f>
        <v>1</v>
      </c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46">
        <f t="shared" si="37"/>
        <v>1</v>
      </c>
    </row>
    <row r="252" spans="1:129" s="69" customFormat="1" ht="15.75" customHeight="1">
      <c r="A252" s="70" t="s">
        <v>127</v>
      </c>
      <c r="B252" s="65"/>
      <c r="C252" s="65"/>
      <c r="D252" s="65"/>
      <c r="E252" s="65"/>
      <c r="F252" s="65"/>
      <c r="G252" s="65"/>
      <c r="H252" s="65"/>
      <c r="I252" s="66"/>
      <c r="J252" s="66"/>
      <c r="K252" s="66"/>
      <c r="L252" s="66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96">
        <f t="shared" si="41"/>
        <v>0</v>
      </c>
      <c r="AD252" s="108">
        <v>0</v>
      </c>
      <c r="AE252" s="67"/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  <c r="AP252" s="68"/>
      <c r="AQ252" s="68"/>
      <c r="AR252" s="68"/>
      <c r="AS252" s="68"/>
      <c r="AT252" s="68"/>
      <c r="AU252" s="68"/>
      <c r="AV252" s="68"/>
      <c r="AW252" s="68"/>
      <c r="AX252" s="68"/>
      <c r="AY252" s="68"/>
      <c r="AZ252" s="68"/>
      <c r="BA252" s="68"/>
      <c r="BB252" s="68"/>
      <c r="BC252" s="68"/>
      <c r="BD252" s="68"/>
      <c r="BE252" s="68"/>
      <c r="BF252" s="68"/>
      <c r="BG252" s="68"/>
      <c r="BH252" s="68"/>
      <c r="BI252" s="68"/>
      <c r="BJ252" s="68"/>
      <c r="BK252" s="68"/>
      <c r="BL252" s="68"/>
      <c r="BM252" s="68"/>
      <c r="BN252" s="68"/>
      <c r="BO252" s="68"/>
      <c r="BP252" s="68"/>
      <c r="BQ252" s="68"/>
      <c r="BR252" s="68"/>
      <c r="BS252" s="46">
        <f t="shared" si="37"/>
        <v>0</v>
      </c>
    </row>
    <row r="253" spans="1:129" ht="15.75" customHeight="1">
      <c r="A253" s="6" t="s">
        <v>89</v>
      </c>
      <c r="B253" s="5"/>
      <c r="C253" s="5"/>
      <c r="D253" s="5"/>
      <c r="E253" s="5"/>
      <c r="F253" s="5"/>
      <c r="G253" s="5"/>
      <c r="H253" s="5"/>
      <c r="I253" s="22"/>
      <c r="J253" s="22"/>
      <c r="K253" s="22"/>
      <c r="L253" s="22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>
        <v>1</v>
      </c>
      <c r="X253" s="5"/>
      <c r="Y253" s="5"/>
      <c r="Z253" s="5"/>
      <c r="AA253" s="5"/>
      <c r="AB253" s="5"/>
      <c r="AC253" s="95">
        <f t="shared" si="41"/>
        <v>1</v>
      </c>
      <c r="AD253" s="103">
        <v>0</v>
      </c>
      <c r="AE253" s="49"/>
      <c r="AF253" s="73">
        <f>AC253</f>
        <v>1</v>
      </c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46">
        <f t="shared" si="37"/>
        <v>1</v>
      </c>
    </row>
    <row r="254" spans="1:129" ht="15.75" customHeight="1">
      <c r="A254" s="82" t="s">
        <v>10</v>
      </c>
      <c r="B254" s="5"/>
      <c r="C254" s="5"/>
      <c r="D254" s="5"/>
      <c r="E254" s="5"/>
      <c r="F254" s="5"/>
      <c r="G254" s="5"/>
      <c r="H254" s="5"/>
      <c r="I254" s="22"/>
      <c r="J254" s="22"/>
      <c r="K254" s="22"/>
      <c r="L254" s="22"/>
      <c r="M254" s="5"/>
      <c r="N254" s="5"/>
      <c r="O254" s="5"/>
      <c r="P254" s="5"/>
      <c r="Q254" s="5"/>
      <c r="R254" s="5"/>
      <c r="S254" s="5"/>
      <c r="T254" s="5"/>
      <c r="U254" s="5">
        <v>2</v>
      </c>
      <c r="V254" s="5"/>
      <c r="W254" s="5"/>
      <c r="X254" s="5"/>
      <c r="Y254" s="5"/>
      <c r="Z254" s="5"/>
      <c r="AA254" s="5"/>
      <c r="AB254" s="5"/>
      <c r="AC254" s="95">
        <f t="shared" si="41"/>
        <v>2</v>
      </c>
      <c r="AD254" s="103">
        <v>0</v>
      </c>
      <c r="AE254" s="49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73">
        <f>SUM(AC254)</f>
        <v>2</v>
      </c>
      <c r="AV254" s="73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73"/>
      <c r="BR254" s="50"/>
      <c r="BS254" s="46">
        <f t="shared" si="37"/>
        <v>2</v>
      </c>
    </row>
    <row r="255" spans="1:129" ht="15.75" customHeight="1">
      <c r="A255" s="13" t="s">
        <v>27</v>
      </c>
      <c r="B255" s="5"/>
      <c r="C255" s="5"/>
      <c r="D255" s="5"/>
      <c r="E255" s="5"/>
      <c r="F255" s="5"/>
      <c r="G255" s="5"/>
      <c r="H255" s="5"/>
      <c r="I255" s="22">
        <v>1</v>
      </c>
      <c r="J255" s="22"/>
      <c r="K255" s="22"/>
      <c r="L255" s="22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95">
        <f t="shared" si="41"/>
        <v>1</v>
      </c>
      <c r="AD255" s="103">
        <v>0</v>
      </c>
      <c r="AE255" s="49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>
        <f>SUM(AC255)</f>
        <v>1</v>
      </c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46">
        <f t="shared" si="37"/>
        <v>1</v>
      </c>
    </row>
    <row r="256" spans="1:129" ht="15.75" customHeight="1">
      <c r="A256" s="6" t="s">
        <v>17</v>
      </c>
      <c r="B256" s="5"/>
      <c r="C256" s="5"/>
      <c r="D256" s="5"/>
      <c r="E256" s="5"/>
      <c r="F256" s="5"/>
      <c r="G256" s="5">
        <v>1</v>
      </c>
      <c r="H256" s="5"/>
      <c r="I256" s="22"/>
      <c r="J256" s="22"/>
      <c r="K256" s="22"/>
      <c r="L256" s="22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95">
        <f t="shared" si="41"/>
        <v>1</v>
      </c>
      <c r="AD256" s="103">
        <v>0</v>
      </c>
      <c r="AE256" s="49"/>
      <c r="AF256" s="50"/>
      <c r="AG256" s="50"/>
      <c r="AH256" s="50"/>
      <c r="AI256" s="50"/>
      <c r="AJ256" s="50"/>
      <c r="AK256" s="50"/>
      <c r="AL256" s="50"/>
      <c r="AM256" s="50"/>
      <c r="AN256" s="50">
        <f>SUM(AC256)</f>
        <v>1</v>
      </c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46">
        <f t="shared" si="37"/>
        <v>1</v>
      </c>
    </row>
    <row r="257" spans="1:129" ht="15.75" customHeight="1">
      <c r="A257" s="6" t="s">
        <v>8</v>
      </c>
      <c r="B257" s="5"/>
      <c r="C257" s="5"/>
      <c r="D257" s="5"/>
      <c r="E257" s="5"/>
      <c r="F257" s="5"/>
      <c r="G257" s="5"/>
      <c r="H257" s="5"/>
      <c r="I257" s="22"/>
      <c r="J257" s="22"/>
      <c r="K257" s="22"/>
      <c r="L257" s="22"/>
      <c r="M257" s="5">
        <v>1</v>
      </c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95">
        <f t="shared" si="41"/>
        <v>1</v>
      </c>
      <c r="AD257" s="103">
        <v>0</v>
      </c>
      <c r="AE257" s="49"/>
      <c r="AF257" s="50"/>
      <c r="AG257" s="50"/>
      <c r="AH257" s="50"/>
      <c r="AI257" s="50"/>
      <c r="AJ257" s="50"/>
      <c r="AK257" s="50">
        <f>SUM(AC257)</f>
        <v>1</v>
      </c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46">
        <f t="shared" si="37"/>
        <v>1</v>
      </c>
    </row>
    <row r="258" spans="1:129" s="12" customFormat="1" ht="15.75" customHeight="1">
      <c r="A258" s="35" t="s">
        <v>130</v>
      </c>
      <c r="B258" s="29"/>
      <c r="C258" s="29"/>
      <c r="D258" s="29"/>
      <c r="E258" s="29"/>
      <c r="F258" s="29"/>
      <c r="G258" s="29"/>
      <c r="H258" s="29"/>
      <c r="I258" s="30"/>
      <c r="J258" s="30"/>
      <c r="K258" s="30"/>
      <c r="L258" s="30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134">
        <f t="shared" si="20"/>
        <v>0</v>
      </c>
      <c r="AD258" s="102">
        <f>SUM(AC259:AC274)</f>
        <v>22</v>
      </c>
      <c r="AE258" s="47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6">
        <f t="shared" si="21"/>
        <v>0</v>
      </c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</row>
    <row r="259" spans="1:129" ht="15.75" customHeight="1">
      <c r="A259" s="18" t="s">
        <v>137</v>
      </c>
      <c r="B259" s="5"/>
      <c r="C259" s="5"/>
      <c r="D259" s="5"/>
      <c r="E259" s="5"/>
      <c r="F259" s="5"/>
      <c r="G259" s="5"/>
      <c r="H259" s="5"/>
      <c r="I259" s="22"/>
      <c r="J259" s="22"/>
      <c r="K259" s="22"/>
      <c r="L259" s="22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95">
        <f t="shared" ref="AC259:AC265" si="43">SUM(B259:AB259)</f>
        <v>0</v>
      </c>
      <c r="AD259" s="103">
        <v>0</v>
      </c>
      <c r="AE259" s="49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46">
        <f t="shared" ref="BS259:BS265" si="44">SUM(AE259:BR259)</f>
        <v>0</v>
      </c>
    </row>
    <row r="260" spans="1:129" ht="15.75" customHeight="1">
      <c r="A260" s="9" t="s">
        <v>17</v>
      </c>
      <c r="B260" s="5"/>
      <c r="C260" s="5"/>
      <c r="D260" s="5"/>
      <c r="E260" s="5"/>
      <c r="F260" s="5"/>
      <c r="G260" s="5"/>
      <c r="H260" s="5"/>
      <c r="I260" s="22"/>
      <c r="J260" s="22"/>
      <c r="K260" s="22"/>
      <c r="L260" s="22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>
        <v>3</v>
      </c>
      <c r="Z260" s="5"/>
      <c r="AA260" s="5"/>
      <c r="AB260" s="5"/>
      <c r="AC260" s="95">
        <f t="shared" si="43"/>
        <v>3</v>
      </c>
      <c r="AD260" s="103">
        <v>0</v>
      </c>
      <c r="AE260" s="49"/>
      <c r="AF260" s="50"/>
      <c r="AG260" s="50"/>
      <c r="AH260" s="50"/>
      <c r="AI260" s="50"/>
      <c r="AJ260" s="50"/>
      <c r="AK260" s="50"/>
      <c r="AL260" s="50"/>
      <c r="AM260" s="50"/>
      <c r="AN260" s="73">
        <f>SUM(AC260)</f>
        <v>3</v>
      </c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46">
        <f t="shared" si="44"/>
        <v>3</v>
      </c>
    </row>
    <row r="261" spans="1:129" ht="15.75" customHeight="1">
      <c r="A261" s="6" t="s">
        <v>89</v>
      </c>
      <c r="B261" s="5"/>
      <c r="C261" s="5"/>
      <c r="D261" s="5"/>
      <c r="E261" s="5"/>
      <c r="F261" s="5"/>
      <c r="G261" s="5"/>
      <c r="H261" s="5"/>
      <c r="I261" s="22"/>
      <c r="J261" s="22"/>
      <c r="K261" s="22"/>
      <c r="L261" s="22"/>
      <c r="M261" s="5"/>
      <c r="N261" s="5"/>
      <c r="O261" s="5"/>
      <c r="P261" s="5"/>
      <c r="Q261" s="5"/>
      <c r="R261" s="5"/>
      <c r="S261" s="5"/>
      <c r="T261" s="5"/>
      <c r="U261" s="5">
        <v>2</v>
      </c>
      <c r="V261" s="5"/>
      <c r="W261" s="5">
        <v>2</v>
      </c>
      <c r="X261" s="5"/>
      <c r="Y261" s="5">
        <v>1</v>
      </c>
      <c r="Z261" s="5"/>
      <c r="AA261" s="5">
        <v>1</v>
      </c>
      <c r="AB261" s="5"/>
      <c r="AC261" s="95">
        <f t="shared" si="43"/>
        <v>6</v>
      </c>
      <c r="AD261" s="103">
        <v>0</v>
      </c>
      <c r="AE261" s="49"/>
      <c r="AF261" s="73">
        <f>AC261</f>
        <v>6</v>
      </c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46">
        <f t="shared" si="44"/>
        <v>6</v>
      </c>
    </row>
    <row r="262" spans="1:129" ht="15.75" customHeight="1">
      <c r="A262" s="6" t="s">
        <v>11</v>
      </c>
      <c r="B262" s="5"/>
      <c r="C262" s="5"/>
      <c r="D262" s="5"/>
      <c r="E262" s="5"/>
      <c r="F262" s="5">
        <v>1</v>
      </c>
      <c r="G262" s="5">
        <v>1</v>
      </c>
      <c r="H262" s="5"/>
      <c r="I262" s="22"/>
      <c r="J262" s="22"/>
      <c r="K262" s="22"/>
      <c r="L262" s="22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95">
        <f t="shared" si="43"/>
        <v>2</v>
      </c>
      <c r="AD262" s="103">
        <v>0</v>
      </c>
      <c r="AE262" s="49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>
        <f>SUM(AC262)</f>
        <v>2</v>
      </c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46">
        <f t="shared" si="44"/>
        <v>2</v>
      </c>
    </row>
    <row r="263" spans="1:129" ht="15.75" customHeight="1">
      <c r="A263" s="6" t="s">
        <v>17</v>
      </c>
      <c r="B263" s="5"/>
      <c r="C263" s="5"/>
      <c r="D263" s="5"/>
      <c r="E263" s="5"/>
      <c r="F263" s="5"/>
      <c r="G263" s="5"/>
      <c r="H263" s="5">
        <v>1</v>
      </c>
      <c r="I263" s="22"/>
      <c r="J263" s="22"/>
      <c r="K263" s="22"/>
      <c r="L263" s="22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95">
        <f t="shared" si="43"/>
        <v>1</v>
      </c>
      <c r="AD263" s="103">
        <v>0</v>
      </c>
      <c r="AE263" s="49"/>
      <c r="AF263" s="50"/>
      <c r="AG263" s="50"/>
      <c r="AH263" s="50"/>
      <c r="AI263" s="50"/>
      <c r="AJ263" s="50"/>
      <c r="AK263" s="50"/>
      <c r="AL263" s="50"/>
      <c r="AM263" s="50"/>
      <c r="AN263" s="50">
        <f>SUM(AC263)</f>
        <v>1</v>
      </c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46">
        <f t="shared" si="44"/>
        <v>1</v>
      </c>
    </row>
    <row r="264" spans="1:129" ht="15.75" customHeight="1">
      <c r="A264" s="6" t="s">
        <v>5</v>
      </c>
      <c r="B264" s="5"/>
      <c r="C264" s="5"/>
      <c r="D264" s="5"/>
      <c r="E264" s="5"/>
      <c r="F264" s="5"/>
      <c r="G264" s="5">
        <v>2</v>
      </c>
      <c r="H264" s="5"/>
      <c r="I264" s="22"/>
      <c r="J264" s="22"/>
      <c r="K264" s="22"/>
      <c r="L264" s="22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95">
        <f t="shared" si="43"/>
        <v>2</v>
      </c>
      <c r="AD264" s="103">
        <v>0</v>
      </c>
      <c r="AE264" s="49">
        <f>SUM(AC264)</f>
        <v>2</v>
      </c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46">
        <f t="shared" si="44"/>
        <v>2</v>
      </c>
    </row>
    <row r="265" spans="1:129" ht="15.75" customHeight="1">
      <c r="A265" s="19" t="s">
        <v>114</v>
      </c>
      <c r="B265" s="5"/>
      <c r="C265" s="5"/>
      <c r="D265" s="5"/>
      <c r="E265" s="5"/>
      <c r="F265" s="5"/>
      <c r="G265" s="5"/>
      <c r="H265" s="5"/>
      <c r="I265" s="22"/>
      <c r="J265" s="22"/>
      <c r="K265" s="22"/>
      <c r="L265" s="22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95">
        <f t="shared" si="43"/>
        <v>0</v>
      </c>
      <c r="AD265" s="103">
        <v>0</v>
      </c>
      <c r="AE265" s="49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46">
        <f t="shared" si="44"/>
        <v>0</v>
      </c>
    </row>
    <row r="266" spans="1:129" s="69" customFormat="1" ht="15.75" customHeight="1">
      <c r="A266" s="139" t="s">
        <v>13</v>
      </c>
      <c r="B266" s="65"/>
      <c r="C266" s="65"/>
      <c r="D266" s="65"/>
      <c r="E266" s="65"/>
      <c r="F266" s="65"/>
      <c r="G266" s="65"/>
      <c r="H266" s="65"/>
      <c r="I266" s="66"/>
      <c r="J266" s="66"/>
      <c r="K266" s="66"/>
      <c r="L266" s="66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96">
        <f t="shared" si="20"/>
        <v>0</v>
      </c>
      <c r="AD266" s="104">
        <v>0</v>
      </c>
      <c r="AE266" s="67"/>
      <c r="AF266" s="68"/>
      <c r="AG266" s="68"/>
      <c r="AH266" s="68"/>
      <c r="AI266" s="68"/>
      <c r="AJ266" s="68"/>
      <c r="AK266" s="68"/>
      <c r="AL266" s="68"/>
      <c r="AM266" s="68"/>
      <c r="AN266" s="68"/>
      <c r="AO266" s="68"/>
      <c r="AP266" s="68"/>
      <c r="AQ266" s="68"/>
      <c r="AR266" s="68"/>
      <c r="AS266" s="68"/>
      <c r="AT266" s="68"/>
      <c r="AU266" s="68"/>
      <c r="AV266" s="68"/>
      <c r="AW266" s="68"/>
      <c r="AX266" s="68"/>
      <c r="AY266" s="68"/>
      <c r="AZ266" s="68"/>
      <c r="BA266" s="68"/>
      <c r="BB266" s="68"/>
      <c r="BC266" s="68"/>
      <c r="BD266" s="68"/>
      <c r="BE266" s="68"/>
      <c r="BF266" s="68"/>
      <c r="BG266" s="68"/>
      <c r="BH266" s="68"/>
      <c r="BI266" s="68"/>
      <c r="BJ266" s="68"/>
      <c r="BK266" s="68"/>
      <c r="BL266" s="68"/>
      <c r="BM266" s="68"/>
      <c r="BN266" s="68"/>
      <c r="BO266" s="68"/>
      <c r="BP266" s="68"/>
      <c r="BQ266" s="68"/>
      <c r="BR266" s="68"/>
      <c r="BS266" s="46">
        <f t="shared" si="21"/>
        <v>0</v>
      </c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</row>
    <row r="267" spans="1:129" ht="15.75" customHeight="1">
      <c r="A267" s="6" t="s">
        <v>9</v>
      </c>
      <c r="B267" s="5"/>
      <c r="C267" s="5"/>
      <c r="D267" s="5"/>
      <c r="E267" s="5">
        <v>1</v>
      </c>
      <c r="F267" s="5"/>
      <c r="G267" s="5"/>
      <c r="H267" s="5"/>
      <c r="I267" s="22"/>
      <c r="J267" s="22"/>
      <c r="K267" s="22"/>
      <c r="L267" s="22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95">
        <f t="shared" si="20"/>
        <v>1</v>
      </c>
      <c r="AD267" s="103">
        <v>0</v>
      </c>
      <c r="AE267" s="49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>
        <f>AC267</f>
        <v>1</v>
      </c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46">
        <f t="shared" si="21"/>
        <v>1</v>
      </c>
    </row>
    <row r="268" spans="1:129" ht="15.75" customHeight="1">
      <c r="A268" s="6" t="s">
        <v>8</v>
      </c>
      <c r="B268" s="5"/>
      <c r="C268" s="5"/>
      <c r="D268" s="5"/>
      <c r="E268" s="5"/>
      <c r="F268" s="5"/>
      <c r="G268" s="5"/>
      <c r="H268" s="5"/>
      <c r="I268" s="22"/>
      <c r="J268" s="22"/>
      <c r="K268" s="22"/>
      <c r="L268" s="22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>
        <v>1</v>
      </c>
      <c r="Z268" s="5"/>
      <c r="AA268" s="5"/>
      <c r="AB268" s="5"/>
      <c r="AC268" s="95">
        <f>SUM(B268:AB268)</f>
        <v>1</v>
      </c>
      <c r="AD268" s="103">
        <v>0</v>
      </c>
      <c r="AE268" s="49"/>
      <c r="AF268" s="50"/>
      <c r="AG268" s="50"/>
      <c r="AH268" s="50"/>
      <c r="AI268" s="50"/>
      <c r="AJ268" s="50"/>
      <c r="AK268" s="73">
        <f>SUM(AC268)</f>
        <v>1</v>
      </c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46">
        <f t="shared" si="21"/>
        <v>1</v>
      </c>
    </row>
    <row r="269" spans="1:129" ht="15.75" customHeight="1">
      <c r="A269" s="6" t="s">
        <v>67</v>
      </c>
      <c r="B269" s="5"/>
      <c r="C269" s="5"/>
      <c r="D269" s="5"/>
      <c r="E269" s="5"/>
      <c r="F269" s="5"/>
      <c r="G269" s="5"/>
      <c r="H269" s="5"/>
      <c r="I269" s="22"/>
      <c r="J269" s="22"/>
      <c r="K269" s="22"/>
      <c r="L269" s="22"/>
      <c r="M269" s="5"/>
      <c r="N269" s="5"/>
      <c r="O269" s="5"/>
      <c r="P269" s="5">
        <v>1</v>
      </c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95">
        <f t="shared" si="20"/>
        <v>1</v>
      </c>
      <c r="AD269" s="103">
        <v>0</v>
      </c>
      <c r="AE269" s="49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73">
        <f>AC269</f>
        <v>1</v>
      </c>
      <c r="BO269" s="50"/>
      <c r="BP269" s="50"/>
      <c r="BQ269" s="50"/>
      <c r="BR269" s="50"/>
      <c r="BS269" s="46">
        <f t="shared" ref="BS269:BS274" si="45">SUM(AE269:BR269)</f>
        <v>1</v>
      </c>
    </row>
    <row r="270" spans="1:129" ht="15.75" customHeight="1">
      <c r="A270" s="6" t="s">
        <v>64</v>
      </c>
      <c r="B270" s="5"/>
      <c r="C270" s="5"/>
      <c r="D270" s="5"/>
      <c r="E270" s="5"/>
      <c r="F270" s="5"/>
      <c r="G270" s="5"/>
      <c r="H270" s="5"/>
      <c r="I270" s="22"/>
      <c r="J270" s="22"/>
      <c r="K270" s="22"/>
      <c r="L270" s="22"/>
      <c r="M270" s="5"/>
      <c r="N270" s="5"/>
      <c r="O270" s="5"/>
      <c r="P270" s="5">
        <v>2</v>
      </c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95">
        <f t="shared" si="20"/>
        <v>2</v>
      </c>
      <c r="AD270" s="103">
        <v>0</v>
      </c>
      <c r="AE270" s="49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73">
        <f>AC270</f>
        <v>2</v>
      </c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46">
        <f t="shared" si="45"/>
        <v>2</v>
      </c>
    </row>
    <row r="271" spans="1:129" s="69" customFormat="1" ht="15.75" customHeight="1">
      <c r="A271" s="139" t="s">
        <v>26</v>
      </c>
      <c r="B271" s="65"/>
      <c r="C271" s="65"/>
      <c r="D271" s="65"/>
      <c r="E271" s="65"/>
      <c r="F271" s="65"/>
      <c r="G271" s="65"/>
      <c r="H271" s="65"/>
      <c r="I271" s="66"/>
      <c r="J271" s="66"/>
      <c r="K271" s="66"/>
      <c r="L271" s="66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96">
        <f t="shared" si="20"/>
        <v>0</v>
      </c>
      <c r="AD271" s="104">
        <v>0</v>
      </c>
      <c r="AE271" s="67"/>
      <c r="AF271" s="68"/>
      <c r="AG271" s="68"/>
      <c r="AH271" s="68"/>
      <c r="AI271" s="68"/>
      <c r="AJ271" s="68"/>
      <c r="AK271" s="68"/>
      <c r="AL271" s="68"/>
      <c r="AM271" s="68"/>
      <c r="AN271" s="68"/>
      <c r="AO271" s="68"/>
      <c r="AP271" s="68"/>
      <c r="AQ271" s="68"/>
      <c r="AR271" s="68"/>
      <c r="AS271" s="68"/>
      <c r="AT271" s="68"/>
      <c r="AU271" s="68"/>
      <c r="AV271" s="68"/>
      <c r="AW271" s="68"/>
      <c r="AX271" s="68"/>
      <c r="AY271" s="68"/>
      <c r="AZ271" s="68"/>
      <c r="BA271" s="68"/>
      <c r="BB271" s="68"/>
      <c r="BC271" s="68"/>
      <c r="BD271" s="68"/>
      <c r="BE271" s="68"/>
      <c r="BF271" s="68"/>
      <c r="BG271" s="68"/>
      <c r="BH271" s="68"/>
      <c r="BI271" s="68"/>
      <c r="BJ271" s="68"/>
      <c r="BK271" s="68"/>
      <c r="BL271" s="68"/>
      <c r="BM271" s="68"/>
      <c r="BN271" s="68"/>
      <c r="BO271" s="68"/>
      <c r="BP271" s="68"/>
      <c r="BQ271" s="68"/>
      <c r="BR271" s="68"/>
      <c r="BS271" s="46">
        <f t="shared" si="45"/>
        <v>0</v>
      </c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</row>
    <row r="272" spans="1:129" ht="15.75" customHeight="1">
      <c r="A272" s="6" t="s">
        <v>9</v>
      </c>
      <c r="B272" s="5"/>
      <c r="C272" s="5"/>
      <c r="D272" s="5"/>
      <c r="E272" s="5"/>
      <c r="F272" s="5"/>
      <c r="G272" s="5"/>
      <c r="H272" s="5"/>
      <c r="I272" s="22"/>
      <c r="J272" s="22"/>
      <c r="K272" s="22"/>
      <c r="L272" s="22"/>
      <c r="M272" s="5"/>
      <c r="N272" s="5"/>
      <c r="O272" s="5">
        <v>1</v>
      </c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95">
        <f t="shared" si="20"/>
        <v>1</v>
      </c>
      <c r="AD272" s="103">
        <v>0</v>
      </c>
      <c r="AE272" s="49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73">
        <f>AC272</f>
        <v>1</v>
      </c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46">
        <f t="shared" si="45"/>
        <v>1</v>
      </c>
    </row>
    <row r="273" spans="1:129" ht="15.75" customHeight="1">
      <c r="A273" s="9" t="s">
        <v>6</v>
      </c>
      <c r="B273" s="5"/>
      <c r="C273" s="5"/>
      <c r="D273" s="5"/>
      <c r="E273" s="5"/>
      <c r="F273" s="5"/>
      <c r="G273" s="5"/>
      <c r="H273" s="5"/>
      <c r="I273" s="22"/>
      <c r="J273" s="22"/>
      <c r="K273" s="22"/>
      <c r="L273" s="22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>
        <v>1</v>
      </c>
      <c r="AB273" s="5"/>
      <c r="AC273" s="95">
        <f t="shared" si="20"/>
        <v>1</v>
      </c>
      <c r="AD273" s="103">
        <v>0</v>
      </c>
      <c r="AE273" s="49"/>
      <c r="AF273" s="73">
        <f>SUM(AC273)</f>
        <v>1</v>
      </c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73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46">
        <f t="shared" si="45"/>
        <v>1</v>
      </c>
    </row>
    <row r="274" spans="1:129" ht="15.75" customHeight="1">
      <c r="A274" s="6" t="s">
        <v>61</v>
      </c>
      <c r="B274" s="5"/>
      <c r="C274" s="5"/>
      <c r="D274" s="5"/>
      <c r="E274" s="5"/>
      <c r="F274" s="5"/>
      <c r="G274" s="5"/>
      <c r="H274" s="5"/>
      <c r="I274" s="22"/>
      <c r="J274" s="22"/>
      <c r="K274" s="22"/>
      <c r="L274" s="22"/>
      <c r="M274" s="5"/>
      <c r="N274" s="5">
        <v>1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95">
        <f t="shared" si="20"/>
        <v>1</v>
      </c>
      <c r="AD274" s="103">
        <v>0</v>
      </c>
      <c r="AE274" s="49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>
        <f>AC274</f>
        <v>1</v>
      </c>
      <c r="BQ274" s="50"/>
      <c r="BR274" s="50"/>
      <c r="BS274" s="46">
        <f t="shared" si="45"/>
        <v>1</v>
      </c>
    </row>
    <row r="275" spans="1:129" s="12" customFormat="1" ht="15.75" customHeight="1">
      <c r="A275" s="34" t="s">
        <v>44</v>
      </c>
      <c r="B275" s="32"/>
      <c r="C275" s="32"/>
      <c r="D275" s="32"/>
      <c r="E275" s="32"/>
      <c r="F275" s="32"/>
      <c r="G275" s="32"/>
      <c r="H275" s="32"/>
      <c r="I275" s="33"/>
      <c r="J275" s="33"/>
      <c r="K275" s="33"/>
      <c r="L275" s="33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134">
        <f>SUM(B275:AB275)</f>
        <v>0</v>
      </c>
      <c r="AD275" s="102">
        <f>SUM(AC276:AC281)</f>
        <v>9</v>
      </c>
      <c r="AE275" s="47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6">
        <f t="shared" ref="BS275:BS281" si="46">SUM(AE275:BR275)</f>
        <v>0</v>
      </c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</row>
    <row r="276" spans="1:129" ht="15.75" customHeight="1">
      <c r="A276" s="137" t="s">
        <v>114</v>
      </c>
      <c r="B276" s="5"/>
      <c r="C276" s="5"/>
      <c r="D276" s="5"/>
      <c r="E276" s="5"/>
      <c r="F276" s="5"/>
      <c r="G276" s="5"/>
      <c r="H276" s="5"/>
      <c r="I276" s="22"/>
      <c r="J276" s="22"/>
      <c r="K276" s="22"/>
      <c r="L276" s="22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95">
        <f>SUM(B276:AB276)</f>
        <v>0</v>
      </c>
      <c r="AD276" s="103">
        <v>0</v>
      </c>
      <c r="AE276" s="49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46">
        <f t="shared" si="46"/>
        <v>0</v>
      </c>
    </row>
    <row r="277" spans="1:129" ht="15.75" customHeight="1">
      <c r="A277" s="6" t="s">
        <v>16</v>
      </c>
      <c r="B277" s="5"/>
      <c r="C277" s="5">
        <v>4</v>
      </c>
      <c r="D277" s="5"/>
      <c r="E277" s="5"/>
      <c r="F277" s="5"/>
      <c r="G277" s="5"/>
      <c r="H277" s="5"/>
      <c r="I277" s="22"/>
      <c r="J277" s="22"/>
      <c r="K277" s="22"/>
      <c r="L277" s="22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95">
        <f>SUM(B277:AB277)</f>
        <v>4</v>
      </c>
      <c r="AD277" s="103">
        <v>0</v>
      </c>
      <c r="AE277" s="49"/>
      <c r="AF277" s="50"/>
      <c r="AG277" s="50"/>
      <c r="AH277" s="50"/>
      <c r="AI277" s="50"/>
      <c r="AJ277" s="50">
        <f>AC277</f>
        <v>4</v>
      </c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46">
        <f t="shared" si="46"/>
        <v>4</v>
      </c>
    </row>
    <row r="278" spans="1:129" ht="15.75" customHeight="1">
      <c r="A278" s="6" t="s">
        <v>111</v>
      </c>
      <c r="B278" s="5"/>
      <c r="C278" s="5"/>
      <c r="D278" s="5"/>
      <c r="E278" s="5"/>
      <c r="F278" s="5"/>
      <c r="G278" s="5"/>
      <c r="H278" s="5"/>
      <c r="I278" s="22"/>
      <c r="J278" s="22"/>
      <c r="K278" s="22"/>
      <c r="L278" s="22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>
        <v>2</v>
      </c>
      <c r="AC278" s="95">
        <f t="shared" ref="AC278" si="47">SUM(B278:AB278)</f>
        <v>2</v>
      </c>
      <c r="AD278" s="103">
        <v>0</v>
      </c>
      <c r="AE278" s="49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73">
        <f>AC278</f>
        <v>2</v>
      </c>
      <c r="BL278" s="73"/>
      <c r="BM278" s="50"/>
      <c r="BN278" s="50"/>
      <c r="BO278" s="50"/>
      <c r="BP278" s="50"/>
      <c r="BQ278" s="50"/>
      <c r="BR278" s="50"/>
      <c r="BS278" s="46">
        <f t="shared" si="46"/>
        <v>2</v>
      </c>
    </row>
    <row r="279" spans="1:129" ht="15.75" customHeight="1">
      <c r="A279" s="6" t="s">
        <v>7</v>
      </c>
      <c r="B279" s="5"/>
      <c r="C279" s="5"/>
      <c r="D279" s="5"/>
      <c r="E279" s="5"/>
      <c r="F279" s="5"/>
      <c r="G279" s="5"/>
      <c r="H279" s="5"/>
      <c r="I279" s="22"/>
      <c r="J279" s="22"/>
      <c r="K279" s="22"/>
      <c r="L279" s="22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>
        <v>1</v>
      </c>
      <c r="X279" s="5"/>
      <c r="Y279" s="5"/>
      <c r="Z279" s="5"/>
      <c r="AA279" s="5"/>
      <c r="AB279" s="5"/>
      <c r="AC279" s="95">
        <f>SUM(B279:AB279)</f>
        <v>1</v>
      </c>
      <c r="AD279" s="103">
        <v>0</v>
      </c>
      <c r="AE279" s="49"/>
      <c r="AF279" s="50"/>
      <c r="AG279" s="73">
        <f>AC279</f>
        <v>1</v>
      </c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46">
        <f t="shared" si="46"/>
        <v>1</v>
      </c>
    </row>
    <row r="280" spans="1:129" ht="15.75" customHeight="1">
      <c r="A280" s="18" t="s">
        <v>137</v>
      </c>
      <c r="B280" s="5"/>
      <c r="C280" s="5"/>
      <c r="D280" s="5"/>
      <c r="E280" s="5"/>
      <c r="F280" s="5"/>
      <c r="G280" s="5"/>
      <c r="H280" s="5"/>
      <c r="I280" s="22"/>
      <c r="J280" s="22"/>
      <c r="K280" s="22"/>
      <c r="L280" s="22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95">
        <f t="shared" ref="AC280:AC281" si="48">SUM(B280:AB280)</f>
        <v>0</v>
      </c>
      <c r="AD280" s="103">
        <v>0</v>
      </c>
      <c r="AE280" s="49"/>
      <c r="AF280" s="50"/>
      <c r="AG280" s="73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46">
        <f t="shared" si="46"/>
        <v>0</v>
      </c>
    </row>
    <row r="281" spans="1:129" ht="15.75" customHeight="1">
      <c r="A281" s="9" t="s">
        <v>6</v>
      </c>
      <c r="B281" s="5"/>
      <c r="C281" s="5"/>
      <c r="D281" s="5"/>
      <c r="E281" s="5"/>
      <c r="F281" s="5"/>
      <c r="G281" s="5"/>
      <c r="H281" s="5"/>
      <c r="I281" s="22"/>
      <c r="J281" s="22"/>
      <c r="K281" s="22"/>
      <c r="L281" s="22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>
        <v>2</v>
      </c>
      <c r="AB281" s="5"/>
      <c r="AC281" s="95">
        <f t="shared" si="48"/>
        <v>2</v>
      </c>
      <c r="AD281" s="103">
        <v>0</v>
      </c>
      <c r="AE281" s="49"/>
      <c r="AF281" s="73">
        <f>SUM(AC281)</f>
        <v>2</v>
      </c>
      <c r="AG281" s="73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46">
        <f t="shared" si="46"/>
        <v>2</v>
      </c>
    </row>
    <row r="282" spans="1:129" s="12" customFormat="1" ht="15.75" customHeight="1">
      <c r="A282" s="31" t="s">
        <v>129</v>
      </c>
      <c r="B282" s="29"/>
      <c r="C282" s="29"/>
      <c r="D282" s="29"/>
      <c r="E282" s="29"/>
      <c r="F282" s="29"/>
      <c r="G282" s="29"/>
      <c r="H282" s="29"/>
      <c r="I282" s="30"/>
      <c r="J282" s="30"/>
      <c r="K282" s="30"/>
      <c r="L282" s="30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134">
        <f t="shared" ref="AC282:AC288" si="49">SUM(B282:AB282)</f>
        <v>0</v>
      </c>
      <c r="AD282" s="102">
        <f>SUM(AC283:AC288)</f>
        <v>6</v>
      </c>
      <c r="AE282" s="47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6">
        <f t="shared" ref="BS282:BS349" si="50">SUM(AE282:BR282)</f>
        <v>0</v>
      </c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</row>
    <row r="283" spans="1:129" ht="15.75" customHeight="1">
      <c r="A283" s="128" t="s">
        <v>114</v>
      </c>
      <c r="B283" s="5"/>
      <c r="C283" s="5"/>
      <c r="D283" s="5"/>
      <c r="E283" s="5"/>
      <c r="F283" s="5"/>
      <c r="G283" s="5"/>
      <c r="H283" s="5"/>
      <c r="I283" s="22"/>
      <c r="J283" s="22"/>
      <c r="K283" s="22"/>
      <c r="L283" s="22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95">
        <f t="shared" si="49"/>
        <v>0</v>
      </c>
      <c r="AD283" s="101">
        <v>0</v>
      </c>
      <c r="AE283" s="49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46">
        <f t="shared" si="50"/>
        <v>0</v>
      </c>
    </row>
    <row r="284" spans="1:129" ht="15.75" customHeight="1">
      <c r="A284" s="6" t="s">
        <v>5</v>
      </c>
      <c r="B284" s="5"/>
      <c r="C284" s="5"/>
      <c r="D284" s="5"/>
      <c r="E284" s="5"/>
      <c r="F284" s="5"/>
      <c r="G284" s="5"/>
      <c r="H284" s="5"/>
      <c r="I284" s="22"/>
      <c r="J284" s="22"/>
      <c r="K284" s="22"/>
      <c r="L284" s="22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>
        <v>1</v>
      </c>
      <c r="Z284" s="5"/>
      <c r="AA284" s="5"/>
      <c r="AB284" s="5"/>
      <c r="AC284" s="95">
        <f t="shared" si="49"/>
        <v>1</v>
      </c>
      <c r="AD284" s="103">
        <v>0</v>
      </c>
      <c r="AE284" s="76">
        <f>SUM(AC284)</f>
        <v>1</v>
      </c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46">
        <f t="shared" si="50"/>
        <v>1</v>
      </c>
    </row>
    <row r="285" spans="1:129" ht="15.75" customHeight="1">
      <c r="A285" s="18" t="s">
        <v>38</v>
      </c>
      <c r="B285" s="5"/>
      <c r="C285" s="5"/>
      <c r="D285" s="5"/>
      <c r="E285" s="5"/>
      <c r="F285" s="5"/>
      <c r="G285" s="5"/>
      <c r="H285" s="5"/>
      <c r="I285" s="22"/>
      <c r="J285" s="22"/>
      <c r="K285" s="22"/>
      <c r="L285" s="22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95">
        <f t="shared" si="49"/>
        <v>0</v>
      </c>
      <c r="AD285" s="103">
        <v>0</v>
      </c>
      <c r="AE285" s="49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46">
        <f t="shared" si="50"/>
        <v>0</v>
      </c>
    </row>
    <row r="286" spans="1:129" ht="15.75" customHeight="1">
      <c r="A286" s="13" t="s">
        <v>6</v>
      </c>
      <c r="B286" s="5"/>
      <c r="C286" s="5"/>
      <c r="D286" s="5"/>
      <c r="E286" s="5"/>
      <c r="F286" s="5"/>
      <c r="G286" s="5"/>
      <c r="H286" s="5"/>
      <c r="I286" s="22"/>
      <c r="J286" s="22">
        <v>1</v>
      </c>
      <c r="K286" s="22"/>
      <c r="L286" s="22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>
        <v>1</v>
      </c>
      <c r="AB286" s="5"/>
      <c r="AC286" s="95">
        <f t="shared" si="49"/>
        <v>2</v>
      </c>
      <c r="AD286" s="103">
        <v>0</v>
      </c>
      <c r="AE286" s="49"/>
      <c r="AF286" s="50">
        <f>SUM(AC286)</f>
        <v>2</v>
      </c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46">
        <f t="shared" si="50"/>
        <v>2</v>
      </c>
    </row>
    <row r="287" spans="1:129" ht="15.75" customHeight="1">
      <c r="A287" s="13" t="s">
        <v>7</v>
      </c>
      <c r="B287" s="5"/>
      <c r="C287" s="5"/>
      <c r="D287" s="5"/>
      <c r="E287" s="5"/>
      <c r="F287" s="5"/>
      <c r="G287" s="5"/>
      <c r="H287" s="5"/>
      <c r="I287" s="22"/>
      <c r="J287" s="22"/>
      <c r="K287" s="22"/>
      <c r="L287" s="22"/>
      <c r="M287" s="5">
        <v>1</v>
      </c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95">
        <f t="shared" si="49"/>
        <v>1</v>
      </c>
      <c r="AD287" s="103">
        <v>0</v>
      </c>
      <c r="AE287" s="49"/>
      <c r="AF287" s="50"/>
      <c r="AG287" s="50">
        <f>SUM(AC287)</f>
        <v>1</v>
      </c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46">
        <f t="shared" si="50"/>
        <v>1</v>
      </c>
    </row>
    <row r="288" spans="1:129" ht="15.75" customHeight="1">
      <c r="A288" s="13" t="s">
        <v>68</v>
      </c>
      <c r="B288" s="5"/>
      <c r="C288" s="5"/>
      <c r="D288" s="5"/>
      <c r="E288" s="5"/>
      <c r="F288" s="5"/>
      <c r="G288" s="5"/>
      <c r="H288" s="5"/>
      <c r="I288" s="22"/>
      <c r="J288" s="22"/>
      <c r="K288" s="22"/>
      <c r="L288" s="22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>
        <v>2</v>
      </c>
      <c r="AC288" s="95">
        <f t="shared" si="49"/>
        <v>2</v>
      </c>
      <c r="AD288" s="103">
        <v>0</v>
      </c>
      <c r="AE288" s="49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73">
        <f>SUM(AC288)</f>
        <v>2</v>
      </c>
      <c r="BP288" s="50"/>
      <c r="BQ288" s="50"/>
      <c r="BR288" s="50"/>
      <c r="BS288" s="46">
        <f t="shared" si="50"/>
        <v>2</v>
      </c>
    </row>
    <row r="289" spans="1:125" ht="15.75" customHeight="1">
      <c r="A289" s="34" t="s">
        <v>155</v>
      </c>
      <c r="B289" s="29"/>
      <c r="C289" s="29"/>
      <c r="D289" s="29"/>
      <c r="E289" s="29"/>
      <c r="F289" s="29"/>
      <c r="G289" s="29"/>
      <c r="H289" s="29"/>
      <c r="I289" s="30"/>
      <c r="J289" s="30"/>
      <c r="K289" s="30"/>
      <c r="L289" s="30"/>
      <c r="M289" s="29"/>
      <c r="N289" s="29"/>
      <c r="O289" s="29"/>
      <c r="P289" s="29"/>
      <c r="Q289" s="29"/>
      <c r="R289" s="29"/>
      <c r="S289" s="85"/>
      <c r="T289" s="29"/>
      <c r="U289" s="85"/>
      <c r="V289" s="29"/>
      <c r="W289" s="29"/>
      <c r="X289" s="29"/>
      <c r="Y289" s="29"/>
      <c r="Z289" s="29"/>
      <c r="AA289" s="29"/>
      <c r="AB289" s="29"/>
      <c r="AC289" s="134">
        <f t="shared" ref="AC289:AC294" si="51">SUM(B289:AB289)</f>
        <v>0</v>
      </c>
      <c r="AD289" s="102">
        <f>SUM(AC291:AC304)</f>
        <v>24</v>
      </c>
      <c r="AE289" s="47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136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6">
        <f t="shared" ref="BS289:BS304" si="52">SUM(AE289:BR289)</f>
        <v>0</v>
      </c>
    </row>
    <row r="290" spans="1:125" s="69" customFormat="1" ht="15.75" customHeight="1">
      <c r="A290" s="139" t="s">
        <v>52</v>
      </c>
      <c r="B290" s="65"/>
      <c r="C290" s="65"/>
      <c r="D290" s="65"/>
      <c r="E290" s="65"/>
      <c r="F290" s="65"/>
      <c r="G290" s="65"/>
      <c r="H290" s="65"/>
      <c r="I290" s="66"/>
      <c r="J290" s="66"/>
      <c r="K290" s="66"/>
      <c r="L290" s="66"/>
      <c r="M290" s="65"/>
      <c r="N290" s="65"/>
      <c r="O290" s="65"/>
      <c r="P290" s="65"/>
      <c r="Q290" s="65"/>
      <c r="R290" s="65"/>
      <c r="S290" s="65"/>
      <c r="T290" s="84"/>
      <c r="U290" s="65"/>
      <c r="V290" s="84"/>
      <c r="W290" s="84"/>
      <c r="X290" s="84"/>
      <c r="Y290" s="84"/>
      <c r="Z290" s="84"/>
      <c r="AA290" s="84"/>
      <c r="AB290" s="84"/>
      <c r="AC290" s="96">
        <f t="shared" si="51"/>
        <v>0</v>
      </c>
      <c r="AD290" s="108">
        <v>0</v>
      </c>
      <c r="AE290" s="67"/>
      <c r="AF290" s="68"/>
      <c r="AG290" s="68"/>
      <c r="AH290" s="68"/>
      <c r="AI290" s="68"/>
      <c r="AJ290" s="68"/>
      <c r="AK290" s="68"/>
      <c r="AL290" s="68"/>
      <c r="AM290" s="68"/>
      <c r="AN290" s="68"/>
      <c r="AO290" s="68"/>
      <c r="AP290" s="68"/>
      <c r="AQ290" s="68"/>
      <c r="AR290" s="68"/>
      <c r="AS290" s="68"/>
      <c r="AT290" s="68"/>
      <c r="AU290" s="68"/>
      <c r="AV290" s="68"/>
      <c r="AW290" s="68"/>
      <c r="AX290" s="68"/>
      <c r="AY290" s="68"/>
      <c r="AZ290" s="68"/>
      <c r="BA290" s="68"/>
      <c r="BB290" s="68"/>
      <c r="BC290" s="68"/>
      <c r="BD290" s="68"/>
      <c r="BE290" s="68"/>
      <c r="BF290" s="68"/>
      <c r="BG290" s="68"/>
      <c r="BH290" s="68"/>
      <c r="BI290" s="68"/>
      <c r="BJ290" s="68"/>
      <c r="BK290" s="68"/>
      <c r="BL290" s="68"/>
      <c r="BM290" s="68"/>
      <c r="BN290" s="68"/>
      <c r="BO290" s="68"/>
      <c r="BP290" s="68"/>
      <c r="BQ290" s="68"/>
      <c r="BR290" s="68"/>
      <c r="BS290" s="46">
        <f t="shared" si="52"/>
        <v>0</v>
      </c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</row>
    <row r="291" spans="1:125" ht="15.75" customHeight="1">
      <c r="A291" s="18" t="s">
        <v>38</v>
      </c>
      <c r="B291" s="5"/>
      <c r="C291" s="5"/>
      <c r="D291" s="5"/>
      <c r="E291" s="5"/>
      <c r="F291" s="5"/>
      <c r="G291" s="5"/>
      <c r="H291" s="5"/>
      <c r="I291" s="22"/>
      <c r="J291" s="22"/>
      <c r="K291" s="22"/>
      <c r="L291" s="22"/>
      <c r="M291" s="5"/>
      <c r="N291" s="5"/>
      <c r="O291" s="5"/>
      <c r="P291" s="5"/>
      <c r="Q291" s="5"/>
      <c r="R291" s="5"/>
      <c r="S291" s="5"/>
      <c r="T291" s="83"/>
      <c r="U291" s="5"/>
      <c r="V291" s="83"/>
      <c r="W291" s="83"/>
      <c r="X291" s="83"/>
      <c r="Y291" s="83"/>
      <c r="Z291" s="83"/>
      <c r="AA291" s="83"/>
      <c r="AB291" s="83"/>
      <c r="AC291" s="95">
        <f t="shared" si="51"/>
        <v>0</v>
      </c>
      <c r="AD291" s="101">
        <v>0</v>
      </c>
      <c r="AE291" s="49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46">
        <f t="shared" si="52"/>
        <v>0</v>
      </c>
    </row>
    <row r="292" spans="1:125" ht="15.75" customHeight="1">
      <c r="A292" s="6" t="s">
        <v>51</v>
      </c>
      <c r="B292" s="5"/>
      <c r="C292" s="5"/>
      <c r="D292" s="5"/>
      <c r="E292" s="5"/>
      <c r="F292" s="5"/>
      <c r="G292" s="5"/>
      <c r="H292" s="5"/>
      <c r="I292" s="22"/>
      <c r="J292" s="22"/>
      <c r="K292" s="22"/>
      <c r="L292" s="22"/>
      <c r="M292" s="5">
        <v>1</v>
      </c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95">
        <f t="shared" si="51"/>
        <v>1</v>
      </c>
      <c r="AD292" s="101">
        <v>0</v>
      </c>
      <c r="AE292" s="49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>
        <f>SUM(AC292)</f>
        <v>1</v>
      </c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46">
        <f t="shared" si="52"/>
        <v>1</v>
      </c>
    </row>
    <row r="293" spans="1:125" ht="15.75" customHeight="1">
      <c r="A293" s="13" t="s">
        <v>6</v>
      </c>
      <c r="B293" s="5"/>
      <c r="C293" s="5"/>
      <c r="D293" s="5"/>
      <c r="E293" s="5"/>
      <c r="F293" s="5"/>
      <c r="G293" s="5"/>
      <c r="H293" s="5"/>
      <c r="I293" s="22"/>
      <c r="J293" s="22"/>
      <c r="K293" s="22">
        <v>1</v>
      </c>
      <c r="L293" s="22"/>
      <c r="M293" s="5"/>
      <c r="N293" s="5"/>
      <c r="O293" s="5">
        <v>2</v>
      </c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95">
        <f t="shared" si="51"/>
        <v>3</v>
      </c>
      <c r="AD293" s="101">
        <v>0</v>
      </c>
      <c r="AE293" s="49"/>
      <c r="AF293" s="73">
        <f>AC293</f>
        <v>3</v>
      </c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46">
        <f t="shared" si="52"/>
        <v>3</v>
      </c>
    </row>
    <row r="294" spans="1:125" ht="15.75" customHeight="1">
      <c r="A294" s="6" t="s">
        <v>8</v>
      </c>
      <c r="B294" s="5"/>
      <c r="C294" s="5"/>
      <c r="D294" s="5"/>
      <c r="E294" s="5"/>
      <c r="F294" s="5"/>
      <c r="G294" s="5"/>
      <c r="H294" s="5"/>
      <c r="I294" s="22"/>
      <c r="J294" s="22"/>
      <c r="K294" s="22">
        <v>2</v>
      </c>
      <c r="L294" s="22"/>
      <c r="M294" s="5">
        <v>3</v>
      </c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95">
        <f t="shared" si="51"/>
        <v>5</v>
      </c>
      <c r="AD294" s="101">
        <v>0</v>
      </c>
      <c r="AE294" s="49"/>
      <c r="AF294" s="50"/>
      <c r="AG294" s="50"/>
      <c r="AH294" s="50"/>
      <c r="AI294" s="50"/>
      <c r="AJ294" s="50"/>
      <c r="AK294" s="50">
        <f>SUM(AC294)</f>
        <v>5</v>
      </c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46">
        <f t="shared" si="52"/>
        <v>5</v>
      </c>
    </row>
    <row r="295" spans="1:125" s="69" customFormat="1" ht="15.75" customHeight="1">
      <c r="A295" s="139" t="s">
        <v>133</v>
      </c>
      <c r="B295" s="65"/>
      <c r="C295" s="65"/>
      <c r="D295" s="65"/>
      <c r="E295" s="65"/>
      <c r="F295" s="65"/>
      <c r="G295" s="65"/>
      <c r="H295" s="65"/>
      <c r="I295" s="66"/>
      <c r="J295" s="66"/>
      <c r="K295" s="66"/>
      <c r="L295" s="66"/>
      <c r="M295" s="65"/>
      <c r="N295" s="65"/>
      <c r="O295" s="65"/>
      <c r="P295" s="65"/>
      <c r="Q295" s="65"/>
      <c r="R295" s="65"/>
      <c r="S295" s="84"/>
      <c r="T295" s="65"/>
      <c r="U295" s="84"/>
      <c r="V295" s="65"/>
      <c r="W295" s="65"/>
      <c r="X295" s="65"/>
      <c r="Y295" s="65"/>
      <c r="Z295" s="65"/>
      <c r="AA295" s="65"/>
      <c r="AB295" s="65"/>
      <c r="AC295" s="96">
        <f t="shared" ref="AC295:AC304" si="53">SUM(B295:AB295)</f>
        <v>0</v>
      </c>
      <c r="AD295" s="108">
        <v>0</v>
      </c>
      <c r="AE295" s="67"/>
      <c r="AF295" s="68"/>
      <c r="AG295" s="68"/>
      <c r="AH295" s="68"/>
      <c r="AI295" s="68"/>
      <c r="AJ295" s="68"/>
      <c r="AK295" s="68"/>
      <c r="AL295" s="68"/>
      <c r="AM295" s="68"/>
      <c r="AN295" s="68"/>
      <c r="AO295" s="68"/>
      <c r="AP295" s="68"/>
      <c r="AQ295" s="68"/>
      <c r="AR295" s="68"/>
      <c r="AS295" s="68"/>
      <c r="AT295" s="68"/>
      <c r="AU295" s="68"/>
      <c r="AV295" s="68"/>
      <c r="AW295" s="68"/>
      <c r="AX295" s="68"/>
      <c r="AY295" s="68"/>
      <c r="AZ295" s="68"/>
      <c r="BA295" s="68"/>
      <c r="BB295" s="68"/>
      <c r="BC295" s="68"/>
      <c r="BD295" s="68"/>
      <c r="BE295" s="68"/>
      <c r="BF295" s="68"/>
      <c r="BG295" s="68"/>
      <c r="BH295" s="68"/>
      <c r="BI295" s="68"/>
      <c r="BJ295" s="68"/>
      <c r="BK295" s="68"/>
      <c r="BL295" s="68"/>
      <c r="BM295" s="68"/>
      <c r="BN295" s="68"/>
      <c r="BO295" s="68"/>
      <c r="BP295" s="68"/>
      <c r="BQ295" s="68"/>
      <c r="BR295" s="68"/>
      <c r="BS295" s="46">
        <f t="shared" si="52"/>
        <v>0</v>
      </c>
    </row>
    <row r="296" spans="1:125" ht="15.75" customHeight="1">
      <c r="A296" s="6" t="s">
        <v>17</v>
      </c>
      <c r="B296" s="5"/>
      <c r="C296" s="5"/>
      <c r="D296" s="5"/>
      <c r="E296" s="5"/>
      <c r="F296" s="5"/>
      <c r="G296" s="5"/>
      <c r="H296" s="5"/>
      <c r="I296" s="22"/>
      <c r="J296" s="22"/>
      <c r="K296" s="22"/>
      <c r="L296" s="22"/>
      <c r="M296" s="5"/>
      <c r="N296" s="5"/>
      <c r="O296" s="5"/>
      <c r="P296" s="5"/>
      <c r="Q296" s="5"/>
      <c r="R296" s="5"/>
      <c r="S296" s="83"/>
      <c r="T296" s="5"/>
      <c r="U296" s="83">
        <v>3</v>
      </c>
      <c r="V296" s="5"/>
      <c r="W296" s="5">
        <v>1</v>
      </c>
      <c r="X296" s="5"/>
      <c r="Y296" s="5"/>
      <c r="Z296" s="5"/>
      <c r="AA296" s="5"/>
      <c r="AB296" s="5"/>
      <c r="AC296" s="95">
        <f t="shared" si="53"/>
        <v>4</v>
      </c>
      <c r="AD296" s="103">
        <v>0</v>
      </c>
      <c r="AE296" s="76"/>
      <c r="AF296" s="50"/>
      <c r="AG296" s="50"/>
      <c r="AH296" s="50"/>
      <c r="AI296" s="50"/>
      <c r="AJ296" s="50"/>
      <c r="AK296" s="50"/>
      <c r="AL296" s="50"/>
      <c r="AM296" s="50"/>
      <c r="AN296" s="73">
        <f>AC296</f>
        <v>4</v>
      </c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46">
        <f t="shared" si="52"/>
        <v>4</v>
      </c>
    </row>
    <row r="297" spans="1:125" ht="15.75" customHeight="1">
      <c r="A297" s="6" t="s">
        <v>5</v>
      </c>
      <c r="B297" s="5"/>
      <c r="C297" s="5"/>
      <c r="D297" s="5"/>
      <c r="E297" s="5"/>
      <c r="F297" s="5"/>
      <c r="G297" s="5"/>
      <c r="H297" s="5"/>
      <c r="I297" s="22"/>
      <c r="J297" s="22"/>
      <c r="K297" s="22"/>
      <c r="L297" s="22"/>
      <c r="M297" s="5"/>
      <c r="N297" s="5"/>
      <c r="O297" s="5"/>
      <c r="P297" s="5"/>
      <c r="Q297" s="5"/>
      <c r="R297" s="5"/>
      <c r="S297" s="83"/>
      <c r="T297" s="5"/>
      <c r="U297" s="83">
        <v>1</v>
      </c>
      <c r="V297" s="5"/>
      <c r="W297" s="5"/>
      <c r="X297" s="5"/>
      <c r="Y297" s="5"/>
      <c r="Z297" s="5"/>
      <c r="AA297" s="5"/>
      <c r="AB297" s="5"/>
      <c r="AC297" s="95">
        <f t="shared" si="53"/>
        <v>1</v>
      </c>
      <c r="AD297" s="103">
        <v>0</v>
      </c>
      <c r="AE297" s="76">
        <f>AC297</f>
        <v>1</v>
      </c>
      <c r="AF297" s="50"/>
      <c r="AG297" s="73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46">
        <f t="shared" si="52"/>
        <v>1</v>
      </c>
    </row>
    <row r="298" spans="1:125" s="81" customFormat="1" ht="15.75" customHeight="1">
      <c r="A298" s="18" t="s">
        <v>156</v>
      </c>
      <c r="B298" s="77"/>
      <c r="C298" s="77"/>
      <c r="D298" s="77"/>
      <c r="E298" s="77"/>
      <c r="F298" s="77"/>
      <c r="G298" s="77"/>
      <c r="H298" s="77"/>
      <c r="I298" s="78"/>
      <c r="J298" s="78"/>
      <c r="K298" s="78"/>
      <c r="L298" s="78"/>
      <c r="M298" s="77"/>
      <c r="N298" s="77"/>
      <c r="O298" s="77"/>
      <c r="P298" s="77"/>
      <c r="Q298" s="77"/>
      <c r="R298" s="77"/>
      <c r="S298" s="86"/>
      <c r="T298" s="77"/>
      <c r="U298" s="86"/>
      <c r="V298" s="77"/>
      <c r="W298" s="77"/>
      <c r="X298" s="77"/>
      <c r="Y298" s="77"/>
      <c r="Z298" s="77"/>
      <c r="AA298" s="77"/>
      <c r="AB298" s="77"/>
      <c r="AC298" s="95">
        <f t="shared" si="53"/>
        <v>0</v>
      </c>
      <c r="AD298" s="103">
        <v>0</v>
      </c>
      <c r="AE298" s="79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  <c r="AQ298" s="80"/>
      <c r="AR298" s="80"/>
      <c r="AS298" s="80"/>
      <c r="AT298" s="80"/>
      <c r="AU298" s="80"/>
      <c r="AV298" s="80"/>
      <c r="AW298" s="80"/>
      <c r="AX298" s="80"/>
      <c r="AY298" s="80"/>
      <c r="AZ298" s="80"/>
      <c r="BA298" s="80"/>
      <c r="BB298" s="80"/>
      <c r="BC298" s="80"/>
      <c r="BD298" s="80"/>
      <c r="BE298" s="80"/>
      <c r="BF298" s="80"/>
      <c r="BG298" s="80"/>
      <c r="BH298" s="80"/>
      <c r="BI298" s="80"/>
      <c r="BJ298" s="80"/>
      <c r="BK298" s="80"/>
      <c r="BL298" s="80"/>
      <c r="BM298" s="80"/>
      <c r="BN298" s="80"/>
      <c r="BO298" s="80"/>
      <c r="BP298" s="80"/>
      <c r="BQ298" s="80"/>
      <c r="BR298" s="80"/>
      <c r="BS298" s="46">
        <f t="shared" si="52"/>
        <v>0</v>
      </c>
    </row>
    <row r="299" spans="1:125" s="81" customFormat="1" ht="15.75" customHeight="1">
      <c r="A299" s="6" t="s">
        <v>5</v>
      </c>
      <c r="B299" s="77"/>
      <c r="C299" s="77"/>
      <c r="D299" s="77"/>
      <c r="E299" s="77"/>
      <c r="F299" s="77"/>
      <c r="G299" s="77"/>
      <c r="H299" s="77"/>
      <c r="I299" s="78"/>
      <c r="J299" s="78"/>
      <c r="K299" s="78"/>
      <c r="L299" s="78"/>
      <c r="M299" s="77"/>
      <c r="N299" s="77"/>
      <c r="O299" s="77"/>
      <c r="P299" s="77"/>
      <c r="Q299" s="77"/>
      <c r="R299" s="77"/>
      <c r="S299" s="83">
        <v>3</v>
      </c>
      <c r="T299" s="77"/>
      <c r="U299" s="83"/>
      <c r="V299" s="77"/>
      <c r="W299" s="77"/>
      <c r="X299" s="77"/>
      <c r="Y299" s="77"/>
      <c r="Z299" s="77"/>
      <c r="AA299" s="77">
        <v>1</v>
      </c>
      <c r="AB299" s="77"/>
      <c r="AC299" s="95">
        <f t="shared" si="53"/>
        <v>4</v>
      </c>
      <c r="AD299" s="103">
        <v>0</v>
      </c>
      <c r="AE299" s="89">
        <f>AC299</f>
        <v>4</v>
      </c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  <c r="AP299" s="80"/>
      <c r="AQ299" s="80"/>
      <c r="AR299" s="80"/>
      <c r="AS299" s="80"/>
      <c r="AT299" s="80"/>
      <c r="AU299" s="80"/>
      <c r="AV299" s="80"/>
      <c r="AW299" s="80"/>
      <c r="AX299" s="80"/>
      <c r="AY299" s="80"/>
      <c r="AZ299" s="80"/>
      <c r="BA299" s="80"/>
      <c r="BB299" s="80"/>
      <c r="BC299" s="80"/>
      <c r="BD299" s="80"/>
      <c r="BE299" s="80"/>
      <c r="BF299" s="80"/>
      <c r="BG299" s="80"/>
      <c r="BH299" s="80"/>
      <c r="BI299" s="80"/>
      <c r="BJ299" s="80"/>
      <c r="BK299" s="80"/>
      <c r="BL299" s="80"/>
      <c r="BM299" s="80"/>
      <c r="BN299" s="80"/>
      <c r="BO299" s="80"/>
      <c r="BP299" s="80"/>
      <c r="BQ299" s="80"/>
      <c r="BR299" s="80"/>
      <c r="BS299" s="46">
        <f t="shared" si="52"/>
        <v>4</v>
      </c>
    </row>
    <row r="300" spans="1:125" s="81" customFormat="1" ht="15.75" customHeight="1">
      <c r="A300" s="6" t="s">
        <v>6</v>
      </c>
      <c r="B300" s="77"/>
      <c r="C300" s="77"/>
      <c r="D300" s="77"/>
      <c r="E300" s="77"/>
      <c r="F300" s="77"/>
      <c r="G300" s="77"/>
      <c r="H300" s="77"/>
      <c r="I300" s="78"/>
      <c r="J300" s="78"/>
      <c r="K300" s="78"/>
      <c r="L300" s="78"/>
      <c r="M300" s="77"/>
      <c r="N300" s="77"/>
      <c r="O300" s="77"/>
      <c r="P300" s="77"/>
      <c r="Q300" s="77"/>
      <c r="R300" s="77"/>
      <c r="S300" s="83">
        <v>2</v>
      </c>
      <c r="T300" s="77"/>
      <c r="U300" s="83">
        <v>1</v>
      </c>
      <c r="V300" s="77"/>
      <c r="W300" s="77"/>
      <c r="X300" s="77"/>
      <c r="Y300" s="77"/>
      <c r="Z300" s="77"/>
      <c r="AA300" s="77"/>
      <c r="AB300" s="77"/>
      <c r="AC300" s="95">
        <f t="shared" si="53"/>
        <v>3</v>
      </c>
      <c r="AD300" s="103">
        <v>0</v>
      </c>
      <c r="AE300" s="79"/>
      <c r="AF300" s="88">
        <f>AC300</f>
        <v>3</v>
      </c>
      <c r="AG300" s="80"/>
      <c r="AH300" s="80"/>
      <c r="AI300" s="80"/>
      <c r="AJ300" s="80"/>
      <c r="AK300" s="80"/>
      <c r="AL300" s="80"/>
      <c r="AM300" s="80"/>
      <c r="AN300" s="80"/>
      <c r="AO300" s="80"/>
      <c r="AP300" s="80"/>
      <c r="AQ300" s="80"/>
      <c r="AR300" s="80"/>
      <c r="AS300" s="80"/>
      <c r="AT300" s="80"/>
      <c r="AU300" s="80"/>
      <c r="AV300" s="80"/>
      <c r="AW300" s="80"/>
      <c r="AX300" s="80"/>
      <c r="AY300" s="80"/>
      <c r="AZ300" s="80"/>
      <c r="BA300" s="80"/>
      <c r="BB300" s="80"/>
      <c r="BC300" s="80"/>
      <c r="BD300" s="80"/>
      <c r="BE300" s="80"/>
      <c r="BF300" s="80"/>
      <c r="BG300" s="80"/>
      <c r="BH300" s="80"/>
      <c r="BI300" s="80"/>
      <c r="BJ300" s="80"/>
      <c r="BK300" s="80"/>
      <c r="BL300" s="80"/>
      <c r="BM300" s="80"/>
      <c r="BN300" s="80"/>
      <c r="BO300" s="80"/>
      <c r="BP300" s="80"/>
      <c r="BQ300" s="80"/>
      <c r="BR300" s="80"/>
      <c r="BS300" s="46">
        <f t="shared" si="52"/>
        <v>3</v>
      </c>
    </row>
    <row r="301" spans="1:125" s="81" customFormat="1" ht="15.75" customHeight="1">
      <c r="A301" s="6" t="s">
        <v>8</v>
      </c>
      <c r="B301" s="77"/>
      <c r="C301" s="77"/>
      <c r="D301" s="77"/>
      <c r="E301" s="77"/>
      <c r="F301" s="77"/>
      <c r="G301" s="77"/>
      <c r="H301" s="77"/>
      <c r="I301" s="78"/>
      <c r="J301" s="78"/>
      <c r="K301" s="78"/>
      <c r="L301" s="78"/>
      <c r="M301" s="77"/>
      <c r="N301" s="77"/>
      <c r="O301" s="77"/>
      <c r="P301" s="77"/>
      <c r="Q301" s="77"/>
      <c r="R301" s="77"/>
      <c r="S301" s="83"/>
      <c r="T301" s="77"/>
      <c r="U301" s="83"/>
      <c r="V301" s="77"/>
      <c r="W301" s="5">
        <v>1</v>
      </c>
      <c r="X301" s="5"/>
      <c r="Y301" s="77"/>
      <c r="Z301" s="5"/>
      <c r="AA301" s="5"/>
      <c r="AB301" s="5"/>
      <c r="AC301" s="95">
        <f t="shared" si="53"/>
        <v>1</v>
      </c>
      <c r="AD301" s="103">
        <v>0</v>
      </c>
      <c r="AE301" s="49"/>
      <c r="AF301" s="73"/>
      <c r="AG301" s="50"/>
      <c r="AH301" s="50"/>
      <c r="AI301" s="50"/>
      <c r="AJ301" s="50"/>
      <c r="AK301" s="73">
        <f>AC301</f>
        <v>1</v>
      </c>
      <c r="AL301" s="50"/>
      <c r="AM301" s="80"/>
      <c r="AN301" s="80"/>
      <c r="AO301" s="80"/>
      <c r="AP301" s="80"/>
      <c r="AQ301" s="80"/>
      <c r="AR301" s="80"/>
      <c r="AS301" s="80"/>
      <c r="AT301" s="80"/>
      <c r="AU301" s="80"/>
      <c r="AV301" s="80"/>
      <c r="AW301" s="80"/>
      <c r="AX301" s="80"/>
      <c r="AY301" s="80"/>
      <c r="AZ301" s="80"/>
      <c r="BA301" s="80"/>
      <c r="BB301" s="80"/>
      <c r="BC301" s="80"/>
      <c r="BD301" s="80"/>
      <c r="BE301" s="80"/>
      <c r="BF301" s="80"/>
      <c r="BG301" s="80"/>
      <c r="BH301" s="80"/>
      <c r="BI301" s="80"/>
      <c r="BJ301" s="80"/>
      <c r="BK301" s="80"/>
      <c r="BL301" s="80"/>
      <c r="BM301" s="80"/>
      <c r="BN301" s="80"/>
      <c r="BO301" s="80"/>
      <c r="BP301" s="80"/>
      <c r="BQ301" s="80"/>
      <c r="BR301" s="80"/>
      <c r="BS301" s="46">
        <f t="shared" si="52"/>
        <v>1</v>
      </c>
    </row>
    <row r="302" spans="1:125" s="81" customFormat="1" ht="15.75" customHeight="1">
      <c r="A302" s="6" t="s">
        <v>66</v>
      </c>
      <c r="B302" s="77"/>
      <c r="C302" s="77"/>
      <c r="D302" s="77"/>
      <c r="E302" s="77"/>
      <c r="F302" s="77"/>
      <c r="G302" s="77"/>
      <c r="H302" s="77"/>
      <c r="I302" s="78"/>
      <c r="J302" s="78"/>
      <c r="K302" s="78"/>
      <c r="L302" s="78"/>
      <c r="M302" s="77"/>
      <c r="N302" s="77"/>
      <c r="O302" s="77"/>
      <c r="P302" s="77"/>
      <c r="Q302" s="77"/>
      <c r="R302" s="77"/>
      <c r="S302" s="83"/>
      <c r="T302" s="77"/>
      <c r="U302" s="83"/>
      <c r="V302" s="77"/>
      <c r="W302" s="5"/>
      <c r="X302" s="5"/>
      <c r="Y302" s="77"/>
      <c r="Z302" s="5">
        <v>1</v>
      </c>
      <c r="AA302" s="5"/>
      <c r="AB302" s="5"/>
      <c r="AC302" s="95">
        <f t="shared" si="53"/>
        <v>1</v>
      </c>
      <c r="AD302" s="103">
        <v>0</v>
      </c>
      <c r="AE302" s="49"/>
      <c r="AF302" s="73"/>
      <c r="AG302" s="50"/>
      <c r="AH302" s="50"/>
      <c r="AI302" s="50"/>
      <c r="AJ302" s="50"/>
      <c r="AK302" s="73"/>
      <c r="AL302" s="50"/>
      <c r="AM302" s="80"/>
      <c r="AN302" s="80"/>
      <c r="AO302" s="80"/>
      <c r="AP302" s="80"/>
      <c r="AQ302" s="80"/>
      <c r="AR302" s="80"/>
      <c r="AS302" s="80"/>
      <c r="AT302" s="80"/>
      <c r="AU302" s="80"/>
      <c r="AV302" s="80"/>
      <c r="AW302" s="80"/>
      <c r="AX302" s="80"/>
      <c r="AY302" s="80"/>
      <c r="AZ302" s="80"/>
      <c r="BA302" s="80"/>
      <c r="BB302" s="80"/>
      <c r="BC302" s="80"/>
      <c r="BD302" s="80"/>
      <c r="BE302" s="80"/>
      <c r="BF302" s="80"/>
      <c r="BG302" s="80"/>
      <c r="BH302" s="80"/>
      <c r="BI302" s="80"/>
      <c r="BJ302" s="80"/>
      <c r="BK302" s="80"/>
      <c r="BL302" s="80"/>
      <c r="BM302" s="88">
        <f>AC302</f>
        <v>1</v>
      </c>
      <c r="BN302" s="80"/>
      <c r="BO302" s="80"/>
      <c r="BP302" s="80"/>
      <c r="BQ302" s="80"/>
      <c r="BR302" s="80"/>
      <c r="BS302" s="46">
        <f t="shared" si="52"/>
        <v>1</v>
      </c>
    </row>
    <row r="303" spans="1:125" s="81" customFormat="1" ht="15.75" customHeight="1">
      <c r="A303" s="6" t="s">
        <v>75</v>
      </c>
      <c r="B303" s="77"/>
      <c r="C303" s="77"/>
      <c r="D303" s="77"/>
      <c r="E303" s="77"/>
      <c r="F303" s="77"/>
      <c r="G303" s="77"/>
      <c r="H303" s="77"/>
      <c r="I303" s="78"/>
      <c r="J303" s="78"/>
      <c r="K303" s="78"/>
      <c r="L303" s="78"/>
      <c r="M303" s="77"/>
      <c r="N303" s="77"/>
      <c r="O303" s="77"/>
      <c r="P303" s="77"/>
      <c r="Q303" s="77"/>
      <c r="R303" s="77"/>
      <c r="S303" s="83"/>
      <c r="T303" s="77"/>
      <c r="U303" s="83">
        <v>1</v>
      </c>
      <c r="V303" s="77"/>
      <c r="W303" s="77"/>
      <c r="X303" s="77"/>
      <c r="Y303" s="77"/>
      <c r="Z303" s="77"/>
      <c r="AA303" s="77"/>
      <c r="AB303" s="77"/>
      <c r="AC303" s="95">
        <f t="shared" si="53"/>
        <v>1</v>
      </c>
      <c r="AD303" s="103">
        <v>0</v>
      </c>
      <c r="AE303" s="79"/>
      <c r="AF303" s="88"/>
      <c r="AG303" s="80"/>
      <c r="AH303" s="80"/>
      <c r="AI303" s="80"/>
      <c r="AJ303" s="80"/>
      <c r="AK303" s="80"/>
      <c r="AL303" s="80"/>
      <c r="AM303" s="80"/>
      <c r="AN303" s="80"/>
      <c r="AO303" s="80"/>
      <c r="AP303" s="80"/>
      <c r="AQ303" s="80"/>
      <c r="AR303" s="80"/>
      <c r="AS303" s="88">
        <f>AC303</f>
        <v>1</v>
      </c>
      <c r="AT303" s="80"/>
      <c r="AU303" s="80"/>
      <c r="AV303" s="80"/>
      <c r="AW303" s="80"/>
      <c r="AX303" s="80"/>
      <c r="AY303" s="80"/>
      <c r="AZ303" s="80"/>
      <c r="BA303" s="80"/>
      <c r="BB303" s="80"/>
      <c r="BC303" s="80"/>
      <c r="BD303" s="80"/>
      <c r="BE303" s="80"/>
      <c r="BF303" s="80"/>
      <c r="BG303" s="80"/>
      <c r="BH303" s="80"/>
      <c r="BI303" s="80"/>
      <c r="BJ303" s="80"/>
      <c r="BK303" s="80"/>
      <c r="BL303" s="80"/>
      <c r="BM303" s="80"/>
      <c r="BN303" s="80"/>
      <c r="BO303" s="80"/>
      <c r="BP303" s="80"/>
      <c r="BQ303" s="80"/>
      <c r="BR303" s="80"/>
      <c r="BS303" s="46">
        <f t="shared" si="52"/>
        <v>1</v>
      </c>
    </row>
    <row r="304" spans="1:125" ht="15.75" customHeight="1">
      <c r="A304" s="6" t="s">
        <v>7</v>
      </c>
      <c r="B304" s="5"/>
      <c r="C304" s="5"/>
      <c r="D304" s="5"/>
      <c r="E304" s="5"/>
      <c r="F304" s="5"/>
      <c r="G304" s="5"/>
      <c r="H304" s="5"/>
      <c r="I304" s="22"/>
      <c r="J304" s="22"/>
      <c r="K304" s="22"/>
      <c r="L304" s="22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95">
        <f t="shared" si="53"/>
        <v>0</v>
      </c>
      <c r="AD304" s="103">
        <v>0</v>
      </c>
      <c r="AE304" s="49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46">
        <f t="shared" si="52"/>
        <v>0</v>
      </c>
    </row>
    <row r="305" spans="1:129" s="12" customFormat="1" ht="15.75" customHeight="1">
      <c r="A305" s="34" t="s">
        <v>43</v>
      </c>
      <c r="B305" s="29"/>
      <c r="C305" s="29"/>
      <c r="D305" s="29"/>
      <c r="E305" s="29"/>
      <c r="F305" s="29"/>
      <c r="G305" s="29"/>
      <c r="H305" s="29"/>
      <c r="I305" s="30"/>
      <c r="J305" s="30"/>
      <c r="K305" s="30"/>
      <c r="L305" s="30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134">
        <f t="shared" ref="AC305:AD349" si="54">SUM(B305:AB305)</f>
        <v>0</v>
      </c>
      <c r="AD305" s="102">
        <f>SUM(AC306:AC321)</f>
        <v>39</v>
      </c>
      <c r="AE305" s="47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6">
        <f t="shared" si="50"/>
        <v>0</v>
      </c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</row>
    <row r="306" spans="1:129" ht="15.75" customHeight="1">
      <c r="A306" s="18" t="s">
        <v>137</v>
      </c>
      <c r="B306" s="5"/>
      <c r="C306" s="5"/>
      <c r="D306" s="5"/>
      <c r="E306" s="5"/>
      <c r="F306" s="5"/>
      <c r="G306" s="5"/>
      <c r="H306" s="5"/>
      <c r="I306" s="22"/>
      <c r="J306" s="22"/>
      <c r="K306" s="22"/>
      <c r="L306" s="22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95">
        <f>SUM(B306:AB306)</f>
        <v>0</v>
      </c>
      <c r="AD306" s="101">
        <v>0</v>
      </c>
      <c r="AE306" s="49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46">
        <f>SUM(AE306:BR306)</f>
        <v>0</v>
      </c>
    </row>
    <row r="307" spans="1:129" ht="15.75" customHeight="1">
      <c r="A307" s="6" t="s">
        <v>34</v>
      </c>
      <c r="B307" s="5"/>
      <c r="C307" s="5"/>
      <c r="D307" s="5"/>
      <c r="E307" s="5"/>
      <c r="F307" s="5"/>
      <c r="G307" s="5"/>
      <c r="H307" s="5">
        <v>2</v>
      </c>
      <c r="I307" s="22"/>
      <c r="J307" s="22"/>
      <c r="K307" s="22"/>
      <c r="L307" s="22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95">
        <f>SUM(B307:AB307)</f>
        <v>2</v>
      </c>
      <c r="AD307" s="103">
        <v>0</v>
      </c>
      <c r="AE307" s="49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>
        <f>SUM(AC307)</f>
        <v>2</v>
      </c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46">
        <f>SUM(AE307:BR307)</f>
        <v>2</v>
      </c>
    </row>
    <row r="308" spans="1:129" ht="15.75" customHeight="1">
      <c r="A308" s="13" t="s">
        <v>6</v>
      </c>
      <c r="B308" s="5"/>
      <c r="C308" s="5"/>
      <c r="D308" s="5"/>
      <c r="E308" s="5"/>
      <c r="F308" s="5"/>
      <c r="G308" s="5"/>
      <c r="H308" s="5"/>
      <c r="I308" s="22"/>
      <c r="J308" s="22"/>
      <c r="K308" s="22"/>
      <c r="L308" s="22"/>
      <c r="M308" s="5"/>
      <c r="N308" s="5"/>
      <c r="O308" s="5">
        <v>2</v>
      </c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95">
        <f>SUM(B308:AB308)</f>
        <v>2</v>
      </c>
      <c r="AD308" s="101">
        <v>0</v>
      </c>
      <c r="AE308" s="49"/>
      <c r="AF308" s="73">
        <f>AC308</f>
        <v>2</v>
      </c>
      <c r="AG308" s="50"/>
      <c r="AH308" s="50"/>
      <c r="AI308" s="50"/>
      <c r="AJ308" s="50"/>
      <c r="AK308" s="73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46">
        <f>SUM(AE308:BR308)</f>
        <v>2</v>
      </c>
    </row>
    <row r="309" spans="1:129" ht="15.75" customHeight="1">
      <c r="A309" s="13" t="s">
        <v>5</v>
      </c>
      <c r="B309" s="5"/>
      <c r="C309" s="5"/>
      <c r="D309" s="5"/>
      <c r="E309" s="5"/>
      <c r="F309" s="5"/>
      <c r="G309" s="5"/>
      <c r="H309" s="5"/>
      <c r="I309" s="22"/>
      <c r="J309" s="22"/>
      <c r="K309" s="22"/>
      <c r="L309" s="22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>
        <v>1</v>
      </c>
      <c r="AB309" s="5"/>
      <c r="AC309" s="95">
        <f>SUM(B309:AB309)</f>
        <v>1</v>
      </c>
      <c r="AD309" s="101">
        <v>0</v>
      </c>
      <c r="AE309" s="76">
        <f>SUM(AC309)</f>
        <v>1</v>
      </c>
      <c r="AF309" s="73"/>
      <c r="AG309" s="50"/>
      <c r="AH309" s="50"/>
      <c r="AI309" s="50"/>
      <c r="AJ309" s="50"/>
      <c r="AK309" s="73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46">
        <f>SUM(AE309:BR309)</f>
        <v>1</v>
      </c>
    </row>
    <row r="310" spans="1:129" ht="15.75" customHeight="1">
      <c r="A310" s="18" t="s">
        <v>114</v>
      </c>
      <c r="B310" s="5"/>
      <c r="C310" s="5"/>
      <c r="D310" s="5"/>
      <c r="E310" s="5"/>
      <c r="F310" s="5"/>
      <c r="G310" s="5"/>
      <c r="H310" s="5"/>
      <c r="I310" s="22"/>
      <c r="J310" s="22"/>
      <c r="K310" s="22"/>
      <c r="L310" s="22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95">
        <f t="shared" ref="AC310" si="55">SUM(B310:AB310)</f>
        <v>0</v>
      </c>
      <c r="AD310" s="101">
        <v>0</v>
      </c>
      <c r="AE310" s="49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46">
        <f t="shared" ref="BS310" si="56">SUM(AE310:BR310)</f>
        <v>0</v>
      </c>
    </row>
    <row r="311" spans="1:129" ht="15.75" customHeight="1">
      <c r="A311" s="6" t="s">
        <v>6</v>
      </c>
      <c r="B311" s="5"/>
      <c r="C311" s="5"/>
      <c r="D311" s="5"/>
      <c r="E311" s="5"/>
      <c r="F311" s="5"/>
      <c r="G311" s="5"/>
      <c r="H311" s="5"/>
      <c r="I311" s="22"/>
      <c r="J311" s="22"/>
      <c r="K311" s="22"/>
      <c r="L311" s="22"/>
      <c r="M311" s="5"/>
      <c r="N311" s="5"/>
      <c r="O311" s="5"/>
      <c r="P311" s="5"/>
      <c r="Q311" s="5"/>
      <c r="R311" s="5"/>
      <c r="S311" s="83">
        <v>2</v>
      </c>
      <c r="T311" s="5"/>
      <c r="U311" s="83">
        <v>7</v>
      </c>
      <c r="V311" s="5"/>
      <c r="W311" s="5"/>
      <c r="X311" s="5"/>
      <c r="Y311" s="5">
        <v>4</v>
      </c>
      <c r="Z311" s="5"/>
      <c r="AA311" s="5">
        <v>2</v>
      </c>
      <c r="AB311" s="5"/>
      <c r="AC311" s="95">
        <f t="shared" ref="AC311:AC317" si="57">SUM(B311:AB311)</f>
        <v>15</v>
      </c>
      <c r="AD311" s="103">
        <v>0</v>
      </c>
      <c r="AE311" s="49"/>
      <c r="AF311" s="73">
        <f>AC311</f>
        <v>15</v>
      </c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46">
        <f t="shared" si="50"/>
        <v>15</v>
      </c>
    </row>
    <row r="312" spans="1:129" ht="15.75" customHeight="1">
      <c r="A312" s="6" t="s">
        <v>5</v>
      </c>
      <c r="B312" s="5"/>
      <c r="C312" s="5"/>
      <c r="D312" s="5"/>
      <c r="E312" s="5"/>
      <c r="F312" s="5"/>
      <c r="G312" s="5"/>
      <c r="H312" s="5"/>
      <c r="I312" s="22"/>
      <c r="J312" s="22"/>
      <c r="K312" s="22"/>
      <c r="L312" s="22"/>
      <c r="M312" s="5"/>
      <c r="N312" s="5"/>
      <c r="O312" s="5"/>
      <c r="P312" s="5"/>
      <c r="Q312" s="5"/>
      <c r="R312" s="5"/>
      <c r="S312" s="83"/>
      <c r="T312" s="5"/>
      <c r="U312" s="83">
        <v>1</v>
      </c>
      <c r="V312" s="5"/>
      <c r="W312" s="5"/>
      <c r="X312" s="5"/>
      <c r="Y312" s="5">
        <v>2</v>
      </c>
      <c r="Z312" s="5"/>
      <c r="AA312" s="5">
        <v>2</v>
      </c>
      <c r="AB312" s="5"/>
      <c r="AC312" s="95">
        <f t="shared" si="57"/>
        <v>5</v>
      </c>
      <c r="AD312" s="103">
        <v>0</v>
      </c>
      <c r="AE312" s="76">
        <f>AC312</f>
        <v>5</v>
      </c>
      <c r="AF312" s="73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46">
        <f t="shared" si="50"/>
        <v>5</v>
      </c>
    </row>
    <row r="313" spans="1:129" ht="15.75" customHeight="1">
      <c r="A313" s="6" t="s">
        <v>8</v>
      </c>
      <c r="B313" s="5"/>
      <c r="C313" s="5"/>
      <c r="D313" s="5"/>
      <c r="E313" s="5"/>
      <c r="F313" s="5"/>
      <c r="G313" s="5"/>
      <c r="H313" s="5"/>
      <c r="I313" s="22"/>
      <c r="J313" s="22"/>
      <c r="K313" s="22"/>
      <c r="L313" s="22"/>
      <c r="M313" s="5"/>
      <c r="N313" s="5"/>
      <c r="O313" s="5">
        <v>2</v>
      </c>
      <c r="P313" s="5"/>
      <c r="Q313" s="5"/>
      <c r="R313" s="5"/>
      <c r="S313" s="83"/>
      <c r="T313" s="5"/>
      <c r="U313" s="83"/>
      <c r="V313" s="5"/>
      <c r="W313" s="5">
        <v>2</v>
      </c>
      <c r="X313" s="5"/>
      <c r="Y313" s="5"/>
      <c r="Z313" s="5"/>
      <c r="AA313" s="5"/>
      <c r="AB313" s="5"/>
      <c r="AC313" s="95">
        <f t="shared" si="57"/>
        <v>4</v>
      </c>
      <c r="AD313" s="103">
        <v>0</v>
      </c>
      <c r="AE313" s="76"/>
      <c r="AF313" s="73"/>
      <c r="AG313" s="50"/>
      <c r="AH313" s="50"/>
      <c r="AI313" s="50"/>
      <c r="AJ313" s="50"/>
      <c r="AK313" s="73">
        <f>AC313</f>
        <v>4</v>
      </c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46">
        <f t="shared" si="50"/>
        <v>4</v>
      </c>
    </row>
    <row r="314" spans="1:129" ht="15.75" customHeight="1">
      <c r="A314" s="6" t="s">
        <v>19</v>
      </c>
      <c r="B314" s="5"/>
      <c r="C314" s="5"/>
      <c r="D314" s="5"/>
      <c r="E314" s="5"/>
      <c r="F314" s="5"/>
      <c r="G314" s="5"/>
      <c r="H314" s="5"/>
      <c r="I314" s="22"/>
      <c r="J314" s="22"/>
      <c r="K314" s="22"/>
      <c r="L314" s="22"/>
      <c r="M314" s="5"/>
      <c r="N314" s="5"/>
      <c r="O314" s="5"/>
      <c r="P314" s="5"/>
      <c r="Q314" s="5"/>
      <c r="R314" s="5"/>
      <c r="S314" s="83"/>
      <c r="T314" s="5"/>
      <c r="U314" s="83"/>
      <c r="V314" s="5"/>
      <c r="W314" s="5"/>
      <c r="X314" s="5"/>
      <c r="Y314" s="5">
        <v>1</v>
      </c>
      <c r="Z314" s="5"/>
      <c r="AA314" s="5"/>
      <c r="AB314" s="5"/>
      <c r="AC314" s="95">
        <f t="shared" si="57"/>
        <v>1</v>
      </c>
      <c r="AD314" s="103">
        <v>0</v>
      </c>
      <c r="AE314" s="76"/>
      <c r="AF314" s="73"/>
      <c r="AG314" s="50"/>
      <c r="AH314" s="50"/>
      <c r="AI314" s="50"/>
      <c r="AJ314" s="50"/>
      <c r="AK314" s="73"/>
      <c r="AL314" s="50"/>
      <c r="AM314" s="50"/>
      <c r="AN314" s="50"/>
      <c r="AO314" s="50"/>
      <c r="AP314" s="50"/>
      <c r="AQ314" s="73">
        <f>AC314</f>
        <v>1</v>
      </c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46">
        <f t="shared" si="50"/>
        <v>1</v>
      </c>
    </row>
    <row r="315" spans="1:129" ht="15.75" customHeight="1">
      <c r="A315" s="6" t="s">
        <v>11</v>
      </c>
      <c r="B315" s="5"/>
      <c r="C315" s="5"/>
      <c r="D315" s="5"/>
      <c r="E315" s="5"/>
      <c r="F315" s="5"/>
      <c r="G315" s="5"/>
      <c r="H315" s="5"/>
      <c r="I315" s="22"/>
      <c r="J315" s="22"/>
      <c r="K315" s="22"/>
      <c r="L315" s="22"/>
      <c r="M315" s="5"/>
      <c r="N315" s="5"/>
      <c r="O315" s="5"/>
      <c r="P315" s="5"/>
      <c r="Q315" s="5"/>
      <c r="R315" s="5"/>
      <c r="S315" s="83"/>
      <c r="T315" s="5"/>
      <c r="U315" s="83">
        <v>1</v>
      </c>
      <c r="V315" s="5"/>
      <c r="W315" s="5"/>
      <c r="X315" s="5"/>
      <c r="Y315" s="5"/>
      <c r="Z315" s="5"/>
      <c r="AA315" s="5"/>
      <c r="AB315" s="5"/>
      <c r="AC315" s="95">
        <f t="shared" si="57"/>
        <v>1</v>
      </c>
      <c r="AD315" s="103">
        <v>0</v>
      </c>
      <c r="AE315" s="76"/>
      <c r="AF315" s="73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73">
        <f>AC315</f>
        <v>1</v>
      </c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46">
        <f t="shared" si="50"/>
        <v>1</v>
      </c>
    </row>
    <row r="316" spans="1:129" ht="15.75" customHeight="1">
      <c r="A316" s="6" t="s">
        <v>68</v>
      </c>
      <c r="B316" s="5"/>
      <c r="C316" s="5"/>
      <c r="D316" s="5"/>
      <c r="E316" s="5"/>
      <c r="F316" s="5"/>
      <c r="G316" s="5"/>
      <c r="H316" s="5"/>
      <c r="I316" s="22"/>
      <c r="J316" s="22"/>
      <c r="K316" s="22"/>
      <c r="L316" s="22"/>
      <c r="M316" s="5"/>
      <c r="N316" s="5"/>
      <c r="O316" s="5"/>
      <c r="P316" s="5"/>
      <c r="Q316" s="5"/>
      <c r="R316" s="5"/>
      <c r="S316" s="83"/>
      <c r="T316" s="5"/>
      <c r="U316" s="83"/>
      <c r="V316" s="5"/>
      <c r="W316" s="5"/>
      <c r="X316" s="5">
        <v>1</v>
      </c>
      <c r="Y316" s="5"/>
      <c r="Z316" s="5"/>
      <c r="AA316" s="5"/>
      <c r="AB316" s="5"/>
      <c r="AC316" s="95">
        <f t="shared" si="57"/>
        <v>1</v>
      </c>
      <c r="AD316" s="103">
        <v>0</v>
      </c>
      <c r="AE316" s="76"/>
      <c r="AF316" s="73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73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73">
        <f>AC316</f>
        <v>1</v>
      </c>
      <c r="BP316" s="50"/>
      <c r="BQ316" s="50"/>
      <c r="BR316" s="50"/>
      <c r="BS316" s="46">
        <f t="shared" si="50"/>
        <v>1</v>
      </c>
    </row>
    <row r="317" spans="1:129" ht="15.75" customHeight="1">
      <c r="A317" s="6" t="s">
        <v>51</v>
      </c>
      <c r="B317" s="5"/>
      <c r="C317" s="5"/>
      <c r="D317" s="5"/>
      <c r="E317" s="5"/>
      <c r="F317" s="5"/>
      <c r="G317" s="5"/>
      <c r="H317" s="5"/>
      <c r="I317" s="22"/>
      <c r="J317" s="22"/>
      <c r="K317" s="22"/>
      <c r="L317" s="22"/>
      <c r="M317" s="5"/>
      <c r="N317" s="5"/>
      <c r="O317" s="5"/>
      <c r="P317" s="5"/>
      <c r="Q317" s="5">
        <v>2</v>
      </c>
      <c r="R317" s="5"/>
      <c r="S317" s="83"/>
      <c r="T317" s="5"/>
      <c r="U317" s="83"/>
      <c r="V317" s="5"/>
      <c r="W317" s="5"/>
      <c r="X317" s="5"/>
      <c r="Y317" s="5"/>
      <c r="Z317" s="5"/>
      <c r="AA317" s="5"/>
      <c r="AB317" s="5"/>
      <c r="AC317" s="95">
        <f t="shared" si="57"/>
        <v>2</v>
      </c>
      <c r="AD317" s="103">
        <v>0</v>
      </c>
      <c r="AE317" s="49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73">
        <f>AC317</f>
        <v>2</v>
      </c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46">
        <f t="shared" si="50"/>
        <v>2</v>
      </c>
    </row>
    <row r="318" spans="1:129" ht="15.75" customHeight="1">
      <c r="A318" s="6" t="s">
        <v>9</v>
      </c>
      <c r="B318" s="5"/>
      <c r="C318" s="5"/>
      <c r="D318" s="5"/>
      <c r="E318" s="5"/>
      <c r="F318" s="5"/>
      <c r="G318" s="5"/>
      <c r="H318" s="5"/>
      <c r="I318" s="22"/>
      <c r="J318" s="22"/>
      <c r="K318" s="22"/>
      <c r="L318" s="22"/>
      <c r="M318" s="5">
        <v>2</v>
      </c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95">
        <f t="shared" si="54"/>
        <v>2</v>
      </c>
      <c r="AD318" s="101">
        <v>0</v>
      </c>
      <c r="AE318" s="49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>
        <f>SUM(AC318)</f>
        <v>2</v>
      </c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46">
        <f t="shared" si="50"/>
        <v>2</v>
      </c>
    </row>
    <row r="319" spans="1:129" ht="15.75" customHeight="1">
      <c r="A319" s="6" t="s">
        <v>5</v>
      </c>
      <c r="B319" s="5"/>
      <c r="C319" s="5"/>
      <c r="D319" s="5"/>
      <c r="E319" s="5"/>
      <c r="F319" s="5"/>
      <c r="G319" s="5"/>
      <c r="H319" s="5"/>
      <c r="I319" s="22"/>
      <c r="J319" s="22"/>
      <c r="K319" s="22"/>
      <c r="L319" s="22"/>
      <c r="M319" s="5">
        <v>1</v>
      </c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95">
        <f t="shared" si="54"/>
        <v>1</v>
      </c>
      <c r="AD319" s="101">
        <v>0</v>
      </c>
      <c r="AE319" s="49">
        <f>SUM(AC319)</f>
        <v>1</v>
      </c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46">
        <f t="shared" si="50"/>
        <v>1</v>
      </c>
    </row>
    <row r="320" spans="1:129" ht="15.75" customHeight="1">
      <c r="A320" s="6" t="s">
        <v>17</v>
      </c>
      <c r="B320" s="5"/>
      <c r="C320" s="5"/>
      <c r="D320" s="5"/>
      <c r="E320" s="5"/>
      <c r="F320" s="5"/>
      <c r="G320" s="5"/>
      <c r="H320" s="5"/>
      <c r="I320" s="22"/>
      <c r="J320" s="22"/>
      <c r="K320" s="22"/>
      <c r="L320" s="22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>
        <v>1</v>
      </c>
      <c r="AB320" s="5"/>
      <c r="AC320" s="95">
        <f t="shared" si="54"/>
        <v>1</v>
      </c>
      <c r="AD320" s="101">
        <v>0</v>
      </c>
      <c r="AE320" s="49"/>
      <c r="AF320" s="50"/>
      <c r="AG320" s="50"/>
      <c r="AH320" s="50"/>
      <c r="AI320" s="50"/>
      <c r="AJ320" s="50"/>
      <c r="AK320" s="50"/>
      <c r="AL320" s="50"/>
      <c r="AM320" s="50"/>
      <c r="AN320" s="73">
        <f>SUM(AC320)</f>
        <v>1</v>
      </c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46">
        <f t="shared" si="50"/>
        <v>1</v>
      </c>
    </row>
    <row r="321" spans="1:167" ht="15.75" customHeight="1">
      <c r="A321" s="13" t="s">
        <v>6</v>
      </c>
      <c r="B321" s="5"/>
      <c r="C321" s="5"/>
      <c r="D321" s="5"/>
      <c r="E321" s="5"/>
      <c r="F321" s="5"/>
      <c r="G321" s="5"/>
      <c r="H321" s="5"/>
      <c r="I321" s="22"/>
      <c r="J321" s="22"/>
      <c r="K321" s="22"/>
      <c r="L321" s="22"/>
      <c r="M321" s="5">
        <v>1</v>
      </c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95">
        <f t="shared" si="54"/>
        <v>1</v>
      </c>
      <c r="AD321" s="101">
        <v>0</v>
      </c>
      <c r="AE321" s="49"/>
      <c r="AF321" s="50">
        <f>SUM(AC321)</f>
        <v>1</v>
      </c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46">
        <f t="shared" si="50"/>
        <v>1</v>
      </c>
    </row>
    <row r="322" spans="1:167" ht="15.75" customHeight="1">
      <c r="A322" s="141" t="s">
        <v>131</v>
      </c>
      <c r="B322" s="29"/>
      <c r="C322" s="29"/>
      <c r="D322" s="29"/>
      <c r="E322" s="29"/>
      <c r="F322" s="29"/>
      <c r="G322" s="29"/>
      <c r="H322" s="29"/>
      <c r="I322" s="30"/>
      <c r="J322" s="30"/>
      <c r="K322" s="30"/>
      <c r="L322" s="30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134">
        <f t="shared" si="54"/>
        <v>0</v>
      </c>
      <c r="AD322" s="102">
        <f>SUM(AC323:AC359)</f>
        <v>63</v>
      </c>
      <c r="AE322" s="47"/>
      <c r="AF322" s="48"/>
      <c r="AG322" s="48"/>
      <c r="AH322" s="48"/>
      <c r="AI322" s="48"/>
      <c r="AJ322" s="48"/>
      <c r="AK322" s="136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6">
        <f t="shared" si="50"/>
        <v>0</v>
      </c>
    </row>
    <row r="323" spans="1:167" ht="15.75" customHeight="1">
      <c r="A323" s="18" t="s">
        <v>137</v>
      </c>
      <c r="B323" s="5"/>
      <c r="C323" s="5"/>
      <c r="D323" s="5"/>
      <c r="E323" s="5"/>
      <c r="F323" s="5"/>
      <c r="G323" s="5"/>
      <c r="H323" s="5"/>
      <c r="I323" s="22"/>
      <c r="J323" s="22"/>
      <c r="K323" s="22"/>
      <c r="L323" s="22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95">
        <f t="shared" si="54"/>
        <v>0</v>
      </c>
      <c r="AD323" s="95">
        <f t="shared" si="54"/>
        <v>0</v>
      </c>
      <c r="AE323" s="49"/>
      <c r="AF323" s="50"/>
      <c r="AG323" s="50"/>
      <c r="AH323" s="50"/>
      <c r="AI323" s="50"/>
      <c r="AJ323" s="50"/>
      <c r="AK323" s="73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46">
        <f t="shared" si="50"/>
        <v>0</v>
      </c>
    </row>
    <row r="324" spans="1:167" ht="15.75" customHeight="1">
      <c r="A324" s="13" t="s">
        <v>6</v>
      </c>
      <c r="B324" s="5"/>
      <c r="C324" s="5"/>
      <c r="D324" s="5"/>
      <c r="E324" s="5"/>
      <c r="F324" s="5"/>
      <c r="G324" s="5"/>
      <c r="H324" s="5"/>
      <c r="I324" s="22"/>
      <c r="J324" s="22"/>
      <c r="K324" s="22"/>
      <c r="L324" s="22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>
        <v>2</v>
      </c>
      <c r="AB324" s="5"/>
      <c r="AC324" s="95">
        <f t="shared" si="54"/>
        <v>2</v>
      </c>
      <c r="AD324" s="95">
        <v>0</v>
      </c>
      <c r="AE324" s="49"/>
      <c r="AF324" s="73">
        <f>SUM(AC324)</f>
        <v>2</v>
      </c>
      <c r="AG324" s="50"/>
      <c r="AH324" s="50"/>
      <c r="AI324" s="50"/>
      <c r="AJ324" s="50"/>
      <c r="AK324" s="73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46">
        <f t="shared" si="50"/>
        <v>2</v>
      </c>
    </row>
    <row r="325" spans="1:167" s="15" customFormat="1" ht="15.75" customHeight="1">
      <c r="A325" s="13" t="s">
        <v>27</v>
      </c>
      <c r="B325" s="14"/>
      <c r="C325" s="14"/>
      <c r="D325" s="14"/>
      <c r="E325" s="14"/>
      <c r="F325" s="14"/>
      <c r="G325" s="14"/>
      <c r="H325" s="14">
        <v>1</v>
      </c>
      <c r="I325" s="25"/>
      <c r="J325" s="25"/>
      <c r="K325" s="25"/>
      <c r="L325" s="25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95">
        <f t="shared" ref="AC325:AC333" si="58">SUM(B325:AB325)</f>
        <v>1</v>
      </c>
      <c r="AD325" s="103">
        <v>0</v>
      </c>
      <c r="AE325" s="61"/>
      <c r="AF325" s="62"/>
      <c r="AG325" s="62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  <c r="AV325" s="62"/>
      <c r="AW325" s="62"/>
      <c r="AX325" s="62">
        <f>SUM(AC325)</f>
        <v>1</v>
      </c>
      <c r="AY325" s="62"/>
      <c r="AZ325" s="62"/>
      <c r="BA325" s="62"/>
      <c r="BB325" s="62"/>
      <c r="BC325" s="62"/>
      <c r="BD325" s="62"/>
      <c r="BE325" s="62"/>
      <c r="BF325" s="62"/>
      <c r="BG325" s="62"/>
      <c r="BH325" s="62"/>
      <c r="BI325" s="62"/>
      <c r="BJ325" s="62"/>
      <c r="BK325" s="62"/>
      <c r="BL325" s="62"/>
      <c r="BM325" s="62"/>
      <c r="BN325" s="62"/>
      <c r="BO325" s="62"/>
      <c r="BP325" s="64"/>
      <c r="BQ325" s="64"/>
      <c r="BR325" s="64"/>
      <c r="BS325" s="46">
        <f t="shared" si="50"/>
        <v>1</v>
      </c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DC325" s="16"/>
      <c r="DD325" s="16"/>
      <c r="DE325" s="16"/>
      <c r="DF325" s="16"/>
      <c r="DG325" s="16"/>
      <c r="DH325" s="16"/>
      <c r="DI325" s="16"/>
      <c r="DJ325" s="16"/>
      <c r="DK325" s="16"/>
      <c r="DL325" s="16"/>
      <c r="DM325" s="16"/>
      <c r="DN325" s="16"/>
      <c r="DO325" s="16"/>
      <c r="DP325" s="16"/>
      <c r="DQ325" s="16"/>
      <c r="DR325" s="16"/>
      <c r="DS325" s="16"/>
      <c r="DT325" s="16"/>
      <c r="DU325" s="16"/>
      <c r="DV325" s="16"/>
      <c r="DW325" s="16"/>
      <c r="DX325" s="16"/>
      <c r="DY325" s="16"/>
      <c r="DZ325" s="16"/>
      <c r="EA325" s="16"/>
      <c r="EB325" s="16"/>
      <c r="EC325" s="16"/>
      <c r="ED325" s="16"/>
      <c r="EE325" s="16"/>
      <c r="EF325" s="16"/>
      <c r="EG325" s="16"/>
      <c r="EH325" s="16"/>
      <c r="EI325" s="16"/>
      <c r="EJ325" s="16"/>
      <c r="EK325" s="16"/>
      <c r="EL325" s="16"/>
      <c r="EM325" s="16"/>
      <c r="EN325" s="16"/>
      <c r="EO325" s="16"/>
      <c r="EP325" s="16"/>
      <c r="EQ325" s="16"/>
      <c r="ER325" s="16"/>
      <c r="ES325" s="16"/>
      <c r="ET325" s="16"/>
      <c r="EU325" s="16"/>
      <c r="EV325" s="16"/>
      <c r="EW325" s="16"/>
      <c r="EX325" s="16"/>
      <c r="EY325" s="16"/>
      <c r="EZ325" s="16"/>
      <c r="FA325" s="16"/>
      <c r="FB325" s="16"/>
      <c r="FC325" s="16"/>
      <c r="FD325" s="16"/>
      <c r="FE325" s="16"/>
      <c r="FF325" s="16"/>
      <c r="FG325" s="16"/>
      <c r="FH325" s="16"/>
      <c r="FI325" s="16"/>
      <c r="FJ325" s="16"/>
      <c r="FK325" s="16"/>
    </row>
    <row r="326" spans="1:167" s="15" customFormat="1" ht="15.75" customHeight="1">
      <c r="A326" s="13" t="s">
        <v>5</v>
      </c>
      <c r="B326" s="14"/>
      <c r="C326" s="14"/>
      <c r="D326" s="14"/>
      <c r="E326" s="14"/>
      <c r="F326" s="14"/>
      <c r="G326" s="14"/>
      <c r="H326" s="14"/>
      <c r="I326" s="25"/>
      <c r="J326" s="25">
        <v>1</v>
      </c>
      <c r="K326" s="25"/>
      <c r="L326" s="25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95">
        <f t="shared" si="58"/>
        <v>1</v>
      </c>
      <c r="AD326" s="103">
        <v>0</v>
      </c>
      <c r="AE326" s="61">
        <f>SUM(AC326)</f>
        <v>1</v>
      </c>
      <c r="AF326" s="62"/>
      <c r="AG326" s="62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  <c r="AV326" s="62"/>
      <c r="AW326" s="62"/>
      <c r="AX326" s="62"/>
      <c r="AY326" s="62"/>
      <c r="AZ326" s="62"/>
      <c r="BA326" s="62"/>
      <c r="BB326" s="62"/>
      <c r="BC326" s="62"/>
      <c r="BD326" s="62"/>
      <c r="BE326" s="62"/>
      <c r="BF326" s="62"/>
      <c r="BG326" s="62"/>
      <c r="BH326" s="62"/>
      <c r="BI326" s="62"/>
      <c r="BJ326" s="62"/>
      <c r="BK326" s="62"/>
      <c r="BL326" s="62"/>
      <c r="BM326" s="62"/>
      <c r="BN326" s="62"/>
      <c r="BO326" s="62"/>
      <c r="BP326" s="64"/>
      <c r="BQ326" s="64"/>
      <c r="BR326" s="64"/>
      <c r="BS326" s="46">
        <f t="shared" si="50"/>
        <v>1</v>
      </c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  <c r="DL326" s="16"/>
      <c r="DM326" s="16"/>
      <c r="DN326" s="16"/>
      <c r="DO326" s="16"/>
      <c r="DP326" s="16"/>
      <c r="DQ326" s="16"/>
      <c r="DR326" s="16"/>
      <c r="DS326" s="16"/>
      <c r="DT326" s="16"/>
      <c r="DU326" s="16"/>
      <c r="DV326" s="16"/>
      <c r="DW326" s="16"/>
      <c r="DX326" s="16"/>
      <c r="DY326" s="16"/>
      <c r="DZ326" s="16"/>
      <c r="EA326" s="16"/>
      <c r="EB326" s="16"/>
      <c r="EC326" s="16"/>
      <c r="ED326" s="16"/>
      <c r="EE326" s="16"/>
      <c r="EF326" s="16"/>
      <c r="EG326" s="16"/>
      <c r="EH326" s="16"/>
      <c r="EI326" s="16"/>
      <c r="EJ326" s="16"/>
      <c r="EK326" s="16"/>
      <c r="EL326" s="16"/>
      <c r="EM326" s="16"/>
      <c r="EN326" s="16"/>
      <c r="EO326" s="16"/>
      <c r="EP326" s="16"/>
      <c r="EQ326" s="16"/>
      <c r="ER326" s="16"/>
      <c r="ES326" s="16"/>
      <c r="ET326" s="16"/>
      <c r="EU326" s="16"/>
      <c r="EV326" s="16"/>
      <c r="EW326" s="16"/>
      <c r="EX326" s="16"/>
      <c r="EY326" s="16"/>
      <c r="EZ326" s="16"/>
      <c r="FA326" s="16"/>
      <c r="FB326" s="16"/>
      <c r="FC326" s="16"/>
      <c r="FD326" s="16"/>
      <c r="FE326" s="16"/>
      <c r="FF326" s="16"/>
      <c r="FG326" s="16"/>
      <c r="FH326" s="16"/>
      <c r="FI326" s="16"/>
      <c r="FJ326" s="16"/>
      <c r="FK326" s="16"/>
    </row>
    <row r="327" spans="1:167" ht="15.75" customHeight="1">
      <c r="A327" s="6" t="s">
        <v>15</v>
      </c>
      <c r="B327" s="5"/>
      <c r="C327" s="5"/>
      <c r="D327" s="5"/>
      <c r="E327" s="5">
        <v>1</v>
      </c>
      <c r="F327" s="5"/>
      <c r="G327" s="5"/>
      <c r="H327" s="5"/>
      <c r="I327" s="22">
        <v>2</v>
      </c>
      <c r="J327" s="22"/>
      <c r="K327" s="22"/>
      <c r="L327" s="22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95">
        <f t="shared" si="58"/>
        <v>3</v>
      </c>
      <c r="AD327" s="103">
        <v>0</v>
      </c>
      <c r="AE327" s="49"/>
      <c r="AF327" s="50"/>
      <c r="AG327" s="50"/>
      <c r="AH327" s="50">
        <f>AC327</f>
        <v>3</v>
      </c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46">
        <f t="shared" si="50"/>
        <v>3</v>
      </c>
    </row>
    <row r="328" spans="1:167" ht="15.75" customHeight="1">
      <c r="A328" s="6" t="s">
        <v>19</v>
      </c>
      <c r="B328" s="5"/>
      <c r="C328" s="5"/>
      <c r="D328" s="5"/>
      <c r="E328" s="5"/>
      <c r="F328" s="5"/>
      <c r="G328" s="5"/>
      <c r="H328" s="5"/>
      <c r="I328" s="22"/>
      <c r="J328" s="22">
        <v>2</v>
      </c>
      <c r="K328" s="22"/>
      <c r="L328" s="22"/>
      <c r="M328" s="5"/>
      <c r="N328" s="5"/>
      <c r="O328" s="5"/>
      <c r="P328" s="5"/>
      <c r="Q328" s="5"/>
      <c r="R328" s="5"/>
      <c r="S328" s="5"/>
      <c r="T328" s="83"/>
      <c r="U328" s="5"/>
      <c r="V328" s="83"/>
      <c r="W328" s="83"/>
      <c r="X328" s="83"/>
      <c r="Y328" s="83"/>
      <c r="Z328" s="83"/>
      <c r="AA328" s="83"/>
      <c r="AB328" s="83"/>
      <c r="AC328" s="95">
        <f t="shared" si="58"/>
        <v>2</v>
      </c>
      <c r="AD328" s="101">
        <v>0</v>
      </c>
      <c r="AE328" s="49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>
        <f>SUM(AC328)</f>
        <v>2</v>
      </c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46">
        <f t="shared" si="50"/>
        <v>2</v>
      </c>
    </row>
    <row r="329" spans="1:167" ht="15.75" customHeight="1">
      <c r="A329" s="13" t="s">
        <v>6</v>
      </c>
      <c r="B329" s="5"/>
      <c r="C329" s="5"/>
      <c r="D329" s="5"/>
      <c r="E329" s="5"/>
      <c r="F329" s="5"/>
      <c r="G329" s="5"/>
      <c r="H329" s="5"/>
      <c r="I329" s="22"/>
      <c r="J329" s="22">
        <v>3</v>
      </c>
      <c r="K329" s="22"/>
      <c r="L329" s="22"/>
      <c r="M329" s="5"/>
      <c r="N329" s="5"/>
      <c r="O329" s="5"/>
      <c r="P329" s="5"/>
      <c r="Q329" s="5"/>
      <c r="R329" s="5"/>
      <c r="S329" s="5"/>
      <c r="T329" s="83"/>
      <c r="U329" s="5"/>
      <c r="V329" s="83"/>
      <c r="W329" s="83"/>
      <c r="X329" s="83"/>
      <c r="Y329" s="83"/>
      <c r="Z329" s="83"/>
      <c r="AA329" s="83"/>
      <c r="AB329" s="83"/>
      <c r="AC329" s="95">
        <f t="shared" si="58"/>
        <v>3</v>
      </c>
      <c r="AD329" s="101">
        <v>0</v>
      </c>
      <c r="AE329" s="49"/>
      <c r="AF329" s="50">
        <f>SUM(AC329)</f>
        <v>3</v>
      </c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46">
        <f t="shared" si="50"/>
        <v>3</v>
      </c>
    </row>
    <row r="330" spans="1:167" ht="15.75" customHeight="1">
      <c r="A330" s="18" t="s">
        <v>114</v>
      </c>
      <c r="B330" s="5"/>
      <c r="C330" s="5"/>
      <c r="D330" s="5"/>
      <c r="E330" s="5"/>
      <c r="F330" s="5"/>
      <c r="G330" s="5"/>
      <c r="H330" s="5"/>
      <c r="I330" s="22"/>
      <c r="J330" s="22"/>
      <c r="K330" s="22"/>
      <c r="L330" s="22"/>
      <c r="M330" s="5"/>
      <c r="N330" s="5"/>
      <c r="O330" s="5"/>
      <c r="P330" s="5"/>
      <c r="Q330" s="5"/>
      <c r="R330" s="5"/>
      <c r="S330" s="5"/>
      <c r="T330" s="83"/>
      <c r="U330" s="5"/>
      <c r="V330" s="83"/>
      <c r="W330" s="83"/>
      <c r="X330" s="83"/>
      <c r="Y330" s="83"/>
      <c r="Z330" s="83"/>
      <c r="AA330" s="83"/>
      <c r="AB330" s="83"/>
      <c r="AC330" s="95">
        <f t="shared" si="58"/>
        <v>0</v>
      </c>
      <c r="AD330" s="101">
        <v>0</v>
      </c>
      <c r="AE330" s="49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46">
        <f t="shared" si="50"/>
        <v>0</v>
      </c>
    </row>
    <row r="331" spans="1:167" s="178" customFormat="1" ht="15.75" customHeight="1">
      <c r="A331" s="175" t="s">
        <v>165</v>
      </c>
      <c r="B331" s="170"/>
      <c r="C331" s="170"/>
      <c r="D331" s="170"/>
      <c r="E331" s="170"/>
      <c r="F331" s="170"/>
      <c r="G331" s="170"/>
      <c r="H331" s="170"/>
      <c r="I331" s="171"/>
      <c r="J331" s="171"/>
      <c r="K331" s="171"/>
      <c r="L331" s="171"/>
      <c r="M331" s="170"/>
      <c r="N331" s="170"/>
      <c r="O331" s="170"/>
      <c r="P331" s="170"/>
      <c r="Q331" s="170"/>
      <c r="R331" s="170"/>
      <c r="S331" s="170"/>
      <c r="T331" s="172"/>
      <c r="U331" s="170"/>
      <c r="V331" s="172"/>
      <c r="W331" s="172"/>
      <c r="X331" s="172"/>
      <c r="Y331" s="172"/>
      <c r="Z331" s="172"/>
      <c r="AA331" s="172"/>
      <c r="AB331" s="172"/>
      <c r="AC331" s="173">
        <f t="shared" si="58"/>
        <v>0</v>
      </c>
      <c r="AD331" s="174">
        <v>0</v>
      </c>
      <c r="AE331" s="176"/>
      <c r="AF331" s="177"/>
      <c r="AG331" s="177"/>
      <c r="AH331" s="177"/>
      <c r="AI331" s="177"/>
      <c r="AJ331" s="177"/>
      <c r="AK331" s="177"/>
      <c r="AL331" s="177"/>
      <c r="AM331" s="177"/>
      <c r="AN331" s="177"/>
      <c r="AO331" s="177"/>
      <c r="AP331" s="177"/>
      <c r="AQ331" s="177"/>
      <c r="AR331" s="177"/>
      <c r="AS331" s="177"/>
      <c r="AT331" s="177"/>
      <c r="AU331" s="177"/>
      <c r="AV331" s="177"/>
      <c r="AW331" s="177"/>
      <c r="AX331" s="177"/>
      <c r="AY331" s="177"/>
      <c r="AZ331" s="177"/>
      <c r="BA331" s="177"/>
      <c r="BB331" s="177"/>
      <c r="BC331" s="177"/>
      <c r="BD331" s="177"/>
      <c r="BE331" s="177"/>
      <c r="BF331" s="177"/>
      <c r="BG331" s="177"/>
      <c r="BH331" s="177"/>
      <c r="BI331" s="177"/>
      <c r="BJ331" s="177"/>
      <c r="BK331" s="177"/>
      <c r="BL331" s="177"/>
      <c r="BM331" s="177"/>
      <c r="BN331" s="177"/>
      <c r="BO331" s="177"/>
      <c r="BP331" s="177"/>
      <c r="BQ331" s="177"/>
      <c r="BR331" s="177"/>
      <c r="BS331" s="46">
        <f t="shared" si="50"/>
        <v>0</v>
      </c>
    </row>
    <row r="332" spans="1:167" ht="15.75" customHeight="1">
      <c r="A332" s="6" t="s">
        <v>6</v>
      </c>
      <c r="B332" s="5"/>
      <c r="C332" s="5"/>
      <c r="D332" s="5"/>
      <c r="E332" s="5"/>
      <c r="F332" s="5"/>
      <c r="G332" s="5"/>
      <c r="H332" s="5"/>
      <c r="I332" s="22"/>
      <c r="J332" s="22"/>
      <c r="K332" s="22"/>
      <c r="L332" s="22"/>
      <c r="M332" s="5"/>
      <c r="N332" s="5"/>
      <c r="O332" s="5"/>
      <c r="P332" s="5"/>
      <c r="Q332" s="5"/>
      <c r="R332" s="5"/>
      <c r="S332" s="5"/>
      <c r="T332" s="83"/>
      <c r="U332" s="5"/>
      <c r="V332" s="83"/>
      <c r="W332" s="83"/>
      <c r="X332" s="83"/>
      <c r="Y332" s="83"/>
      <c r="Z332" s="83"/>
      <c r="AA332" s="83">
        <v>1</v>
      </c>
      <c r="AB332" s="83"/>
      <c r="AC332" s="167">
        <f t="shared" si="58"/>
        <v>1</v>
      </c>
      <c r="AD332" s="101">
        <v>0</v>
      </c>
      <c r="AE332" s="49"/>
      <c r="AF332" s="73">
        <f>SUM(AC332)</f>
        <v>1</v>
      </c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46">
        <f t="shared" si="50"/>
        <v>1</v>
      </c>
    </row>
    <row r="333" spans="1:167" ht="15.75" customHeight="1">
      <c r="A333" s="6" t="s">
        <v>11</v>
      </c>
      <c r="B333" s="5"/>
      <c r="C333" s="5"/>
      <c r="D333" s="5"/>
      <c r="E333" s="5"/>
      <c r="F333" s="5"/>
      <c r="G333" s="5"/>
      <c r="H333" s="5"/>
      <c r="I333" s="22"/>
      <c r="J333" s="22"/>
      <c r="K333" s="22"/>
      <c r="L333" s="22"/>
      <c r="M333" s="5"/>
      <c r="N333" s="5"/>
      <c r="O333" s="5"/>
      <c r="P333" s="5"/>
      <c r="Q333" s="5"/>
      <c r="R333" s="5"/>
      <c r="S333" s="5"/>
      <c r="T333" s="83"/>
      <c r="U333" s="5"/>
      <c r="V333" s="83"/>
      <c r="W333" s="83"/>
      <c r="X333" s="83"/>
      <c r="Y333" s="83"/>
      <c r="Z333" s="83"/>
      <c r="AA333" s="83">
        <v>2</v>
      </c>
      <c r="AB333" s="83"/>
      <c r="AC333" s="167">
        <f t="shared" si="58"/>
        <v>2</v>
      </c>
      <c r="AD333" s="101">
        <v>0</v>
      </c>
      <c r="AE333" s="49"/>
      <c r="AF333" s="73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73">
        <f>SUM(AC333)</f>
        <v>2</v>
      </c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46">
        <f t="shared" si="50"/>
        <v>2</v>
      </c>
    </row>
    <row r="334" spans="1:167" s="69" customFormat="1" ht="15.75" customHeight="1">
      <c r="A334" s="87" t="s">
        <v>35</v>
      </c>
      <c r="B334" s="65"/>
      <c r="C334" s="65"/>
      <c r="D334" s="65"/>
      <c r="E334" s="65"/>
      <c r="F334" s="65"/>
      <c r="G334" s="65"/>
      <c r="H334" s="65"/>
      <c r="I334" s="66"/>
      <c r="J334" s="66"/>
      <c r="K334" s="66"/>
      <c r="L334" s="66"/>
      <c r="M334" s="65"/>
      <c r="N334" s="65"/>
      <c r="O334" s="65"/>
      <c r="P334" s="65"/>
      <c r="Q334" s="65"/>
      <c r="R334" s="65"/>
      <c r="S334" s="65"/>
      <c r="T334" s="84"/>
      <c r="U334" s="65"/>
      <c r="V334" s="84"/>
      <c r="W334" s="84"/>
      <c r="X334" s="84"/>
      <c r="Y334" s="84"/>
      <c r="Z334" s="84"/>
      <c r="AA334" s="84"/>
      <c r="AB334" s="84"/>
      <c r="AC334" s="96">
        <f t="shared" si="54"/>
        <v>0</v>
      </c>
      <c r="AD334" s="104">
        <v>0</v>
      </c>
      <c r="AE334" s="67"/>
      <c r="AF334" s="68"/>
      <c r="AG334" s="68"/>
      <c r="AH334" s="68"/>
      <c r="AI334" s="68"/>
      <c r="AJ334" s="68"/>
      <c r="AK334" s="68"/>
      <c r="AL334" s="68"/>
      <c r="AM334" s="68"/>
      <c r="AN334" s="68"/>
      <c r="AO334" s="68"/>
      <c r="AP334" s="68"/>
      <c r="AQ334" s="68"/>
      <c r="AR334" s="68"/>
      <c r="AS334" s="68"/>
      <c r="AT334" s="68"/>
      <c r="AU334" s="68"/>
      <c r="AV334" s="68"/>
      <c r="AW334" s="68"/>
      <c r="AX334" s="68"/>
      <c r="AY334" s="68"/>
      <c r="AZ334" s="68"/>
      <c r="BA334" s="68"/>
      <c r="BB334" s="68"/>
      <c r="BC334" s="68"/>
      <c r="BD334" s="68"/>
      <c r="BE334" s="68"/>
      <c r="BF334" s="68"/>
      <c r="BG334" s="68"/>
      <c r="BH334" s="68"/>
      <c r="BI334" s="68"/>
      <c r="BJ334" s="68"/>
      <c r="BK334" s="68"/>
      <c r="BL334" s="68"/>
      <c r="BM334" s="68"/>
      <c r="BN334" s="68"/>
      <c r="BO334" s="68"/>
      <c r="BP334" s="68"/>
      <c r="BQ334" s="68"/>
      <c r="BR334" s="68"/>
      <c r="BS334" s="46">
        <f t="shared" si="50"/>
        <v>0</v>
      </c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</row>
    <row r="335" spans="1:167" ht="15.75" customHeight="1">
      <c r="A335" s="13" t="s">
        <v>5</v>
      </c>
      <c r="B335" s="5"/>
      <c r="C335" s="5"/>
      <c r="D335" s="5"/>
      <c r="E335" s="5"/>
      <c r="F335" s="5"/>
      <c r="G335" s="5"/>
      <c r="H335" s="5"/>
      <c r="I335" s="22"/>
      <c r="J335" s="22"/>
      <c r="K335" s="22">
        <v>2</v>
      </c>
      <c r="L335" s="22"/>
      <c r="M335" s="5"/>
      <c r="N335" s="5"/>
      <c r="O335" s="5">
        <v>1</v>
      </c>
      <c r="P335" s="5"/>
      <c r="Q335" s="5"/>
      <c r="R335" s="5"/>
      <c r="S335" s="5"/>
      <c r="T335" s="83"/>
      <c r="U335" s="5"/>
      <c r="V335" s="83"/>
      <c r="W335" s="83"/>
      <c r="X335" s="83"/>
      <c r="Y335" s="83"/>
      <c r="Z335" s="83"/>
      <c r="AA335" s="83">
        <v>2</v>
      </c>
      <c r="AB335" s="83"/>
      <c r="AC335" s="95">
        <f t="shared" ref="AC335:AC341" si="59">SUM(B335:AB335)</f>
        <v>5</v>
      </c>
      <c r="AD335" s="101">
        <v>0</v>
      </c>
      <c r="AE335" s="49">
        <f>SUM(AC335)</f>
        <v>5</v>
      </c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46">
        <f t="shared" si="50"/>
        <v>5</v>
      </c>
    </row>
    <row r="336" spans="1:167" ht="15.75" customHeight="1">
      <c r="A336" s="13" t="s">
        <v>27</v>
      </c>
      <c r="B336" s="5"/>
      <c r="C336" s="5"/>
      <c r="D336" s="5"/>
      <c r="E336" s="5"/>
      <c r="F336" s="5"/>
      <c r="G336" s="5"/>
      <c r="H336" s="5"/>
      <c r="I336" s="22"/>
      <c r="J336" s="22"/>
      <c r="K336" s="22"/>
      <c r="L336" s="22"/>
      <c r="M336" s="5"/>
      <c r="N336" s="5"/>
      <c r="O336" s="5"/>
      <c r="P336" s="5"/>
      <c r="Q336" s="5"/>
      <c r="R336" s="5"/>
      <c r="S336" s="5"/>
      <c r="T336" s="83"/>
      <c r="U336" s="5"/>
      <c r="V336" s="83"/>
      <c r="W336" s="83"/>
      <c r="X336" s="83"/>
      <c r="Y336" s="83"/>
      <c r="Z336" s="83"/>
      <c r="AA336" s="83">
        <v>1</v>
      </c>
      <c r="AB336" s="83"/>
      <c r="AC336" s="95">
        <f t="shared" si="59"/>
        <v>1</v>
      </c>
      <c r="AD336" s="101">
        <v>0</v>
      </c>
      <c r="AE336" s="49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73">
        <f>SUM(AC336)</f>
        <v>1</v>
      </c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46">
        <f t="shared" si="50"/>
        <v>1</v>
      </c>
    </row>
    <row r="337" spans="1:125" ht="15.75" customHeight="1">
      <c r="A337" s="6" t="s">
        <v>15</v>
      </c>
      <c r="B337" s="5"/>
      <c r="C337" s="5"/>
      <c r="D337" s="5"/>
      <c r="E337" s="5"/>
      <c r="F337" s="5"/>
      <c r="G337" s="5"/>
      <c r="H337" s="5">
        <v>2</v>
      </c>
      <c r="I337" s="22"/>
      <c r="J337" s="22"/>
      <c r="K337" s="22"/>
      <c r="L337" s="22"/>
      <c r="M337" s="5"/>
      <c r="N337" s="5"/>
      <c r="O337" s="5"/>
      <c r="P337" s="5"/>
      <c r="Q337" s="5"/>
      <c r="R337" s="5"/>
      <c r="S337" s="5"/>
      <c r="T337" s="83"/>
      <c r="U337" s="5"/>
      <c r="V337" s="83"/>
      <c r="W337" s="83"/>
      <c r="X337" s="83"/>
      <c r="Y337" s="83"/>
      <c r="Z337" s="83"/>
      <c r="AA337" s="83"/>
      <c r="AB337" s="83"/>
      <c r="AC337" s="95">
        <f t="shared" si="59"/>
        <v>2</v>
      </c>
      <c r="AD337" s="101">
        <v>0</v>
      </c>
      <c r="AE337" s="49"/>
      <c r="AF337" s="50"/>
      <c r="AG337" s="50"/>
      <c r="AH337" s="50">
        <f>SUM(AC337)</f>
        <v>2</v>
      </c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46">
        <f t="shared" si="50"/>
        <v>2</v>
      </c>
    </row>
    <row r="338" spans="1:125" ht="15.75" customHeight="1">
      <c r="A338" s="6" t="s">
        <v>22</v>
      </c>
      <c r="B338" s="5"/>
      <c r="C338" s="5"/>
      <c r="D338" s="5"/>
      <c r="E338" s="5"/>
      <c r="F338" s="5"/>
      <c r="G338" s="5"/>
      <c r="H338" s="5"/>
      <c r="I338" s="22"/>
      <c r="J338" s="22"/>
      <c r="K338" s="22"/>
      <c r="L338" s="22"/>
      <c r="M338" s="5">
        <v>2</v>
      </c>
      <c r="N338" s="5"/>
      <c r="O338" s="5"/>
      <c r="P338" s="5"/>
      <c r="Q338" s="5"/>
      <c r="R338" s="5"/>
      <c r="S338" s="5"/>
      <c r="T338" s="83"/>
      <c r="U338" s="5"/>
      <c r="V338" s="83"/>
      <c r="W338" s="83"/>
      <c r="X338" s="83"/>
      <c r="Y338" s="83"/>
      <c r="Z338" s="83"/>
      <c r="AA338" s="83"/>
      <c r="AB338" s="83"/>
      <c r="AC338" s="95">
        <f t="shared" si="59"/>
        <v>2</v>
      </c>
      <c r="AD338" s="101">
        <v>0</v>
      </c>
      <c r="AE338" s="49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>
        <f>SUM(AC338)</f>
        <v>2</v>
      </c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46">
        <f t="shared" si="50"/>
        <v>2</v>
      </c>
    </row>
    <row r="339" spans="1:125" ht="15.75" customHeight="1">
      <c r="A339" s="6" t="s">
        <v>32</v>
      </c>
      <c r="B339" s="5"/>
      <c r="C339" s="5"/>
      <c r="D339" s="5"/>
      <c r="E339" s="5"/>
      <c r="F339" s="5"/>
      <c r="G339" s="5"/>
      <c r="H339" s="5"/>
      <c r="I339" s="22">
        <v>1</v>
      </c>
      <c r="J339" s="22"/>
      <c r="K339" s="22"/>
      <c r="L339" s="22"/>
      <c r="M339" s="5"/>
      <c r="N339" s="5"/>
      <c r="O339" s="5"/>
      <c r="P339" s="5"/>
      <c r="Q339" s="5"/>
      <c r="R339" s="5"/>
      <c r="S339" s="5"/>
      <c r="T339" s="83"/>
      <c r="U339" s="5"/>
      <c r="V339" s="83"/>
      <c r="W339" s="83"/>
      <c r="X339" s="83"/>
      <c r="Y339" s="83"/>
      <c r="Z339" s="83"/>
      <c r="AA339" s="83"/>
      <c r="AB339" s="83"/>
      <c r="AC339" s="95">
        <f t="shared" si="59"/>
        <v>1</v>
      </c>
      <c r="AD339" s="101">
        <v>0</v>
      </c>
      <c r="AE339" s="49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>
        <f>SUM(AC339)</f>
        <v>1</v>
      </c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46">
        <f t="shared" si="50"/>
        <v>1</v>
      </c>
    </row>
    <row r="340" spans="1:125" ht="15.75" customHeight="1">
      <c r="A340" s="6" t="s">
        <v>8</v>
      </c>
      <c r="B340" s="5"/>
      <c r="C340" s="5"/>
      <c r="D340" s="5"/>
      <c r="E340" s="5"/>
      <c r="F340" s="5"/>
      <c r="G340" s="5"/>
      <c r="H340" s="5"/>
      <c r="I340" s="22"/>
      <c r="J340" s="22"/>
      <c r="K340" s="22"/>
      <c r="L340" s="22"/>
      <c r="M340" s="5"/>
      <c r="N340" s="5"/>
      <c r="O340" s="5">
        <v>4</v>
      </c>
      <c r="P340" s="5"/>
      <c r="Q340" s="5"/>
      <c r="R340" s="5"/>
      <c r="S340" s="5"/>
      <c r="T340" s="83"/>
      <c r="U340" s="5"/>
      <c r="V340" s="83"/>
      <c r="W340" s="83"/>
      <c r="X340" s="83"/>
      <c r="Y340" s="83"/>
      <c r="Z340" s="83"/>
      <c r="AA340" s="83"/>
      <c r="AB340" s="83"/>
      <c r="AC340" s="95">
        <f t="shared" si="59"/>
        <v>4</v>
      </c>
      <c r="AD340" s="101">
        <v>0</v>
      </c>
      <c r="AE340" s="49"/>
      <c r="AF340" s="50"/>
      <c r="AG340" s="50"/>
      <c r="AH340" s="50"/>
      <c r="AI340" s="50"/>
      <c r="AJ340" s="50"/>
      <c r="AK340" s="73">
        <f>AC340</f>
        <v>4</v>
      </c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46">
        <f t="shared" si="50"/>
        <v>4</v>
      </c>
    </row>
    <row r="341" spans="1:125" ht="15.75" customHeight="1">
      <c r="A341" s="13" t="s">
        <v>6</v>
      </c>
      <c r="B341" s="5"/>
      <c r="C341" s="5"/>
      <c r="D341" s="5"/>
      <c r="E341" s="5"/>
      <c r="F341" s="5"/>
      <c r="G341" s="5"/>
      <c r="H341" s="5"/>
      <c r="I341" s="22"/>
      <c r="J341" s="22"/>
      <c r="K341" s="22"/>
      <c r="L341" s="22"/>
      <c r="M341" s="5"/>
      <c r="N341" s="5"/>
      <c r="O341" s="5">
        <v>3</v>
      </c>
      <c r="P341" s="5"/>
      <c r="Q341" s="5"/>
      <c r="R341" s="5"/>
      <c r="S341" s="5"/>
      <c r="T341" s="83"/>
      <c r="U341" s="5"/>
      <c r="V341" s="83"/>
      <c r="W341" s="83"/>
      <c r="X341" s="83"/>
      <c r="Y341" s="83"/>
      <c r="Z341" s="83"/>
      <c r="AA341" s="83"/>
      <c r="AB341" s="83"/>
      <c r="AC341" s="95">
        <f t="shared" si="59"/>
        <v>3</v>
      </c>
      <c r="AD341" s="101">
        <v>0</v>
      </c>
      <c r="AE341" s="49"/>
      <c r="AF341" s="73">
        <f>AC341</f>
        <v>3</v>
      </c>
      <c r="AG341" s="50"/>
      <c r="AH341" s="50"/>
      <c r="AI341" s="50"/>
      <c r="AJ341" s="50"/>
      <c r="AK341" s="73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46">
        <f t="shared" si="50"/>
        <v>3</v>
      </c>
    </row>
    <row r="342" spans="1:125" s="69" customFormat="1" ht="15.75" customHeight="1">
      <c r="A342" s="87" t="s">
        <v>21</v>
      </c>
      <c r="B342" s="65"/>
      <c r="C342" s="65"/>
      <c r="D342" s="65"/>
      <c r="E342" s="65"/>
      <c r="F342" s="65"/>
      <c r="G342" s="65"/>
      <c r="H342" s="65"/>
      <c r="I342" s="66"/>
      <c r="J342" s="66"/>
      <c r="K342" s="66"/>
      <c r="L342" s="66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  <c r="AA342" s="65"/>
      <c r="AB342" s="65"/>
      <c r="AC342" s="96">
        <f t="shared" si="54"/>
        <v>0</v>
      </c>
      <c r="AD342" s="104">
        <v>0</v>
      </c>
      <c r="AE342" s="67"/>
      <c r="AF342" s="68"/>
      <c r="AG342" s="68"/>
      <c r="AH342" s="68"/>
      <c r="AI342" s="68"/>
      <c r="AJ342" s="68"/>
      <c r="AK342" s="68"/>
      <c r="AL342" s="68"/>
      <c r="AM342" s="68"/>
      <c r="AN342" s="68"/>
      <c r="AO342" s="68"/>
      <c r="AP342" s="68"/>
      <c r="AQ342" s="68"/>
      <c r="AR342" s="68"/>
      <c r="AS342" s="68"/>
      <c r="AT342" s="68"/>
      <c r="AU342" s="68"/>
      <c r="AV342" s="68"/>
      <c r="AW342" s="68"/>
      <c r="AX342" s="68"/>
      <c r="AY342" s="68"/>
      <c r="AZ342" s="68"/>
      <c r="BA342" s="68"/>
      <c r="BB342" s="68"/>
      <c r="BC342" s="68"/>
      <c r="BD342" s="68"/>
      <c r="BE342" s="68"/>
      <c r="BF342" s="68"/>
      <c r="BG342" s="68"/>
      <c r="BH342" s="68"/>
      <c r="BI342" s="68"/>
      <c r="BJ342" s="68"/>
      <c r="BK342" s="68"/>
      <c r="BL342" s="68"/>
      <c r="BM342" s="68"/>
      <c r="BN342" s="68"/>
      <c r="BO342" s="68"/>
      <c r="BP342" s="68"/>
      <c r="BQ342" s="68"/>
      <c r="BR342" s="68"/>
      <c r="BS342" s="46">
        <f t="shared" si="50"/>
        <v>0</v>
      </c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</row>
    <row r="343" spans="1:125" ht="15.75" customHeight="1">
      <c r="A343" s="6" t="s">
        <v>11</v>
      </c>
      <c r="B343" s="5"/>
      <c r="C343" s="5"/>
      <c r="D343" s="5"/>
      <c r="E343" s="5"/>
      <c r="F343" s="5"/>
      <c r="G343" s="5"/>
      <c r="H343" s="5"/>
      <c r="I343" s="22">
        <v>1</v>
      </c>
      <c r="J343" s="22"/>
      <c r="K343" s="22"/>
      <c r="L343" s="22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95">
        <f t="shared" si="54"/>
        <v>1</v>
      </c>
      <c r="AD343" s="103">
        <v>0</v>
      </c>
      <c r="AE343" s="49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>
        <f>SUM(AC343)</f>
        <v>1</v>
      </c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46">
        <f t="shared" si="50"/>
        <v>1</v>
      </c>
    </row>
    <row r="344" spans="1:125" ht="15.75" customHeight="1">
      <c r="A344" s="6" t="s">
        <v>7</v>
      </c>
      <c r="B344" s="5"/>
      <c r="C344" s="5"/>
      <c r="D344" s="5"/>
      <c r="E344" s="5"/>
      <c r="F344" s="5"/>
      <c r="G344" s="5"/>
      <c r="H344" s="5"/>
      <c r="I344" s="22"/>
      <c r="J344" s="22"/>
      <c r="K344" s="22">
        <v>1</v>
      </c>
      <c r="L344" s="22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95">
        <f t="shared" si="54"/>
        <v>1</v>
      </c>
      <c r="AD344" s="103">
        <v>0</v>
      </c>
      <c r="AE344" s="49"/>
      <c r="AF344" s="50"/>
      <c r="AG344" s="50">
        <f>SUM(AC344)</f>
        <v>1</v>
      </c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46">
        <f t="shared" si="50"/>
        <v>1</v>
      </c>
    </row>
    <row r="345" spans="1:125" s="69" customFormat="1" ht="15.75" customHeight="1">
      <c r="A345" s="87" t="s">
        <v>30</v>
      </c>
      <c r="B345" s="65"/>
      <c r="C345" s="65"/>
      <c r="D345" s="65"/>
      <c r="E345" s="65"/>
      <c r="F345" s="65"/>
      <c r="G345" s="65"/>
      <c r="H345" s="65"/>
      <c r="I345" s="66"/>
      <c r="J345" s="66"/>
      <c r="K345" s="66"/>
      <c r="L345" s="66"/>
      <c r="M345" s="65"/>
      <c r="N345" s="65"/>
      <c r="O345" s="65"/>
      <c r="P345" s="65"/>
      <c r="Q345" s="65"/>
      <c r="R345" s="65"/>
      <c r="S345" s="65"/>
      <c r="T345" s="84"/>
      <c r="U345" s="65"/>
      <c r="V345" s="84"/>
      <c r="W345" s="84"/>
      <c r="X345" s="84"/>
      <c r="Y345" s="84"/>
      <c r="Z345" s="84"/>
      <c r="AA345" s="84"/>
      <c r="AB345" s="84"/>
      <c r="AC345" s="96">
        <f t="shared" si="54"/>
        <v>0</v>
      </c>
      <c r="AD345" s="104">
        <v>0</v>
      </c>
      <c r="AE345" s="67"/>
      <c r="AF345" s="68"/>
      <c r="AG345" s="68"/>
      <c r="AH345" s="68"/>
      <c r="AI345" s="68"/>
      <c r="AJ345" s="68"/>
      <c r="AK345" s="68"/>
      <c r="AL345" s="68"/>
      <c r="AM345" s="68"/>
      <c r="AN345" s="68"/>
      <c r="AO345" s="68"/>
      <c r="AP345" s="68"/>
      <c r="AQ345" s="68"/>
      <c r="AR345" s="68"/>
      <c r="AS345" s="68"/>
      <c r="AT345" s="68"/>
      <c r="AU345" s="68"/>
      <c r="AV345" s="68"/>
      <c r="AW345" s="68"/>
      <c r="AX345" s="68"/>
      <c r="AY345" s="68"/>
      <c r="AZ345" s="68"/>
      <c r="BA345" s="68"/>
      <c r="BB345" s="68"/>
      <c r="BC345" s="68"/>
      <c r="BD345" s="68"/>
      <c r="BE345" s="68"/>
      <c r="BF345" s="68"/>
      <c r="BG345" s="68"/>
      <c r="BH345" s="68"/>
      <c r="BI345" s="68"/>
      <c r="BJ345" s="68"/>
      <c r="BK345" s="68"/>
      <c r="BL345" s="68"/>
      <c r="BM345" s="68"/>
      <c r="BN345" s="68"/>
      <c r="BO345" s="68"/>
      <c r="BP345" s="68"/>
      <c r="BQ345" s="68"/>
      <c r="BR345" s="68"/>
      <c r="BS345" s="46">
        <f t="shared" si="50"/>
        <v>0</v>
      </c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</row>
    <row r="346" spans="1:125" ht="15.75" customHeight="1">
      <c r="A346" s="6" t="s">
        <v>28</v>
      </c>
      <c r="B346" s="5"/>
      <c r="C346" s="5"/>
      <c r="D346" s="5"/>
      <c r="E346" s="5"/>
      <c r="F346" s="5">
        <v>1</v>
      </c>
      <c r="G346" s="5"/>
      <c r="H346" s="5"/>
      <c r="I346" s="22"/>
      <c r="J346" s="22"/>
      <c r="K346" s="22"/>
      <c r="L346" s="22"/>
      <c r="M346" s="5"/>
      <c r="N346" s="5"/>
      <c r="O346" s="5"/>
      <c r="P346" s="5"/>
      <c r="Q346" s="5"/>
      <c r="R346" s="5"/>
      <c r="S346" s="5"/>
      <c r="T346" s="83"/>
      <c r="U346" s="5"/>
      <c r="V346" s="83"/>
      <c r="W346" s="83"/>
      <c r="X346" s="83"/>
      <c r="Y346" s="83"/>
      <c r="Z346" s="83"/>
      <c r="AA346" s="83"/>
      <c r="AB346" s="83"/>
      <c r="AC346" s="95">
        <f t="shared" si="54"/>
        <v>1</v>
      </c>
      <c r="AD346" s="101">
        <v>0</v>
      </c>
      <c r="AE346" s="49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>
        <f>SUM(AC346)</f>
        <v>1</v>
      </c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46">
        <f t="shared" si="50"/>
        <v>1</v>
      </c>
    </row>
    <row r="347" spans="1:125" ht="15.75" customHeight="1">
      <c r="A347" s="6" t="s">
        <v>22</v>
      </c>
      <c r="B347" s="5"/>
      <c r="C347" s="5"/>
      <c r="D347" s="5"/>
      <c r="E347" s="5"/>
      <c r="F347" s="5"/>
      <c r="G347" s="5"/>
      <c r="H347" s="5"/>
      <c r="I347" s="22"/>
      <c r="J347" s="22"/>
      <c r="K347" s="22"/>
      <c r="L347" s="22"/>
      <c r="M347" s="5">
        <v>1</v>
      </c>
      <c r="N347" s="5"/>
      <c r="O347" s="5"/>
      <c r="P347" s="5"/>
      <c r="Q347" s="5"/>
      <c r="R347" s="5"/>
      <c r="S347" s="5"/>
      <c r="T347" s="83"/>
      <c r="U347" s="5"/>
      <c r="V347" s="83"/>
      <c r="W347" s="83"/>
      <c r="X347" s="83"/>
      <c r="Y347" s="83"/>
      <c r="Z347" s="83"/>
      <c r="AA347" s="83"/>
      <c r="AB347" s="83"/>
      <c r="AC347" s="95">
        <f t="shared" si="54"/>
        <v>1</v>
      </c>
      <c r="AD347" s="101">
        <v>0</v>
      </c>
      <c r="AE347" s="49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>
        <f>SUM(AC347)</f>
        <v>1</v>
      </c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46">
        <f t="shared" si="50"/>
        <v>1</v>
      </c>
    </row>
    <row r="348" spans="1:125" ht="15.75" customHeight="1">
      <c r="A348" s="6" t="s">
        <v>8</v>
      </c>
      <c r="B348" s="5"/>
      <c r="C348" s="5"/>
      <c r="D348" s="5"/>
      <c r="E348" s="5"/>
      <c r="F348" s="5"/>
      <c r="G348" s="5"/>
      <c r="H348" s="5"/>
      <c r="I348" s="22"/>
      <c r="J348" s="22"/>
      <c r="K348" s="22"/>
      <c r="L348" s="22"/>
      <c r="M348" s="5"/>
      <c r="N348" s="5"/>
      <c r="O348" s="5">
        <v>2</v>
      </c>
      <c r="P348" s="5"/>
      <c r="Q348" s="5"/>
      <c r="R348" s="5"/>
      <c r="S348" s="5"/>
      <c r="T348" s="83"/>
      <c r="U348" s="5"/>
      <c r="V348" s="83"/>
      <c r="W348" s="83"/>
      <c r="X348" s="83"/>
      <c r="Y348" s="83"/>
      <c r="Z348" s="83"/>
      <c r="AA348" s="83"/>
      <c r="AB348" s="83"/>
      <c r="AC348" s="95">
        <f t="shared" si="54"/>
        <v>2</v>
      </c>
      <c r="AD348" s="101">
        <v>0</v>
      </c>
      <c r="AE348" s="49"/>
      <c r="AF348" s="50"/>
      <c r="AG348" s="50"/>
      <c r="AH348" s="50"/>
      <c r="AI348" s="50"/>
      <c r="AJ348" s="50"/>
      <c r="AK348" s="73">
        <f>AC348</f>
        <v>2</v>
      </c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46">
        <f t="shared" si="50"/>
        <v>2</v>
      </c>
    </row>
    <row r="349" spans="1:125" ht="15.75" customHeight="1">
      <c r="A349" s="13" t="s">
        <v>5</v>
      </c>
      <c r="B349" s="5"/>
      <c r="C349" s="5"/>
      <c r="D349" s="5"/>
      <c r="E349" s="5"/>
      <c r="F349" s="5"/>
      <c r="G349" s="5"/>
      <c r="H349" s="5"/>
      <c r="I349" s="22"/>
      <c r="J349" s="22"/>
      <c r="K349" s="22"/>
      <c r="L349" s="22"/>
      <c r="M349" s="5"/>
      <c r="N349" s="5"/>
      <c r="O349" s="5">
        <v>1</v>
      </c>
      <c r="P349" s="5"/>
      <c r="Q349" s="5"/>
      <c r="R349" s="5"/>
      <c r="S349" s="5"/>
      <c r="T349" s="83"/>
      <c r="U349" s="5"/>
      <c r="V349" s="83"/>
      <c r="W349" s="83"/>
      <c r="X349" s="83"/>
      <c r="Y349" s="83"/>
      <c r="Z349" s="83"/>
      <c r="AA349" s="83"/>
      <c r="AB349" s="83"/>
      <c r="AC349" s="95">
        <f t="shared" si="54"/>
        <v>1</v>
      </c>
      <c r="AD349" s="101">
        <v>0</v>
      </c>
      <c r="AE349" s="76">
        <f>AC349</f>
        <v>1</v>
      </c>
      <c r="AF349" s="50"/>
      <c r="AG349" s="50"/>
      <c r="AH349" s="50"/>
      <c r="AI349" s="50"/>
      <c r="AJ349" s="50"/>
      <c r="AK349" s="73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46">
        <f t="shared" si="50"/>
        <v>1</v>
      </c>
    </row>
    <row r="350" spans="1:125" s="69" customFormat="1" ht="15.75" customHeight="1">
      <c r="A350" s="87" t="s">
        <v>132</v>
      </c>
      <c r="B350" s="65"/>
      <c r="C350" s="65"/>
      <c r="D350" s="65"/>
      <c r="E350" s="65"/>
      <c r="F350" s="65"/>
      <c r="G350" s="65"/>
      <c r="H350" s="65"/>
      <c r="I350" s="66"/>
      <c r="J350" s="66"/>
      <c r="K350" s="66"/>
      <c r="L350" s="66"/>
      <c r="M350" s="65"/>
      <c r="N350" s="65"/>
      <c r="O350" s="65"/>
      <c r="P350" s="65"/>
      <c r="Q350" s="65"/>
      <c r="R350" s="65"/>
      <c r="S350" s="84"/>
      <c r="T350" s="65"/>
      <c r="U350" s="84"/>
      <c r="V350" s="65"/>
      <c r="W350" s="65"/>
      <c r="X350" s="65"/>
      <c r="Y350" s="65"/>
      <c r="Z350" s="65"/>
      <c r="AA350" s="65"/>
      <c r="AB350" s="65"/>
      <c r="AC350" s="96">
        <f t="shared" ref="AC350:AC359" si="60">SUM(B350:AB350)</f>
        <v>0</v>
      </c>
      <c r="AD350" s="108">
        <v>0</v>
      </c>
      <c r="AE350" s="67"/>
      <c r="AF350" s="68"/>
      <c r="AG350" s="68"/>
      <c r="AH350" s="68"/>
      <c r="AI350" s="68"/>
      <c r="AJ350" s="68"/>
      <c r="AK350" s="68"/>
      <c r="AL350" s="68"/>
      <c r="AM350" s="68"/>
      <c r="AN350" s="68"/>
      <c r="AO350" s="68"/>
      <c r="AP350" s="68"/>
      <c r="AQ350" s="68"/>
      <c r="AR350" s="68"/>
      <c r="AS350" s="68"/>
      <c r="AT350" s="68"/>
      <c r="AU350" s="68"/>
      <c r="AV350" s="68"/>
      <c r="AW350" s="68"/>
      <c r="AX350" s="68"/>
      <c r="AY350" s="68"/>
      <c r="AZ350" s="68"/>
      <c r="BA350" s="68"/>
      <c r="BB350" s="68"/>
      <c r="BC350" s="68"/>
      <c r="BD350" s="68"/>
      <c r="BE350" s="68"/>
      <c r="BF350" s="68"/>
      <c r="BG350" s="68"/>
      <c r="BH350" s="68"/>
      <c r="BI350" s="68"/>
      <c r="BJ350" s="68"/>
      <c r="BK350" s="68"/>
      <c r="BL350" s="68"/>
      <c r="BM350" s="68"/>
      <c r="BN350" s="68"/>
      <c r="BO350" s="68"/>
      <c r="BP350" s="68"/>
      <c r="BQ350" s="68"/>
      <c r="BR350" s="68"/>
      <c r="BS350" s="46">
        <f t="shared" ref="BS350:BS359" si="61">SUM(AE350:BR350)</f>
        <v>0</v>
      </c>
    </row>
    <row r="351" spans="1:125" ht="15.75" customHeight="1">
      <c r="A351" s="6" t="s">
        <v>5</v>
      </c>
      <c r="B351" s="5"/>
      <c r="C351" s="5"/>
      <c r="D351" s="5"/>
      <c r="E351" s="5"/>
      <c r="F351" s="5"/>
      <c r="G351" s="5"/>
      <c r="H351" s="5"/>
      <c r="I351" s="22"/>
      <c r="J351" s="22"/>
      <c r="K351" s="22"/>
      <c r="L351" s="22"/>
      <c r="M351" s="5"/>
      <c r="N351" s="5"/>
      <c r="O351" s="5"/>
      <c r="P351" s="5"/>
      <c r="Q351" s="5"/>
      <c r="R351" s="5"/>
      <c r="S351" s="83">
        <v>1</v>
      </c>
      <c r="T351" s="5"/>
      <c r="U351" s="83">
        <v>3</v>
      </c>
      <c r="V351" s="5"/>
      <c r="W351" s="5">
        <v>1</v>
      </c>
      <c r="X351" s="5"/>
      <c r="Y351" s="5">
        <v>1</v>
      </c>
      <c r="Z351" s="5"/>
      <c r="AA351" s="5"/>
      <c r="AB351" s="5"/>
      <c r="AC351" s="95">
        <f t="shared" si="60"/>
        <v>6</v>
      </c>
      <c r="AD351" s="103">
        <v>0</v>
      </c>
      <c r="AE351" s="76">
        <f>AC351</f>
        <v>6</v>
      </c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46">
        <f t="shared" si="61"/>
        <v>6</v>
      </c>
    </row>
    <row r="352" spans="1:125" ht="15.75" customHeight="1">
      <c r="A352" s="6" t="s">
        <v>6</v>
      </c>
      <c r="B352" s="5"/>
      <c r="C352" s="5"/>
      <c r="D352" s="5"/>
      <c r="E352" s="5"/>
      <c r="F352" s="5"/>
      <c r="G352" s="5"/>
      <c r="H352" s="5"/>
      <c r="I352" s="22"/>
      <c r="J352" s="22"/>
      <c r="K352" s="22"/>
      <c r="L352" s="22"/>
      <c r="M352" s="5"/>
      <c r="N352" s="5"/>
      <c r="O352" s="5"/>
      <c r="P352" s="5"/>
      <c r="Q352" s="5"/>
      <c r="R352" s="5"/>
      <c r="S352" s="83"/>
      <c r="T352" s="5"/>
      <c r="U352" s="83">
        <v>2</v>
      </c>
      <c r="V352" s="5"/>
      <c r="W352" s="5"/>
      <c r="X352" s="5"/>
      <c r="Y352" s="5"/>
      <c r="Z352" s="5"/>
      <c r="AA352" s="5"/>
      <c r="AB352" s="5"/>
      <c r="AC352" s="95">
        <f t="shared" si="60"/>
        <v>2</v>
      </c>
      <c r="AD352" s="103">
        <v>0</v>
      </c>
      <c r="AE352" s="76"/>
      <c r="AF352" s="73">
        <f>AC352</f>
        <v>2</v>
      </c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46">
        <f t="shared" si="61"/>
        <v>2</v>
      </c>
    </row>
    <row r="353" spans="1:129" ht="15.75" customHeight="1">
      <c r="A353" s="6" t="s">
        <v>22</v>
      </c>
      <c r="B353" s="5"/>
      <c r="C353" s="5"/>
      <c r="D353" s="5"/>
      <c r="E353" s="5"/>
      <c r="F353" s="5"/>
      <c r="G353" s="5"/>
      <c r="H353" s="5"/>
      <c r="I353" s="22"/>
      <c r="J353" s="22"/>
      <c r="K353" s="22"/>
      <c r="L353" s="22"/>
      <c r="M353" s="5"/>
      <c r="N353" s="5"/>
      <c r="O353" s="5"/>
      <c r="P353" s="5"/>
      <c r="Q353" s="5"/>
      <c r="R353" s="5"/>
      <c r="S353" s="83"/>
      <c r="T353" s="5"/>
      <c r="U353" s="83">
        <v>5</v>
      </c>
      <c r="V353" s="5"/>
      <c r="W353" s="5">
        <v>3</v>
      </c>
      <c r="X353" s="5"/>
      <c r="Y353" s="5"/>
      <c r="Z353" s="5"/>
      <c r="AA353" s="5"/>
      <c r="AB353" s="5"/>
      <c r="AC353" s="95">
        <f t="shared" si="60"/>
        <v>8</v>
      </c>
      <c r="AD353" s="103">
        <v>0</v>
      </c>
      <c r="AE353" s="76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73">
        <f>AC353</f>
        <v>8</v>
      </c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46">
        <f t="shared" si="61"/>
        <v>8</v>
      </c>
    </row>
    <row r="354" spans="1:129" ht="15.75" customHeight="1">
      <c r="A354" s="6" t="s">
        <v>15</v>
      </c>
      <c r="B354" s="5"/>
      <c r="C354" s="5"/>
      <c r="D354" s="5"/>
      <c r="E354" s="5"/>
      <c r="F354" s="5"/>
      <c r="G354" s="5"/>
      <c r="H354" s="5"/>
      <c r="I354" s="22"/>
      <c r="J354" s="22"/>
      <c r="K354" s="22"/>
      <c r="L354" s="22"/>
      <c r="M354" s="5"/>
      <c r="N354" s="5"/>
      <c r="O354" s="5"/>
      <c r="P354" s="5"/>
      <c r="Q354" s="5"/>
      <c r="R354" s="5"/>
      <c r="S354" s="83"/>
      <c r="T354" s="5"/>
      <c r="U354" s="83">
        <v>2</v>
      </c>
      <c r="V354" s="5"/>
      <c r="W354" s="5"/>
      <c r="X354" s="5"/>
      <c r="Y354" s="5"/>
      <c r="Z354" s="5"/>
      <c r="AA354" s="5"/>
      <c r="AB354" s="5"/>
      <c r="AC354" s="95">
        <f t="shared" si="60"/>
        <v>2</v>
      </c>
      <c r="AD354" s="103">
        <v>0</v>
      </c>
      <c r="AE354" s="76"/>
      <c r="AF354" s="50"/>
      <c r="AG354" s="50"/>
      <c r="AH354" s="73">
        <f>AC354</f>
        <v>2</v>
      </c>
      <c r="AI354" s="50"/>
      <c r="AJ354" s="50"/>
      <c r="AK354" s="50"/>
      <c r="AL354" s="50"/>
      <c r="AM354" s="50"/>
      <c r="AN354" s="50"/>
      <c r="AO354" s="50"/>
      <c r="AP354" s="73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46">
        <f t="shared" si="61"/>
        <v>2</v>
      </c>
    </row>
    <row r="355" spans="1:129" ht="15.75" customHeight="1">
      <c r="A355" s="6" t="s">
        <v>16</v>
      </c>
      <c r="B355" s="5"/>
      <c r="C355" s="5"/>
      <c r="D355" s="5"/>
      <c r="E355" s="5"/>
      <c r="F355" s="5"/>
      <c r="G355" s="5"/>
      <c r="H355" s="5"/>
      <c r="I355" s="22"/>
      <c r="J355" s="22"/>
      <c r="K355" s="22"/>
      <c r="L355" s="22"/>
      <c r="M355" s="5"/>
      <c r="N355" s="5"/>
      <c r="O355" s="5"/>
      <c r="P355" s="5"/>
      <c r="Q355" s="5"/>
      <c r="R355" s="5"/>
      <c r="S355" s="83"/>
      <c r="T355" s="5"/>
      <c r="U355" s="83"/>
      <c r="V355" s="5"/>
      <c r="W355" s="5"/>
      <c r="X355" s="5"/>
      <c r="Y355" s="5">
        <v>1</v>
      </c>
      <c r="Z355" s="5"/>
      <c r="AA355" s="5"/>
      <c r="AB355" s="5"/>
      <c r="AC355" s="95">
        <f t="shared" si="60"/>
        <v>1</v>
      </c>
      <c r="AD355" s="103">
        <v>0</v>
      </c>
      <c r="AE355" s="76"/>
      <c r="AF355" s="50"/>
      <c r="AG355" s="50"/>
      <c r="AH355" s="73"/>
      <c r="AI355" s="50"/>
      <c r="AJ355" s="73">
        <f>AC355</f>
        <v>1</v>
      </c>
      <c r="AK355" s="50"/>
      <c r="AL355" s="50"/>
      <c r="AM355" s="50"/>
      <c r="AN355" s="50"/>
      <c r="AO355" s="50"/>
      <c r="AP355" s="73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46">
        <f t="shared" si="61"/>
        <v>1</v>
      </c>
    </row>
    <row r="356" spans="1:129" ht="15.75" customHeight="1">
      <c r="A356" s="6" t="s">
        <v>32</v>
      </c>
      <c r="B356" s="5"/>
      <c r="C356" s="5"/>
      <c r="D356" s="5"/>
      <c r="E356" s="5"/>
      <c r="F356" s="5"/>
      <c r="G356" s="5"/>
      <c r="H356" s="5"/>
      <c r="I356" s="22"/>
      <c r="J356" s="22"/>
      <c r="K356" s="22"/>
      <c r="L356" s="22"/>
      <c r="M356" s="5"/>
      <c r="N356" s="5"/>
      <c r="O356" s="5"/>
      <c r="P356" s="5"/>
      <c r="Q356" s="5"/>
      <c r="R356" s="5"/>
      <c r="S356" s="83"/>
      <c r="T356" s="5"/>
      <c r="U356" s="83"/>
      <c r="V356" s="5"/>
      <c r="W356" s="5"/>
      <c r="X356" s="5"/>
      <c r="Y356" s="5">
        <v>1</v>
      </c>
      <c r="Z356" s="5"/>
      <c r="AA356" s="5"/>
      <c r="AB356" s="5"/>
      <c r="AC356" s="95">
        <f t="shared" si="60"/>
        <v>1</v>
      </c>
      <c r="AD356" s="103">
        <v>0</v>
      </c>
      <c r="AE356" s="76"/>
      <c r="AF356" s="50"/>
      <c r="AG356" s="50"/>
      <c r="AH356" s="73"/>
      <c r="AI356" s="50"/>
      <c r="AJ356" s="50"/>
      <c r="AK356" s="50"/>
      <c r="AL356" s="50"/>
      <c r="AM356" s="50"/>
      <c r="AN356" s="50"/>
      <c r="AO356" s="50"/>
      <c r="AP356" s="73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73">
        <f>AC356</f>
        <v>1</v>
      </c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46">
        <f t="shared" si="61"/>
        <v>1</v>
      </c>
    </row>
    <row r="357" spans="1:129" ht="15.75" customHeight="1">
      <c r="A357" s="6" t="s">
        <v>51</v>
      </c>
      <c r="B357" s="5"/>
      <c r="C357" s="5"/>
      <c r="D357" s="5"/>
      <c r="E357" s="5"/>
      <c r="F357" s="5"/>
      <c r="G357" s="5"/>
      <c r="H357" s="5"/>
      <c r="I357" s="22"/>
      <c r="J357" s="22"/>
      <c r="K357" s="22"/>
      <c r="L357" s="22"/>
      <c r="M357" s="5"/>
      <c r="N357" s="5"/>
      <c r="O357" s="5"/>
      <c r="P357" s="5"/>
      <c r="Q357" s="5"/>
      <c r="R357" s="5"/>
      <c r="S357" s="83"/>
      <c r="T357" s="5"/>
      <c r="U357" s="83"/>
      <c r="V357" s="5"/>
      <c r="W357" s="5">
        <v>1</v>
      </c>
      <c r="X357" s="5"/>
      <c r="Y357" s="5"/>
      <c r="Z357" s="5"/>
      <c r="AA357" s="5"/>
      <c r="AB357" s="5"/>
      <c r="AC357" s="95">
        <f t="shared" si="60"/>
        <v>1</v>
      </c>
      <c r="AD357" s="103">
        <v>0</v>
      </c>
      <c r="AE357" s="76"/>
      <c r="AF357" s="50"/>
      <c r="AG357" s="50"/>
      <c r="AH357" s="73"/>
      <c r="AI357" s="50"/>
      <c r="AJ357" s="50"/>
      <c r="AK357" s="50"/>
      <c r="AL357" s="50"/>
      <c r="AM357" s="50"/>
      <c r="AN357" s="50"/>
      <c r="AO357" s="50"/>
      <c r="AP357" s="73"/>
      <c r="AQ357" s="50"/>
      <c r="AR357" s="50"/>
      <c r="AS357" s="50"/>
      <c r="AT357" s="50"/>
      <c r="AU357" s="50"/>
      <c r="AV357" s="50"/>
      <c r="AW357" s="50"/>
      <c r="AX357" s="50"/>
      <c r="AY357" s="50"/>
      <c r="AZ357" s="73">
        <f>AC357</f>
        <v>1</v>
      </c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46">
        <f t="shared" si="61"/>
        <v>1</v>
      </c>
    </row>
    <row r="358" spans="1:129" ht="15.75" customHeight="1">
      <c r="A358" s="6" t="s">
        <v>53</v>
      </c>
      <c r="B358" s="5"/>
      <c r="C358" s="5"/>
      <c r="D358" s="5"/>
      <c r="E358" s="5"/>
      <c r="F358" s="5"/>
      <c r="G358" s="5"/>
      <c r="H358" s="5"/>
      <c r="I358" s="22"/>
      <c r="J358" s="22"/>
      <c r="K358" s="22"/>
      <c r="L358" s="22"/>
      <c r="M358" s="5"/>
      <c r="N358" s="5"/>
      <c r="O358" s="5"/>
      <c r="P358" s="5"/>
      <c r="Q358" s="5"/>
      <c r="R358" s="5"/>
      <c r="S358" s="83"/>
      <c r="T358" s="5"/>
      <c r="U358" s="83"/>
      <c r="V358" s="5"/>
      <c r="W358" s="5">
        <v>1</v>
      </c>
      <c r="X358" s="5"/>
      <c r="Y358" s="5"/>
      <c r="Z358" s="5"/>
      <c r="AA358" s="5"/>
      <c r="AB358" s="5"/>
      <c r="AC358" s="95">
        <f t="shared" si="60"/>
        <v>1</v>
      </c>
      <c r="AD358" s="103">
        <v>0</v>
      </c>
      <c r="AE358" s="76"/>
      <c r="AF358" s="50"/>
      <c r="AG358" s="50"/>
      <c r="AH358" s="73"/>
      <c r="AI358" s="50"/>
      <c r="AJ358" s="50"/>
      <c r="AK358" s="50"/>
      <c r="AL358" s="50"/>
      <c r="AM358" s="50"/>
      <c r="AN358" s="50"/>
      <c r="AO358" s="50"/>
      <c r="AP358" s="73"/>
      <c r="AQ358" s="50"/>
      <c r="AR358" s="50"/>
      <c r="AS358" s="50"/>
      <c r="AT358" s="50"/>
      <c r="AU358" s="50"/>
      <c r="AV358" s="50"/>
      <c r="AW358" s="50"/>
      <c r="AX358" s="50"/>
      <c r="AY358" s="50"/>
      <c r="AZ358" s="73"/>
      <c r="BA358" s="50"/>
      <c r="BB358" s="50"/>
      <c r="BC358" s="73">
        <f>AC358</f>
        <v>1</v>
      </c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46">
        <f t="shared" si="61"/>
        <v>1</v>
      </c>
    </row>
    <row r="359" spans="1:129" ht="15.75" customHeight="1">
      <c r="A359" s="6" t="s">
        <v>9</v>
      </c>
      <c r="B359" s="5"/>
      <c r="C359" s="5"/>
      <c r="D359" s="5"/>
      <c r="E359" s="5"/>
      <c r="F359" s="5"/>
      <c r="G359" s="5"/>
      <c r="H359" s="5"/>
      <c r="I359" s="22"/>
      <c r="J359" s="22"/>
      <c r="K359" s="22"/>
      <c r="L359" s="22"/>
      <c r="M359" s="5"/>
      <c r="N359" s="5"/>
      <c r="O359" s="5"/>
      <c r="P359" s="5"/>
      <c r="Q359" s="5"/>
      <c r="R359" s="5"/>
      <c r="S359" s="83">
        <v>1</v>
      </c>
      <c r="T359" s="5"/>
      <c r="U359" s="83"/>
      <c r="V359" s="5"/>
      <c r="W359" s="5"/>
      <c r="X359" s="5"/>
      <c r="Y359" s="5"/>
      <c r="Z359" s="5"/>
      <c r="AA359" s="5"/>
      <c r="AB359" s="5"/>
      <c r="AC359" s="95">
        <f t="shared" si="60"/>
        <v>1</v>
      </c>
      <c r="AD359" s="103">
        <v>0</v>
      </c>
      <c r="AE359" s="49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73">
        <f>AC359</f>
        <v>1</v>
      </c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46">
        <f t="shared" si="61"/>
        <v>1</v>
      </c>
    </row>
    <row r="360" spans="1:129" s="12" customFormat="1" ht="15.75" customHeight="1">
      <c r="A360" s="127" t="s">
        <v>117</v>
      </c>
      <c r="B360" s="29"/>
      <c r="C360" s="29"/>
      <c r="D360" s="29"/>
      <c r="E360" s="29"/>
      <c r="F360" s="29"/>
      <c r="G360" s="29"/>
      <c r="H360" s="29"/>
      <c r="I360" s="30"/>
      <c r="J360" s="30"/>
      <c r="K360" s="30"/>
      <c r="L360" s="30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134">
        <f t="shared" ref="AC360:AC370" si="62">SUM(B360:AB360)</f>
        <v>0</v>
      </c>
      <c r="AD360" s="102">
        <f>SUM(AC361:AC378)</f>
        <v>68</v>
      </c>
      <c r="AE360" s="47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6">
        <f t="shared" ref="BS360:BS396" si="63">SUM(AE360:BR360)</f>
        <v>0</v>
      </c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</row>
    <row r="361" spans="1:129" ht="15.75" customHeight="1">
      <c r="A361" s="18" t="s">
        <v>137</v>
      </c>
      <c r="B361" s="5"/>
      <c r="C361" s="5"/>
      <c r="D361" s="5"/>
      <c r="E361" s="5"/>
      <c r="F361" s="5"/>
      <c r="G361" s="5"/>
      <c r="H361" s="5"/>
      <c r="I361" s="22"/>
      <c r="J361" s="22"/>
      <c r="K361" s="22"/>
      <c r="L361" s="22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95">
        <f t="shared" si="62"/>
        <v>0</v>
      </c>
      <c r="AD361" s="103">
        <v>0</v>
      </c>
      <c r="AE361" s="49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46">
        <f t="shared" si="63"/>
        <v>0</v>
      </c>
    </row>
    <row r="362" spans="1:129" ht="15.75" customHeight="1">
      <c r="A362" s="6" t="s">
        <v>11</v>
      </c>
      <c r="B362" s="5"/>
      <c r="C362" s="5"/>
      <c r="D362" s="5"/>
      <c r="E362" s="5"/>
      <c r="F362" s="5"/>
      <c r="G362" s="5">
        <v>3</v>
      </c>
      <c r="H362" s="5"/>
      <c r="I362" s="22"/>
      <c r="J362" s="22"/>
      <c r="K362" s="22"/>
      <c r="L362" s="22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95">
        <f t="shared" si="62"/>
        <v>3</v>
      </c>
      <c r="AD362" s="103">
        <v>0</v>
      </c>
      <c r="AE362" s="49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>
        <f>SUM(AC362)</f>
        <v>3</v>
      </c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46">
        <f t="shared" si="63"/>
        <v>3</v>
      </c>
    </row>
    <row r="363" spans="1:129" ht="15.75" customHeight="1">
      <c r="A363" s="6" t="s">
        <v>5</v>
      </c>
      <c r="B363" s="5"/>
      <c r="C363" s="5"/>
      <c r="D363" s="5"/>
      <c r="E363" s="5"/>
      <c r="F363" s="5"/>
      <c r="G363" s="5"/>
      <c r="H363" s="5"/>
      <c r="I363" s="22">
        <v>1</v>
      </c>
      <c r="J363" s="22">
        <v>2</v>
      </c>
      <c r="K363" s="22"/>
      <c r="L363" s="22"/>
      <c r="M363" s="5">
        <v>1</v>
      </c>
      <c r="N363" s="5"/>
      <c r="O363" s="5">
        <v>3</v>
      </c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95">
        <f t="shared" si="62"/>
        <v>7</v>
      </c>
      <c r="AD363" s="103">
        <v>0</v>
      </c>
      <c r="AE363" s="49">
        <f>SUM(AC363)</f>
        <v>7</v>
      </c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46">
        <f t="shared" si="63"/>
        <v>7</v>
      </c>
    </row>
    <row r="364" spans="1:129" ht="15.75" customHeight="1">
      <c r="A364" s="6" t="s">
        <v>7</v>
      </c>
      <c r="B364" s="5"/>
      <c r="C364" s="5"/>
      <c r="D364" s="5"/>
      <c r="E364" s="5"/>
      <c r="F364" s="5"/>
      <c r="G364" s="5"/>
      <c r="H364" s="5"/>
      <c r="I364" s="22">
        <v>2</v>
      </c>
      <c r="J364" s="22"/>
      <c r="K364" s="22">
        <v>1</v>
      </c>
      <c r="L364" s="22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95">
        <f t="shared" si="62"/>
        <v>3</v>
      </c>
      <c r="AD364" s="103">
        <v>0</v>
      </c>
      <c r="AE364" s="49"/>
      <c r="AF364" s="50"/>
      <c r="AG364" s="50">
        <f>SUM(AC364)</f>
        <v>3</v>
      </c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46">
        <f t="shared" si="63"/>
        <v>3</v>
      </c>
    </row>
    <row r="365" spans="1:129" ht="15.75" customHeight="1">
      <c r="A365" s="137" t="s">
        <v>114</v>
      </c>
      <c r="B365" s="5"/>
      <c r="C365" s="5"/>
      <c r="D365" s="5"/>
      <c r="E365" s="5"/>
      <c r="F365" s="5"/>
      <c r="G365" s="5"/>
      <c r="H365" s="5"/>
      <c r="I365" s="22"/>
      <c r="J365" s="22"/>
      <c r="K365" s="22"/>
      <c r="L365" s="22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95">
        <f t="shared" si="62"/>
        <v>0</v>
      </c>
      <c r="AD365" s="103">
        <v>0</v>
      </c>
      <c r="AE365" s="49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46">
        <f t="shared" si="63"/>
        <v>0</v>
      </c>
    </row>
    <row r="366" spans="1:129" ht="15.75" customHeight="1">
      <c r="A366" s="6" t="s">
        <v>16</v>
      </c>
      <c r="B366" s="5"/>
      <c r="C366" s="5"/>
      <c r="D366" s="5"/>
      <c r="E366" s="5"/>
      <c r="F366" s="5">
        <v>3</v>
      </c>
      <c r="G366" s="5">
        <v>3</v>
      </c>
      <c r="H366" s="5"/>
      <c r="I366" s="22">
        <v>2</v>
      </c>
      <c r="J366" s="22"/>
      <c r="K366" s="22">
        <v>2</v>
      </c>
      <c r="L366" s="22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95">
        <f t="shared" si="62"/>
        <v>10</v>
      </c>
      <c r="AD366" s="103">
        <v>0</v>
      </c>
      <c r="AE366" s="49"/>
      <c r="AF366" s="50"/>
      <c r="AG366" s="50"/>
      <c r="AH366" s="50"/>
      <c r="AI366" s="50"/>
      <c r="AJ366" s="50">
        <f>SUM(AC366)</f>
        <v>10</v>
      </c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46">
        <f t="shared" si="63"/>
        <v>10</v>
      </c>
    </row>
    <row r="367" spans="1:129" ht="15.75" customHeight="1">
      <c r="A367" s="6" t="s">
        <v>22</v>
      </c>
      <c r="B367" s="5"/>
      <c r="C367" s="5"/>
      <c r="D367" s="5"/>
      <c r="E367" s="5"/>
      <c r="F367" s="5"/>
      <c r="G367" s="5"/>
      <c r="H367" s="5"/>
      <c r="I367" s="22"/>
      <c r="J367" s="22"/>
      <c r="K367" s="22">
        <v>1</v>
      </c>
      <c r="L367" s="22"/>
      <c r="M367" s="5">
        <v>1</v>
      </c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95">
        <f t="shared" si="62"/>
        <v>2</v>
      </c>
      <c r="AD367" s="103">
        <v>0</v>
      </c>
      <c r="AE367" s="49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>
        <f>SUM(AC367)</f>
        <v>2</v>
      </c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46">
        <f t="shared" si="63"/>
        <v>2</v>
      </c>
    </row>
    <row r="368" spans="1:129" ht="15.75" customHeight="1">
      <c r="A368" s="6" t="s">
        <v>7</v>
      </c>
      <c r="B368" s="5"/>
      <c r="C368" s="5"/>
      <c r="D368" s="5"/>
      <c r="E368" s="5"/>
      <c r="F368" s="5"/>
      <c r="G368" s="5"/>
      <c r="H368" s="5"/>
      <c r="I368" s="22"/>
      <c r="J368" s="22"/>
      <c r="K368" s="22"/>
      <c r="L368" s="22"/>
      <c r="M368" s="5">
        <v>2</v>
      </c>
      <c r="N368" s="5"/>
      <c r="O368" s="5">
        <v>3</v>
      </c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>
        <v>2</v>
      </c>
      <c r="AB368" s="5"/>
      <c r="AC368" s="95">
        <f t="shared" si="62"/>
        <v>7</v>
      </c>
      <c r="AD368" s="103">
        <v>0</v>
      </c>
      <c r="AE368" s="49"/>
      <c r="AF368" s="50"/>
      <c r="AG368" s="50">
        <f>SUM(AC368)</f>
        <v>7</v>
      </c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46">
        <f t="shared" si="63"/>
        <v>7</v>
      </c>
    </row>
    <row r="369" spans="1:129" ht="15.75" customHeight="1">
      <c r="A369" s="6" t="s">
        <v>5</v>
      </c>
      <c r="B369" s="5"/>
      <c r="C369" s="5"/>
      <c r="D369" s="5"/>
      <c r="E369" s="5"/>
      <c r="F369" s="5"/>
      <c r="G369" s="5"/>
      <c r="H369" s="5"/>
      <c r="I369" s="22"/>
      <c r="J369" s="22"/>
      <c r="K369" s="22"/>
      <c r="L369" s="22"/>
      <c r="M369" s="5">
        <v>2</v>
      </c>
      <c r="N369" s="5"/>
      <c r="O369" s="5">
        <v>1</v>
      </c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95">
        <f t="shared" si="62"/>
        <v>3</v>
      </c>
      <c r="AD369" s="103">
        <v>0</v>
      </c>
      <c r="AE369" s="49">
        <f>SUM(AC369)</f>
        <v>3</v>
      </c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46">
        <f t="shared" si="63"/>
        <v>3</v>
      </c>
    </row>
    <row r="370" spans="1:129" ht="15.75" customHeight="1">
      <c r="A370" s="13" t="s">
        <v>27</v>
      </c>
      <c r="B370" s="5"/>
      <c r="C370" s="5"/>
      <c r="D370" s="5"/>
      <c r="E370" s="5"/>
      <c r="F370" s="5"/>
      <c r="G370" s="5"/>
      <c r="H370" s="5"/>
      <c r="I370" s="22"/>
      <c r="J370" s="22"/>
      <c r="K370" s="22"/>
      <c r="L370" s="22"/>
      <c r="M370" s="5"/>
      <c r="N370" s="5"/>
      <c r="O370" s="5">
        <v>1</v>
      </c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95">
        <f t="shared" si="62"/>
        <v>1</v>
      </c>
      <c r="AD370" s="103">
        <v>0</v>
      </c>
      <c r="AE370" s="49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73">
        <f>AC370</f>
        <v>1</v>
      </c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46">
        <f t="shared" si="63"/>
        <v>1</v>
      </c>
    </row>
    <row r="371" spans="1:129" ht="15.75" customHeight="1">
      <c r="A371" s="13" t="s">
        <v>116</v>
      </c>
      <c r="B371" s="5"/>
      <c r="C371" s="5"/>
      <c r="D371" s="5"/>
      <c r="E371" s="5"/>
      <c r="F371" s="5"/>
      <c r="G371" s="5"/>
      <c r="H371" s="5"/>
      <c r="I371" s="22"/>
      <c r="J371" s="22"/>
      <c r="K371" s="22"/>
      <c r="L371" s="22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>
        <v>1</v>
      </c>
      <c r="AC371" s="95">
        <f t="shared" ref="AC371" si="64">SUM(B371:AB371)</f>
        <v>1</v>
      </c>
      <c r="AD371" s="103">
        <v>0</v>
      </c>
      <c r="AE371" s="49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73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73">
        <f>AC371</f>
        <v>1</v>
      </c>
      <c r="BM371" s="50"/>
      <c r="BN371" s="50"/>
      <c r="BO371" s="50"/>
      <c r="BP371" s="50"/>
      <c r="BQ371" s="50"/>
      <c r="BR371" s="50"/>
      <c r="BS371" s="46">
        <f t="shared" si="63"/>
        <v>1</v>
      </c>
    </row>
    <row r="372" spans="1:129" ht="15.75" customHeight="1">
      <c r="A372" s="6" t="s">
        <v>5</v>
      </c>
      <c r="B372" s="5"/>
      <c r="C372" s="5"/>
      <c r="D372" s="5"/>
      <c r="E372" s="5"/>
      <c r="F372" s="5"/>
      <c r="G372" s="5"/>
      <c r="H372" s="5"/>
      <c r="I372" s="22"/>
      <c r="J372" s="22"/>
      <c r="K372" s="22"/>
      <c r="L372" s="22"/>
      <c r="M372" s="5"/>
      <c r="N372" s="5"/>
      <c r="O372" s="5"/>
      <c r="P372" s="5"/>
      <c r="Q372" s="5"/>
      <c r="R372" s="5"/>
      <c r="S372" s="83">
        <v>3</v>
      </c>
      <c r="T372" s="5"/>
      <c r="U372" s="83">
        <v>1</v>
      </c>
      <c r="V372" s="5"/>
      <c r="W372" s="5">
        <v>4</v>
      </c>
      <c r="X372" s="5"/>
      <c r="Y372" s="5"/>
      <c r="Z372" s="5"/>
      <c r="AA372" s="5"/>
      <c r="AB372" s="5"/>
      <c r="AC372" s="95">
        <f t="shared" ref="AC372:AC387" si="65">SUM(B372:AB372)</f>
        <v>8</v>
      </c>
      <c r="AD372" s="103">
        <v>0</v>
      </c>
      <c r="AE372" s="76">
        <f>AC372</f>
        <v>8</v>
      </c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46">
        <f t="shared" si="63"/>
        <v>8</v>
      </c>
    </row>
    <row r="373" spans="1:129" ht="15.75" customHeight="1">
      <c r="A373" s="6" t="s">
        <v>68</v>
      </c>
      <c r="B373" s="5"/>
      <c r="C373" s="5"/>
      <c r="D373" s="5"/>
      <c r="E373" s="5"/>
      <c r="F373" s="5"/>
      <c r="G373" s="5"/>
      <c r="H373" s="5"/>
      <c r="I373" s="22"/>
      <c r="J373" s="22"/>
      <c r="K373" s="22"/>
      <c r="L373" s="22"/>
      <c r="M373" s="5"/>
      <c r="N373" s="5"/>
      <c r="O373" s="5"/>
      <c r="P373" s="5"/>
      <c r="Q373" s="5"/>
      <c r="R373" s="5"/>
      <c r="S373" s="83"/>
      <c r="T373" s="5"/>
      <c r="U373" s="83"/>
      <c r="V373" s="5"/>
      <c r="W373" s="5"/>
      <c r="X373" s="5"/>
      <c r="Y373" s="5"/>
      <c r="Z373" s="5">
        <v>1</v>
      </c>
      <c r="AA373" s="5"/>
      <c r="AB373" s="5"/>
      <c r="AC373" s="95">
        <f t="shared" si="65"/>
        <v>1</v>
      </c>
      <c r="AD373" s="103">
        <v>0</v>
      </c>
      <c r="AE373" s="76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73">
        <f>AC373</f>
        <v>1</v>
      </c>
      <c r="BP373" s="50"/>
      <c r="BQ373" s="50"/>
      <c r="BR373" s="50"/>
      <c r="BS373" s="46">
        <f t="shared" si="63"/>
        <v>1</v>
      </c>
    </row>
    <row r="374" spans="1:129" ht="15.75" customHeight="1">
      <c r="A374" s="6" t="s">
        <v>7</v>
      </c>
      <c r="B374" s="5"/>
      <c r="C374" s="5"/>
      <c r="D374" s="5"/>
      <c r="E374" s="5"/>
      <c r="F374" s="5"/>
      <c r="G374" s="5"/>
      <c r="H374" s="5"/>
      <c r="I374" s="22"/>
      <c r="J374" s="22"/>
      <c r="K374" s="22"/>
      <c r="L374" s="22"/>
      <c r="M374" s="5"/>
      <c r="N374" s="5"/>
      <c r="O374" s="5"/>
      <c r="P374" s="5"/>
      <c r="Q374" s="5"/>
      <c r="R374" s="5"/>
      <c r="S374" s="83"/>
      <c r="T374" s="5"/>
      <c r="U374" s="83">
        <v>3</v>
      </c>
      <c r="V374" s="5"/>
      <c r="W374" s="5">
        <v>4</v>
      </c>
      <c r="X374" s="5"/>
      <c r="Y374" s="5">
        <v>1</v>
      </c>
      <c r="Z374" s="5"/>
      <c r="AA374" s="5"/>
      <c r="AB374" s="5"/>
      <c r="AC374" s="95">
        <f t="shared" si="65"/>
        <v>8</v>
      </c>
      <c r="AD374" s="103">
        <v>0</v>
      </c>
      <c r="AE374" s="76"/>
      <c r="AF374" s="50"/>
      <c r="AG374" s="73">
        <f>AC374</f>
        <v>8</v>
      </c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46">
        <f t="shared" si="63"/>
        <v>8</v>
      </c>
    </row>
    <row r="375" spans="1:129" ht="15.75" customHeight="1">
      <c r="A375" s="6" t="s">
        <v>6</v>
      </c>
      <c r="B375" s="5"/>
      <c r="C375" s="5"/>
      <c r="D375" s="5"/>
      <c r="E375" s="5"/>
      <c r="F375" s="5"/>
      <c r="G375" s="5"/>
      <c r="H375" s="5"/>
      <c r="I375" s="22"/>
      <c r="J375" s="22"/>
      <c r="K375" s="22"/>
      <c r="L375" s="22"/>
      <c r="M375" s="5"/>
      <c r="N375" s="5"/>
      <c r="O375" s="5"/>
      <c r="P375" s="5"/>
      <c r="Q375" s="5"/>
      <c r="R375" s="5"/>
      <c r="S375" s="83"/>
      <c r="T375" s="5"/>
      <c r="U375" s="83">
        <v>3</v>
      </c>
      <c r="V375" s="5"/>
      <c r="W375" s="5"/>
      <c r="X375" s="5"/>
      <c r="Y375" s="5"/>
      <c r="Z375" s="5"/>
      <c r="AA375" s="5"/>
      <c r="AB375" s="5"/>
      <c r="AC375" s="95">
        <f t="shared" si="65"/>
        <v>3</v>
      </c>
      <c r="AD375" s="103">
        <v>0</v>
      </c>
      <c r="AE375" s="76"/>
      <c r="AF375" s="73">
        <f>AC375</f>
        <v>3</v>
      </c>
      <c r="AG375" s="73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 s="46">
        <f t="shared" si="63"/>
        <v>3</v>
      </c>
    </row>
    <row r="376" spans="1:129" ht="15.75" customHeight="1">
      <c r="A376" s="6" t="s">
        <v>27</v>
      </c>
      <c r="B376" s="5"/>
      <c r="C376" s="5"/>
      <c r="D376" s="5"/>
      <c r="E376" s="5"/>
      <c r="F376" s="5"/>
      <c r="G376" s="5"/>
      <c r="H376" s="5"/>
      <c r="I376" s="22"/>
      <c r="J376" s="22"/>
      <c r="K376" s="22"/>
      <c r="L376" s="22"/>
      <c r="M376" s="5"/>
      <c r="N376" s="5"/>
      <c r="O376" s="5"/>
      <c r="P376" s="5"/>
      <c r="Q376" s="5"/>
      <c r="R376" s="5"/>
      <c r="S376" s="83">
        <v>2</v>
      </c>
      <c r="T376" s="5"/>
      <c r="U376" s="83">
        <v>1</v>
      </c>
      <c r="V376" s="5"/>
      <c r="W376" s="5">
        <v>1</v>
      </c>
      <c r="X376" s="5"/>
      <c r="Y376" s="5"/>
      <c r="Z376" s="5"/>
      <c r="AA376" s="5"/>
      <c r="AB376" s="5"/>
      <c r="AC376" s="95">
        <f t="shared" si="65"/>
        <v>4</v>
      </c>
      <c r="AD376" s="103">
        <v>0</v>
      </c>
      <c r="AE376" s="49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73">
        <f>AC376</f>
        <v>4</v>
      </c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 s="46">
        <f t="shared" si="63"/>
        <v>4</v>
      </c>
    </row>
    <row r="377" spans="1:129" ht="15.75" customHeight="1">
      <c r="A377" s="6" t="s">
        <v>25</v>
      </c>
      <c r="B377" s="5"/>
      <c r="C377" s="5"/>
      <c r="D377" s="5"/>
      <c r="E377" s="5"/>
      <c r="F377" s="5"/>
      <c r="G377" s="5"/>
      <c r="H377" s="5"/>
      <c r="I377" s="22"/>
      <c r="J377" s="22"/>
      <c r="K377" s="22"/>
      <c r="L377" s="22"/>
      <c r="M377" s="5"/>
      <c r="N377" s="5"/>
      <c r="O377" s="5"/>
      <c r="P377" s="5"/>
      <c r="Q377" s="5"/>
      <c r="R377" s="5"/>
      <c r="S377" s="83">
        <v>1</v>
      </c>
      <c r="T377" s="5"/>
      <c r="U377" s="83"/>
      <c r="V377" s="5"/>
      <c r="W377" s="5"/>
      <c r="X377" s="5"/>
      <c r="Y377" s="5"/>
      <c r="Z377" s="5"/>
      <c r="AA377" s="5"/>
      <c r="AB377" s="5"/>
      <c r="AC377" s="95">
        <f t="shared" si="65"/>
        <v>1</v>
      </c>
      <c r="AD377" s="103">
        <v>0</v>
      </c>
      <c r="AE377" s="49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73">
        <f>AC377</f>
        <v>1</v>
      </c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 s="46">
        <f t="shared" si="63"/>
        <v>1</v>
      </c>
    </row>
    <row r="378" spans="1:129" ht="15.75" customHeight="1">
      <c r="A378" s="6" t="s">
        <v>10</v>
      </c>
      <c r="B378" s="5"/>
      <c r="C378" s="5"/>
      <c r="D378" s="5"/>
      <c r="E378" s="5"/>
      <c r="F378" s="5"/>
      <c r="G378" s="5"/>
      <c r="H378" s="5"/>
      <c r="I378" s="22"/>
      <c r="J378" s="22"/>
      <c r="K378" s="22"/>
      <c r="L378" s="22"/>
      <c r="M378" s="5"/>
      <c r="N378" s="5"/>
      <c r="O378" s="5"/>
      <c r="P378" s="5"/>
      <c r="Q378" s="5"/>
      <c r="R378" s="5"/>
      <c r="S378" s="83">
        <v>2</v>
      </c>
      <c r="T378" s="5"/>
      <c r="U378" s="83">
        <v>2</v>
      </c>
      <c r="V378" s="5"/>
      <c r="W378" s="5"/>
      <c r="X378" s="5"/>
      <c r="Y378" s="5"/>
      <c r="Z378" s="5"/>
      <c r="AA378" s="5">
        <v>2</v>
      </c>
      <c r="AB378" s="5"/>
      <c r="AC378" s="95">
        <f t="shared" si="65"/>
        <v>6</v>
      </c>
      <c r="AD378" s="103">
        <v>0</v>
      </c>
      <c r="AE378" s="49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73">
        <f>AC378</f>
        <v>6</v>
      </c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 s="46">
        <f t="shared" si="63"/>
        <v>6</v>
      </c>
    </row>
    <row r="379" spans="1:129" s="12" customFormat="1" ht="15.75" customHeight="1">
      <c r="A379" s="127" t="s">
        <v>82</v>
      </c>
      <c r="B379" s="29"/>
      <c r="C379" s="29"/>
      <c r="D379" s="29"/>
      <c r="E379" s="29"/>
      <c r="F379" s="29"/>
      <c r="G379" s="29"/>
      <c r="H379" s="29"/>
      <c r="I379" s="30"/>
      <c r="J379" s="30"/>
      <c r="K379" s="30"/>
      <c r="L379" s="30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134">
        <f t="shared" ref="AC379:AC384" si="66">SUM(B379:AB379)</f>
        <v>0</v>
      </c>
      <c r="AD379" s="102">
        <f>SUM(AC380:AC384)</f>
        <v>7</v>
      </c>
      <c r="AE379" s="47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6">
        <f t="shared" si="63"/>
        <v>0</v>
      </c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</row>
    <row r="380" spans="1:129" ht="15.75" customHeight="1">
      <c r="A380" s="6" t="s">
        <v>16</v>
      </c>
      <c r="B380" s="5"/>
      <c r="C380" s="5"/>
      <c r="D380" s="5"/>
      <c r="E380" s="5"/>
      <c r="F380" s="5">
        <v>1</v>
      </c>
      <c r="G380" s="5">
        <v>1</v>
      </c>
      <c r="H380" s="5"/>
      <c r="I380" s="22"/>
      <c r="J380" s="22"/>
      <c r="K380" s="22"/>
      <c r="L380" s="22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95">
        <f t="shared" si="66"/>
        <v>2</v>
      </c>
      <c r="AD380" s="103">
        <v>0</v>
      </c>
      <c r="AE380" s="49"/>
      <c r="AF380" s="50"/>
      <c r="AG380" s="50"/>
      <c r="AH380" s="50"/>
      <c r="AI380" s="50"/>
      <c r="AJ380" s="50">
        <f>SUM(AC380)</f>
        <v>2</v>
      </c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 s="46">
        <f t="shared" si="63"/>
        <v>2</v>
      </c>
    </row>
    <row r="381" spans="1:129" ht="15.75" customHeight="1">
      <c r="A381" s="6" t="s">
        <v>22</v>
      </c>
      <c r="B381" s="5"/>
      <c r="C381" s="5"/>
      <c r="D381" s="5"/>
      <c r="E381" s="5"/>
      <c r="F381" s="5"/>
      <c r="G381" s="5"/>
      <c r="H381" s="5">
        <v>1</v>
      </c>
      <c r="I381" s="22"/>
      <c r="J381" s="22"/>
      <c r="K381" s="22"/>
      <c r="L381" s="22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95">
        <f t="shared" si="66"/>
        <v>1</v>
      </c>
      <c r="AD381" s="103">
        <v>0</v>
      </c>
      <c r="AE381" s="49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>
        <f>SUM(AC381)</f>
        <v>1</v>
      </c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 s="46">
        <f t="shared" si="63"/>
        <v>1</v>
      </c>
    </row>
    <row r="382" spans="1:129" ht="15.75" customHeight="1">
      <c r="A382" s="6" t="s">
        <v>7</v>
      </c>
      <c r="B382" s="5"/>
      <c r="C382" s="5"/>
      <c r="D382" s="5"/>
      <c r="E382" s="5"/>
      <c r="F382" s="5"/>
      <c r="G382" s="5"/>
      <c r="H382" s="5"/>
      <c r="I382" s="22"/>
      <c r="J382" s="22"/>
      <c r="K382" s="22"/>
      <c r="L382" s="22"/>
      <c r="M382" s="5"/>
      <c r="N382" s="5"/>
      <c r="O382" s="5">
        <v>1</v>
      </c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95">
        <f t="shared" si="66"/>
        <v>1</v>
      </c>
      <c r="AD382" s="103">
        <v>0</v>
      </c>
      <c r="AE382" s="49"/>
      <c r="AF382" s="50"/>
      <c r="AG382" s="73">
        <f>AC382</f>
        <v>1</v>
      </c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 s="46">
        <f t="shared" si="63"/>
        <v>1</v>
      </c>
    </row>
    <row r="383" spans="1:129" ht="15.75" customHeight="1">
      <c r="A383" s="6" t="s">
        <v>27</v>
      </c>
      <c r="B383" s="5"/>
      <c r="C383" s="5"/>
      <c r="D383" s="5"/>
      <c r="E383" s="5"/>
      <c r="F383" s="5">
        <v>1</v>
      </c>
      <c r="G383" s="5"/>
      <c r="H383" s="5"/>
      <c r="I383" s="22"/>
      <c r="J383" s="22"/>
      <c r="K383" s="22"/>
      <c r="L383" s="22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95">
        <f t="shared" si="66"/>
        <v>1</v>
      </c>
      <c r="AD383" s="103">
        <v>0</v>
      </c>
      <c r="AE383" s="49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>
        <f>SUM(AC383)</f>
        <v>1</v>
      </c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46">
        <f t="shared" si="63"/>
        <v>1</v>
      </c>
    </row>
    <row r="384" spans="1:129" ht="15.75" customHeight="1">
      <c r="A384" s="6" t="s">
        <v>5</v>
      </c>
      <c r="B384" s="5"/>
      <c r="C384" s="5"/>
      <c r="D384" s="5"/>
      <c r="E384" s="5"/>
      <c r="F384" s="5"/>
      <c r="G384" s="5"/>
      <c r="H384" s="5"/>
      <c r="I384" s="22"/>
      <c r="J384" s="22"/>
      <c r="K384" s="22"/>
      <c r="L384" s="22"/>
      <c r="M384" s="5"/>
      <c r="N384" s="5"/>
      <c r="O384" s="5"/>
      <c r="P384" s="5"/>
      <c r="Q384" s="5"/>
      <c r="R384" s="5"/>
      <c r="S384" s="5"/>
      <c r="T384" s="5"/>
      <c r="U384" s="5">
        <v>1</v>
      </c>
      <c r="V384" s="5"/>
      <c r="W384" s="5"/>
      <c r="X384" s="5"/>
      <c r="Y384" s="5"/>
      <c r="Z384" s="5"/>
      <c r="AA384" s="5">
        <v>1</v>
      </c>
      <c r="AB384" s="5"/>
      <c r="AC384" s="95">
        <f t="shared" si="66"/>
        <v>2</v>
      </c>
      <c r="AD384" s="103">
        <v>0</v>
      </c>
      <c r="AE384" s="76">
        <f>SUM(AC384)</f>
        <v>2</v>
      </c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46">
        <f t="shared" si="63"/>
        <v>2</v>
      </c>
    </row>
    <row r="385" spans="1:167" s="69" customFormat="1" ht="15.75" customHeight="1">
      <c r="A385" s="34" t="s">
        <v>86</v>
      </c>
      <c r="B385" s="29"/>
      <c r="C385" s="29"/>
      <c r="D385" s="29"/>
      <c r="E385" s="29"/>
      <c r="F385" s="29"/>
      <c r="G385" s="29"/>
      <c r="H385" s="29"/>
      <c r="I385" s="30"/>
      <c r="J385" s="30"/>
      <c r="K385" s="30"/>
      <c r="L385" s="30"/>
      <c r="M385" s="29"/>
      <c r="N385" s="29"/>
      <c r="O385" s="29"/>
      <c r="P385" s="29"/>
      <c r="Q385" s="29"/>
      <c r="R385" s="29"/>
      <c r="S385" s="85"/>
      <c r="T385" s="29"/>
      <c r="U385" s="85"/>
      <c r="V385" s="29"/>
      <c r="W385" s="29"/>
      <c r="X385" s="29"/>
      <c r="Y385" s="29"/>
      <c r="Z385" s="29"/>
      <c r="AA385" s="29"/>
      <c r="AB385" s="29"/>
      <c r="AC385" s="134">
        <f t="shared" si="65"/>
        <v>0</v>
      </c>
      <c r="AD385" s="102">
        <f>SUM(AC386:AC387)</f>
        <v>2</v>
      </c>
      <c r="AE385" s="47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6">
        <f t="shared" si="63"/>
        <v>0</v>
      </c>
    </row>
    <row r="386" spans="1:167" ht="15.75" customHeight="1">
      <c r="A386" s="6" t="s">
        <v>6</v>
      </c>
      <c r="B386" s="5"/>
      <c r="C386" s="5"/>
      <c r="D386" s="5"/>
      <c r="E386" s="5"/>
      <c r="F386" s="5"/>
      <c r="G386" s="5"/>
      <c r="H386" s="5"/>
      <c r="I386" s="22"/>
      <c r="J386" s="22"/>
      <c r="K386" s="22"/>
      <c r="L386" s="22"/>
      <c r="M386" s="5"/>
      <c r="N386" s="5"/>
      <c r="O386" s="5"/>
      <c r="P386" s="5"/>
      <c r="Q386" s="5"/>
      <c r="R386" s="5"/>
      <c r="S386" s="83"/>
      <c r="T386" s="5"/>
      <c r="U386" s="83">
        <v>1</v>
      </c>
      <c r="V386" s="5"/>
      <c r="W386" s="5"/>
      <c r="X386" s="5"/>
      <c r="Y386" s="5"/>
      <c r="Z386" s="5"/>
      <c r="AA386" s="5"/>
      <c r="AB386" s="5"/>
      <c r="AC386" s="95">
        <f t="shared" si="65"/>
        <v>1</v>
      </c>
      <c r="AD386" s="103">
        <v>0</v>
      </c>
      <c r="AE386" s="76"/>
      <c r="AF386" s="73">
        <f>AC386</f>
        <v>1</v>
      </c>
      <c r="AG386" s="50"/>
      <c r="AH386" s="50"/>
      <c r="AI386" s="50"/>
      <c r="AJ386" s="50"/>
      <c r="AK386" s="50"/>
      <c r="AL386" s="50"/>
      <c r="AM386" s="50"/>
      <c r="AN386" s="73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 s="46">
        <f t="shared" si="63"/>
        <v>1</v>
      </c>
    </row>
    <row r="387" spans="1:167" ht="15.75" customHeight="1">
      <c r="A387" s="6" t="s">
        <v>66</v>
      </c>
      <c r="B387" s="5"/>
      <c r="C387" s="5"/>
      <c r="D387" s="5"/>
      <c r="E387" s="5"/>
      <c r="F387" s="5"/>
      <c r="G387" s="5"/>
      <c r="H387" s="5"/>
      <c r="I387" s="22"/>
      <c r="J387" s="22"/>
      <c r="K387" s="22"/>
      <c r="L387" s="22"/>
      <c r="M387" s="5"/>
      <c r="N387" s="5"/>
      <c r="O387" s="5"/>
      <c r="P387" s="5"/>
      <c r="Q387" s="5"/>
      <c r="R387" s="5"/>
      <c r="S387" s="83"/>
      <c r="T387" s="5"/>
      <c r="U387" s="83"/>
      <c r="V387" s="5"/>
      <c r="W387" s="5"/>
      <c r="X387" s="5"/>
      <c r="Y387" s="5"/>
      <c r="Z387" s="5">
        <v>1</v>
      </c>
      <c r="AA387" s="5"/>
      <c r="AB387" s="5"/>
      <c r="AC387" s="95">
        <f t="shared" si="65"/>
        <v>1</v>
      </c>
      <c r="AD387" s="103">
        <v>0</v>
      </c>
      <c r="AE387" s="76"/>
      <c r="AF387" s="73"/>
      <c r="AG387" s="50"/>
      <c r="AH387" s="50"/>
      <c r="AI387" s="50"/>
      <c r="AJ387" s="50"/>
      <c r="AK387" s="50"/>
      <c r="AL387" s="50"/>
      <c r="AM387" s="50"/>
      <c r="AN387" s="73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  <c r="BL387" s="50"/>
      <c r="BM387" s="73">
        <f>AC387</f>
        <v>1</v>
      </c>
      <c r="BN387" s="50"/>
      <c r="BO387" s="50"/>
      <c r="BP387" s="50"/>
      <c r="BQ387" s="50"/>
      <c r="BR387" s="50"/>
      <c r="BS387" s="46">
        <f t="shared" si="63"/>
        <v>1</v>
      </c>
    </row>
    <row r="388" spans="1:167" s="12" customFormat="1" ht="15.75" customHeight="1">
      <c r="A388" s="35" t="s">
        <v>50</v>
      </c>
      <c r="B388" s="29"/>
      <c r="C388" s="29"/>
      <c r="D388" s="29"/>
      <c r="E388" s="29"/>
      <c r="F388" s="29"/>
      <c r="G388" s="29"/>
      <c r="H388" s="29"/>
      <c r="I388" s="30"/>
      <c r="J388" s="30"/>
      <c r="K388" s="30"/>
      <c r="L388" s="30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134">
        <f t="shared" ref="AC388:AC412" si="67">SUM(B388:AB388)</f>
        <v>0</v>
      </c>
      <c r="AD388" s="102">
        <f>SUM(AC389:AC408)</f>
        <v>31</v>
      </c>
      <c r="AE388" s="47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6">
        <f t="shared" si="63"/>
        <v>0</v>
      </c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</row>
    <row r="389" spans="1:167" s="11" customFormat="1" ht="15.75" customHeight="1">
      <c r="A389" s="18" t="s">
        <v>137</v>
      </c>
      <c r="B389" s="10"/>
      <c r="C389" s="10"/>
      <c r="D389" s="10"/>
      <c r="E389" s="10"/>
      <c r="F389" s="10"/>
      <c r="G389" s="10"/>
      <c r="H389" s="10"/>
      <c r="I389" s="24"/>
      <c r="J389" s="24"/>
      <c r="K389" s="24"/>
      <c r="L389" s="24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95">
        <f t="shared" si="67"/>
        <v>0</v>
      </c>
      <c r="AD389" s="103">
        <v>0</v>
      </c>
      <c r="AE389" s="59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  <c r="BO389" s="60"/>
      <c r="BP389" s="50"/>
      <c r="BQ389" s="50"/>
      <c r="BR389" s="50"/>
      <c r="BS389" s="46">
        <f t="shared" si="63"/>
        <v>0</v>
      </c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</row>
    <row r="390" spans="1:167" s="11" customFormat="1" ht="15.75" customHeight="1">
      <c r="A390" s="9" t="s">
        <v>27</v>
      </c>
      <c r="B390" s="10"/>
      <c r="C390" s="10"/>
      <c r="D390" s="10"/>
      <c r="E390" s="10"/>
      <c r="F390" s="10"/>
      <c r="G390" s="10"/>
      <c r="H390" s="10"/>
      <c r="I390" s="24"/>
      <c r="J390" s="24"/>
      <c r="K390" s="24"/>
      <c r="L390" s="24"/>
      <c r="M390" s="10"/>
      <c r="N390" s="10"/>
      <c r="O390" s="10">
        <v>1</v>
      </c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95">
        <f t="shared" si="67"/>
        <v>1</v>
      </c>
      <c r="AD390" s="103">
        <v>0</v>
      </c>
      <c r="AE390" s="59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75">
        <f>SUM(AC390)</f>
        <v>1</v>
      </c>
      <c r="AY390" s="60"/>
      <c r="AZ390" s="60"/>
      <c r="BA390" s="60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/>
      <c r="BM390" s="60"/>
      <c r="BN390" s="60"/>
      <c r="BO390" s="60"/>
      <c r="BP390" s="50"/>
      <c r="BQ390" s="50"/>
      <c r="BR390" s="50"/>
      <c r="BS390" s="46">
        <f t="shared" si="63"/>
        <v>1</v>
      </c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</row>
    <row r="391" spans="1:167" s="11" customFormat="1" ht="15.75" customHeight="1">
      <c r="A391" s="9" t="s">
        <v>6</v>
      </c>
      <c r="B391" s="10"/>
      <c r="C391" s="10"/>
      <c r="D391" s="10"/>
      <c r="E391" s="10"/>
      <c r="F391" s="10"/>
      <c r="G391" s="10"/>
      <c r="H391" s="10"/>
      <c r="I391" s="24"/>
      <c r="J391" s="24"/>
      <c r="K391" s="24"/>
      <c r="L391" s="24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>
        <v>1</v>
      </c>
      <c r="AB391" s="10"/>
      <c r="AC391" s="95">
        <f t="shared" si="67"/>
        <v>1</v>
      </c>
      <c r="AD391" s="103">
        <v>0</v>
      </c>
      <c r="AE391" s="59"/>
      <c r="AF391" s="75">
        <f>SUM(AC391)</f>
        <v>1</v>
      </c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75"/>
      <c r="AY391" s="60"/>
      <c r="AZ391" s="60"/>
      <c r="BA391" s="60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/>
      <c r="BM391" s="60"/>
      <c r="BN391" s="60"/>
      <c r="BO391" s="60"/>
      <c r="BP391" s="50"/>
      <c r="BQ391" s="50"/>
      <c r="BR391" s="50"/>
      <c r="BS391" s="46">
        <f t="shared" si="63"/>
        <v>1</v>
      </c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</row>
    <row r="392" spans="1:167" ht="15.75" customHeight="1">
      <c r="A392" s="18" t="s">
        <v>114</v>
      </c>
      <c r="B392" s="5"/>
      <c r="C392" s="5"/>
      <c r="D392" s="5"/>
      <c r="E392" s="5"/>
      <c r="F392" s="5"/>
      <c r="G392" s="5"/>
      <c r="H392" s="5"/>
      <c r="I392" s="22"/>
      <c r="J392" s="22"/>
      <c r="K392" s="22"/>
      <c r="L392" s="22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95">
        <f t="shared" si="67"/>
        <v>0</v>
      </c>
      <c r="AD392" s="103">
        <v>0</v>
      </c>
      <c r="AE392" s="49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46">
        <f t="shared" si="63"/>
        <v>0</v>
      </c>
    </row>
    <row r="393" spans="1:167" ht="15.75" customHeight="1">
      <c r="A393" s="6" t="s">
        <v>6</v>
      </c>
      <c r="B393" s="5"/>
      <c r="C393" s="5"/>
      <c r="D393" s="5"/>
      <c r="E393" s="5"/>
      <c r="F393" s="5"/>
      <c r="G393" s="5"/>
      <c r="H393" s="5"/>
      <c r="I393" s="22"/>
      <c r="J393" s="22"/>
      <c r="K393" s="22"/>
      <c r="L393" s="22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>
        <v>1</v>
      </c>
      <c r="AB393" s="5"/>
      <c r="AC393" s="95">
        <f t="shared" si="67"/>
        <v>1</v>
      </c>
      <c r="AD393" s="103">
        <v>0</v>
      </c>
      <c r="AE393" s="49"/>
      <c r="AF393" s="73">
        <f>SUM(AC393)</f>
        <v>1</v>
      </c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46">
        <f t="shared" si="63"/>
        <v>1</v>
      </c>
    </row>
    <row r="394" spans="1:167" ht="15.75" customHeight="1">
      <c r="A394" s="9" t="s">
        <v>51</v>
      </c>
      <c r="B394" s="5"/>
      <c r="C394" s="5"/>
      <c r="D394" s="5"/>
      <c r="E394" s="5"/>
      <c r="F394" s="5"/>
      <c r="G394" s="5"/>
      <c r="H394" s="5"/>
      <c r="I394" s="22"/>
      <c r="J394" s="22"/>
      <c r="K394" s="22"/>
      <c r="L394" s="22"/>
      <c r="M394" s="5">
        <v>1</v>
      </c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95">
        <f t="shared" si="67"/>
        <v>1</v>
      </c>
      <c r="AD394" s="103">
        <v>0</v>
      </c>
      <c r="AE394" s="49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>
        <f>SUM(AC394)</f>
        <v>1</v>
      </c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46">
        <f t="shared" si="63"/>
        <v>1</v>
      </c>
    </row>
    <row r="395" spans="1:167" ht="15.75" customHeight="1">
      <c r="A395" s="9" t="s">
        <v>29</v>
      </c>
      <c r="B395" s="5"/>
      <c r="C395" s="5"/>
      <c r="D395" s="5"/>
      <c r="E395" s="5"/>
      <c r="F395" s="5"/>
      <c r="G395" s="5"/>
      <c r="H395" s="5"/>
      <c r="I395" s="22"/>
      <c r="J395" s="22"/>
      <c r="K395" s="22">
        <v>1</v>
      </c>
      <c r="L395" s="22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95">
        <f t="shared" si="67"/>
        <v>1</v>
      </c>
      <c r="AD395" s="103">
        <v>0</v>
      </c>
      <c r="AE395" s="49"/>
      <c r="AF395" s="50"/>
      <c r="AG395" s="50"/>
      <c r="AH395" s="50"/>
      <c r="AI395" s="50"/>
      <c r="AJ395" s="50"/>
      <c r="AK395" s="50"/>
      <c r="AL395" s="50">
        <f>SUM(AC395)</f>
        <v>1</v>
      </c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46">
        <f t="shared" si="63"/>
        <v>1</v>
      </c>
    </row>
    <row r="396" spans="1:167" s="11" customFormat="1" ht="15.75" customHeight="1">
      <c r="A396" s="9" t="s">
        <v>27</v>
      </c>
      <c r="B396" s="10"/>
      <c r="C396" s="10"/>
      <c r="D396" s="10"/>
      <c r="E396" s="10"/>
      <c r="F396" s="10"/>
      <c r="G396" s="10"/>
      <c r="H396" s="10"/>
      <c r="I396" s="24"/>
      <c r="J396" s="24"/>
      <c r="K396" s="24">
        <v>1</v>
      </c>
      <c r="L396" s="24"/>
      <c r="M396" s="10">
        <v>1</v>
      </c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>
        <v>1</v>
      </c>
      <c r="AB396" s="10"/>
      <c r="AC396" s="95">
        <f t="shared" si="67"/>
        <v>3</v>
      </c>
      <c r="AD396" s="103">
        <v>0</v>
      </c>
      <c r="AE396" s="59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/>
      <c r="AW396" s="60"/>
      <c r="AX396" s="60">
        <f>SUM(AC396)</f>
        <v>3</v>
      </c>
      <c r="AY396" s="60"/>
      <c r="AZ396" s="60"/>
      <c r="BA396" s="60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/>
      <c r="BM396" s="60"/>
      <c r="BN396" s="60"/>
      <c r="BO396" s="60"/>
      <c r="BP396" s="50"/>
      <c r="BQ396" s="50"/>
      <c r="BR396" s="50"/>
      <c r="BS396" s="46">
        <f t="shared" si="63"/>
        <v>3</v>
      </c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</row>
    <row r="397" spans="1:167" s="11" customFormat="1" ht="15.75" customHeight="1">
      <c r="A397" s="9" t="s">
        <v>8</v>
      </c>
      <c r="B397" s="10"/>
      <c r="C397" s="10"/>
      <c r="D397" s="10"/>
      <c r="E397" s="10"/>
      <c r="F397" s="10"/>
      <c r="G397" s="10"/>
      <c r="H397" s="10"/>
      <c r="I397" s="24"/>
      <c r="J397" s="24"/>
      <c r="K397" s="24"/>
      <c r="L397" s="24"/>
      <c r="M397" s="10"/>
      <c r="N397" s="10"/>
      <c r="O397" s="10">
        <v>1</v>
      </c>
      <c r="P397" s="10"/>
      <c r="Q397" s="10"/>
      <c r="R397" s="10"/>
      <c r="S397" s="10"/>
      <c r="T397" s="10"/>
      <c r="U397" s="10"/>
      <c r="V397" s="10"/>
      <c r="W397" s="10"/>
      <c r="X397" s="10"/>
      <c r="Y397" s="10">
        <v>2</v>
      </c>
      <c r="Z397" s="10"/>
      <c r="AA397" s="10"/>
      <c r="AB397" s="10"/>
      <c r="AC397" s="95">
        <f t="shared" si="67"/>
        <v>3</v>
      </c>
      <c r="AD397" s="103">
        <v>0</v>
      </c>
      <c r="AE397" s="59"/>
      <c r="AF397" s="60"/>
      <c r="AG397" s="60"/>
      <c r="AH397" s="60"/>
      <c r="AI397" s="60"/>
      <c r="AJ397" s="60"/>
      <c r="AK397" s="75">
        <f>AC397</f>
        <v>3</v>
      </c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/>
      <c r="BM397" s="60"/>
      <c r="BN397" s="60"/>
      <c r="BO397" s="60"/>
      <c r="BP397" s="50"/>
      <c r="BQ397" s="50"/>
      <c r="BR397" s="50"/>
      <c r="BS397" s="46">
        <f t="shared" ref="BS394:BS412" si="68">SUM(AE397:BR397)</f>
        <v>3</v>
      </c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</row>
    <row r="398" spans="1:167" s="11" customFormat="1" ht="15.75" customHeight="1">
      <c r="A398" s="9" t="s">
        <v>5</v>
      </c>
      <c r="B398" s="10"/>
      <c r="C398" s="10"/>
      <c r="D398" s="10"/>
      <c r="E398" s="10"/>
      <c r="F398" s="10"/>
      <c r="G398" s="10"/>
      <c r="H398" s="10"/>
      <c r="I398" s="24"/>
      <c r="J398" s="24"/>
      <c r="K398" s="24"/>
      <c r="L398" s="24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>
        <v>1</v>
      </c>
      <c r="Z398" s="10"/>
      <c r="AA398" s="10"/>
      <c r="AB398" s="10"/>
      <c r="AC398" s="95">
        <f t="shared" si="67"/>
        <v>1</v>
      </c>
      <c r="AD398" s="122">
        <v>0</v>
      </c>
      <c r="AE398" s="123">
        <f>AC398</f>
        <v>1</v>
      </c>
      <c r="AF398" s="60"/>
      <c r="AG398" s="60"/>
      <c r="AH398" s="60"/>
      <c r="AI398" s="60"/>
      <c r="AJ398" s="60"/>
      <c r="AK398" s="60"/>
      <c r="AL398" s="75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/>
      <c r="AW398" s="60"/>
      <c r="AX398" s="75"/>
      <c r="AY398" s="60"/>
      <c r="AZ398" s="75"/>
      <c r="BA398" s="60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/>
      <c r="BM398" s="60"/>
      <c r="BN398" s="60"/>
      <c r="BO398" s="60"/>
      <c r="BP398" s="60"/>
      <c r="BQ398" s="60"/>
      <c r="BR398" s="60"/>
      <c r="BS398" s="46">
        <f t="shared" si="68"/>
        <v>1</v>
      </c>
    </row>
    <row r="399" spans="1:167" s="11" customFormat="1" ht="15.75" customHeight="1">
      <c r="A399" s="6" t="s">
        <v>7</v>
      </c>
      <c r="B399" s="10"/>
      <c r="C399" s="10"/>
      <c r="D399" s="10"/>
      <c r="E399" s="10"/>
      <c r="F399" s="10"/>
      <c r="G399" s="10"/>
      <c r="H399" s="10"/>
      <c r="I399" s="24"/>
      <c r="J399" s="24"/>
      <c r="K399" s="24"/>
      <c r="L399" s="24"/>
      <c r="M399" s="10"/>
      <c r="N399" s="10"/>
      <c r="O399" s="10">
        <v>3</v>
      </c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>
        <v>2</v>
      </c>
      <c r="AB399" s="10"/>
      <c r="AC399" s="95">
        <f t="shared" si="67"/>
        <v>5</v>
      </c>
      <c r="AD399" s="103">
        <v>0</v>
      </c>
      <c r="AE399" s="59"/>
      <c r="AF399" s="60"/>
      <c r="AG399" s="75">
        <f>SUM(AC399)</f>
        <v>5</v>
      </c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/>
      <c r="BM399" s="60"/>
      <c r="BN399" s="60"/>
      <c r="BO399" s="60"/>
      <c r="BP399" s="50"/>
      <c r="BQ399" s="50"/>
      <c r="BR399" s="50"/>
      <c r="BS399" s="46">
        <f t="shared" si="68"/>
        <v>5</v>
      </c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</row>
    <row r="400" spans="1:167" s="69" customFormat="1" ht="15.75" customHeight="1">
      <c r="A400" s="87" t="s">
        <v>120</v>
      </c>
      <c r="B400" s="65"/>
      <c r="C400" s="65"/>
      <c r="D400" s="65"/>
      <c r="E400" s="65"/>
      <c r="F400" s="65"/>
      <c r="G400" s="65"/>
      <c r="H400" s="65"/>
      <c r="I400" s="66"/>
      <c r="J400" s="66"/>
      <c r="K400" s="66"/>
      <c r="L400" s="66"/>
      <c r="M400" s="65"/>
      <c r="N400" s="65"/>
      <c r="O400" s="65"/>
      <c r="P400" s="65"/>
      <c r="Q400" s="65"/>
      <c r="R400" s="65"/>
      <c r="S400" s="84"/>
      <c r="T400" s="65"/>
      <c r="U400" s="84"/>
      <c r="V400" s="65"/>
      <c r="W400" s="65"/>
      <c r="X400" s="65"/>
      <c r="Y400" s="65"/>
      <c r="Z400" s="65"/>
      <c r="AA400" s="65"/>
      <c r="AB400" s="65"/>
      <c r="AC400" s="96">
        <f t="shared" si="67"/>
        <v>0</v>
      </c>
      <c r="AD400" s="108">
        <v>0</v>
      </c>
      <c r="AE400" s="67"/>
      <c r="AF400" s="68"/>
      <c r="AG400" s="68"/>
      <c r="AH400" s="68"/>
      <c r="AI400" s="68"/>
      <c r="AJ400" s="68"/>
      <c r="AK400" s="68"/>
      <c r="AL400" s="68"/>
      <c r="AM400" s="68"/>
      <c r="AN400" s="68"/>
      <c r="AO400" s="68"/>
      <c r="AP400" s="68"/>
      <c r="AQ400" s="68"/>
      <c r="AR400" s="68"/>
      <c r="AS400" s="68"/>
      <c r="AT400" s="68"/>
      <c r="AU400" s="68"/>
      <c r="AV400" s="68"/>
      <c r="AW400" s="68"/>
      <c r="AX400" s="68"/>
      <c r="AY400" s="68"/>
      <c r="AZ400" s="68"/>
      <c r="BA400" s="68"/>
      <c r="BB400" s="68"/>
      <c r="BC400" s="68"/>
      <c r="BD400" s="68"/>
      <c r="BE400" s="68"/>
      <c r="BF400" s="68"/>
      <c r="BG400" s="68"/>
      <c r="BH400" s="68"/>
      <c r="BI400" s="68"/>
      <c r="BJ400" s="68"/>
      <c r="BK400" s="68"/>
      <c r="BL400" s="68"/>
      <c r="BM400" s="68"/>
      <c r="BN400" s="68"/>
      <c r="BO400" s="68"/>
      <c r="BP400" s="68"/>
      <c r="BQ400" s="68"/>
      <c r="BR400" s="68"/>
      <c r="BS400" s="46">
        <f t="shared" si="68"/>
        <v>0</v>
      </c>
    </row>
    <row r="401" spans="1:71" ht="15.75" customHeight="1">
      <c r="A401" s="6" t="s">
        <v>47</v>
      </c>
      <c r="B401" s="5"/>
      <c r="C401" s="5"/>
      <c r="D401" s="5"/>
      <c r="E401" s="5"/>
      <c r="F401" s="5"/>
      <c r="G401" s="5"/>
      <c r="H401" s="5"/>
      <c r="I401" s="22"/>
      <c r="J401" s="22"/>
      <c r="K401" s="22"/>
      <c r="L401" s="22"/>
      <c r="M401" s="5"/>
      <c r="N401" s="5"/>
      <c r="O401" s="5"/>
      <c r="P401" s="5"/>
      <c r="Q401" s="5"/>
      <c r="R401" s="5"/>
      <c r="S401" s="83">
        <v>1</v>
      </c>
      <c r="T401" s="5"/>
      <c r="U401" s="83">
        <v>1</v>
      </c>
      <c r="V401" s="5"/>
      <c r="W401" s="5"/>
      <c r="X401" s="5"/>
      <c r="Y401" s="5"/>
      <c r="Z401" s="5"/>
      <c r="AA401" s="5"/>
      <c r="AB401" s="5"/>
      <c r="AC401" s="95">
        <f t="shared" si="67"/>
        <v>2</v>
      </c>
      <c r="AD401" s="103">
        <v>0</v>
      </c>
      <c r="AE401" s="49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73">
        <f>AC401</f>
        <v>2</v>
      </c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46">
        <f t="shared" si="68"/>
        <v>2</v>
      </c>
    </row>
    <row r="402" spans="1:71" ht="15.75" customHeight="1">
      <c r="A402" s="6" t="s">
        <v>5</v>
      </c>
      <c r="B402" s="5"/>
      <c r="C402" s="5"/>
      <c r="D402" s="5"/>
      <c r="E402" s="5"/>
      <c r="F402" s="5"/>
      <c r="G402" s="5"/>
      <c r="H402" s="5"/>
      <c r="I402" s="22"/>
      <c r="J402" s="22"/>
      <c r="K402" s="22"/>
      <c r="L402" s="22"/>
      <c r="M402" s="5"/>
      <c r="N402" s="5"/>
      <c r="O402" s="5"/>
      <c r="P402" s="5"/>
      <c r="Q402" s="5"/>
      <c r="R402" s="5"/>
      <c r="S402" s="83"/>
      <c r="T402" s="5"/>
      <c r="U402" s="83"/>
      <c r="V402" s="5"/>
      <c r="W402" s="5">
        <v>2</v>
      </c>
      <c r="X402" s="5"/>
      <c r="Y402" s="5"/>
      <c r="Z402" s="5"/>
      <c r="AA402" s="5"/>
      <c r="AB402" s="5"/>
      <c r="AC402" s="95">
        <f t="shared" si="67"/>
        <v>2</v>
      </c>
      <c r="AD402" s="103">
        <v>0</v>
      </c>
      <c r="AE402" s="76">
        <f>AC402</f>
        <v>2</v>
      </c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73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46">
        <f t="shared" si="68"/>
        <v>2</v>
      </c>
    </row>
    <row r="403" spans="1:71" ht="15.75" customHeight="1">
      <c r="A403" s="6" t="s">
        <v>75</v>
      </c>
      <c r="B403" s="5"/>
      <c r="C403" s="5"/>
      <c r="D403" s="5"/>
      <c r="E403" s="5"/>
      <c r="F403" s="5"/>
      <c r="G403" s="5"/>
      <c r="H403" s="5"/>
      <c r="I403" s="22"/>
      <c r="J403" s="22"/>
      <c r="K403" s="22"/>
      <c r="L403" s="22"/>
      <c r="M403" s="5"/>
      <c r="N403" s="5"/>
      <c r="O403" s="5"/>
      <c r="P403" s="5"/>
      <c r="Q403" s="5">
        <v>3</v>
      </c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95">
        <f t="shared" si="67"/>
        <v>3</v>
      </c>
      <c r="AD403" s="103">
        <v>0</v>
      </c>
      <c r="AE403" s="49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73">
        <f>AC403</f>
        <v>3</v>
      </c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46">
        <f t="shared" si="68"/>
        <v>3</v>
      </c>
    </row>
    <row r="404" spans="1:71" ht="15.75" customHeight="1">
      <c r="A404" s="6" t="s">
        <v>29</v>
      </c>
      <c r="B404" s="5"/>
      <c r="C404" s="5"/>
      <c r="D404" s="5"/>
      <c r="E404" s="5"/>
      <c r="F404" s="5"/>
      <c r="G404" s="5"/>
      <c r="H404" s="5"/>
      <c r="I404" s="22"/>
      <c r="J404" s="22"/>
      <c r="K404" s="22"/>
      <c r="L404" s="22"/>
      <c r="M404" s="5"/>
      <c r="N404" s="5"/>
      <c r="O404" s="5"/>
      <c r="P404" s="5"/>
      <c r="Q404" s="5">
        <v>1</v>
      </c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95">
        <f t="shared" si="67"/>
        <v>1</v>
      </c>
      <c r="AD404" s="103">
        <v>0</v>
      </c>
      <c r="AE404" s="49"/>
      <c r="AF404" s="50"/>
      <c r="AG404" s="50"/>
      <c r="AH404" s="50"/>
      <c r="AI404" s="50"/>
      <c r="AJ404" s="50"/>
      <c r="AK404" s="50"/>
      <c r="AL404" s="73">
        <f>AC404</f>
        <v>1</v>
      </c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46">
        <f t="shared" si="68"/>
        <v>1</v>
      </c>
    </row>
    <row r="405" spans="1:71" ht="15.75" customHeight="1">
      <c r="A405" s="6" t="s">
        <v>8</v>
      </c>
      <c r="B405" s="5"/>
      <c r="C405" s="5"/>
      <c r="D405" s="5"/>
      <c r="E405" s="5"/>
      <c r="F405" s="5"/>
      <c r="G405" s="5"/>
      <c r="H405" s="5"/>
      <c r="I405" s="22"/>
      <c r="J405" s="22"/>
      <c r="K405" s="22"/>
      <c r="L405" s="22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>
        <v>1</v>
      </c>
      <c r="X405" s="5"/>
      <c r="Y405" s="5"/>
      <c r="Z405" s="5"/>
      <c r="AA405" s="5"/>
      <c r="AB405" s="5"/>
      <c r="AC405" s="95">
        <f t="shared" si="67"/>
        <v>1</v>
      </c>
      <c r="AD405" s="103">
        <v>0</v>
      </c>
      <c r="AE405" s="49"/>
      <c r="AF405" s="50"/>
      <c r="AG405" s="50"/>
      <c r="AH405" s="50"/>
      <c r="AI405" s="50"/>
      <c r="AJ405" s="50"/>
      <c r="AK405" s="73">
        <f>AC405</f>
        <v>1</v>
      </c>
      <c r="AL405" s="73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46">
        <f t="shared" si="68"/>
        <v>1</v>
      </c>
    </row>
    <row r="406" spans="1:71" ht="15.75" customHeight="1">
      <c r="A406" s="6" t="s">
        <v>17</v>
      </c>
      <c r="B406" s="5"/>
      <c r="C406" s="5"/>
      <c r="D406" s="5"/>
      <c r="E406" s="5"/>
      <c r="F406" s="5"/>
      <c r="G406" s="5"/>
      <c r="H406" s="5"/>
      <c r="I406" s="22"/>
      <c r="J406" s="22"/>
      <c r="K406" s="22"/>
      <c r="L406" s="22"/>
      <c r="M406" s="5"/>
      <c r="N406" s="5"/>
      <c r="O406" s="5"/>
      <c r="P406" s="5"/>
      <c r="Q406" s="5"/>
      <c r="R406" s="5"/>
      <c r="S406" s="5"/>
      <c r="T406" s="5"/>
      <c r="U406" s="5">
        <v>2</v>
      </c>
      <c r="V406" s="5"/>
      <c r="W406" s="5"/>
      <c r="X406" s="5"/>
      <c r="Y406" s="5"/>
      <c r="Z406" s="5"/>
      <c r="AA406" s="5"/>
      <c r="AB406" s="5"/>
      <c r="AC406" s="95">
        <f t="shared" si="67"/>
        <v>2</v>
      </c>
      <c r="AD406" s="103">
        <v>0</v>
      </c>
      <c r="AE406" s="49"/>
      <c r="AF406" s="50"/>
      <c r="AG406" s="50"/>
      <c r="AH406" s="50"/>
      <c r="AI406" s="50"/>
      <c r="AJ406" s="50"/>
      <c r="AK406" s="50"/>
      <c r="AL406" s="73"/>
      <c r="AM406" s="50"/>
      <c r="AN406" s="73">
        <f>AC406</f>
        <v>2</v>
      </c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46">
        <f t="shared" si="68"/>
        <v>2</v>
      </c>
    </row>
    <row r="407" spans="1:71" ht="15.75" customHeight="1">
      <c r="A407" s="6" t="s">
        <v>10</v>
      </c>
      <c r="B407" s="5"/>
      <c r="C407" s="5"/>
      <c r="D407" s="5"/>
      <c r="E407" s="5"/>
      <c r="F407" s="5"/>
      <c r="G407" s="5"/>
      <c r="H407" s="5"/>
      <c r="I407" s="22"/>
      <c r="J407" s="22"/>
      <c r="K407" s="22"/>
      <c r="L407" s="22"/>
      <c r="M407" s="5"/>
      <c r="N407" s="5"/>
      <c r="O407" s="5"/>
      <c r="P407" s="5"/>
      <c r="Q407" s="5"/>
      <c r="R407" s="5"/>
      <c r="S407" s="5"/>
      <c r="T407" s="5"/>
      <c r="U407" s="5">
        <v>1</v>
      </c>
      <c r="V407" s="5"/>
      <c r="W407" s="5"/>
      <c r="X407" s="5"/>
      <c r="Y407" s="5"/>
      <c r="Z407" s="5"/>
      <c r="AA407" s="5"/>
      <c r="AB407" s="5"/>
      <c r="AC407" s="95">
        <f t="shared" si="67"/>
        <v>1</v>
      </c>
      <c r="AD407" s="103">
        <v>0</v>
      </c>
      <c r="AE407" s="49"/>
      <c r="AF407" s="50"/>
      <c r="AG407" s="50"/>
      <c r="AH407" s="50"/>
      <c r="AI407" s="50"/>
      <c r="AJ407" s="50"/>
      <c r="AK407" s="50"/>
      <c r="AL407" s="73"/>
      <c r="AM407" s="50"/>
      <c r="AN407" s="50"/>
      <c r="AO407" s="50"/>
      <c r="AP407" s="50"/>
      <c r="AQ407" s="50"/>
      <c r="AR407" s="50"/>
      <c r="AS407" s="50"/>
      <c r="AT407" s="50"/>
      <c r="AU407" s="73">
        <f>AC407</f>
        <v>1</v>
      </c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46">
        <f t="shared" si="68"/>
        <v>1</v>
      </c>
    </row>
    <row r="408" spans="1:71" ht="15.75" customHeight="1">
      <c r="A408" s="6" t="s">
        <v>27</v>
      </c>
      <c r="B408" s="5"/>
      <c r="C408" s="5"/>
      <c r="D408" s="5"/>
      <c r="E408" s="5"/>
      <c r="F408" s="5"/>
      <c r="G408" s="5"/>
      <c r="H408" s="5"/>
      <c r="I408" s="22"/>
      <c r="J408" s="22"/>
      <c r="K408" s="22"/>
      <c r="L408" s="22"/>
      <c r="M408" s="5"/>
      <c r="N408" s="5"/>
      <c r="O408" s="5"/>
      <c r="P408" s="5"/>
      <c r="Q408" s="5"/>
      <c r="R408" s="5"/>
      <c r="S408" s="5"/>
      <c r="T408" s="5"/>
      <c r="U408" s="5">
        <v>2</v>
      </c>
      <c r="V408" s="5"/>
      <c r="W408" s="5"/>
      <c r="X408" s="5"/>
      <c r="Y408" s="5"/>
      <c r="Z408" s="5"/>
      <c r="AA408" s="5"/>
      <c r="AB408" s="5"/>
      <c r="AC408" s="95">
        <f t="shared" si="67"/>
        <v>2</v>
      </c>
      <c r="AD408" s="103">
        <v>0</v>
      </c>
      <c r="AE408" s="49"/>
      <c r="AF408" s="50"/>
      <c r="AG408" s="50"/>
      <c r="AH408" s="50"/>
      <c r="AI408" s="50"/>
      <c r="AJ408" s="50"/>
      <c r="AK408" s="50"/>
      <c r="AL408" s="73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73">
        <f>AC408</f>
        <v>2</v>
      </c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46">
        <f t="shared" si="68"/>
        <v>2</v>
      </c>
    </row>
    <row r="409" spans="1:71" s="11" customFormat="1" ht="15.75" customHeight="1">
      <c r="A409" s="145" t="s">
        <v>134</v>
      </c>
      <c r="B409" s="29"/>
      <c r="C409" s="29"/>
      <c r="D409" s="29"/>
      <c r="E409" s="29"/>
      <c r="F409" s="29"/>
      <c r="G409" s="29"/>
      <c r="H409" s="29"/>
      <c r="I409" s="30"/>
      <c r="J409" s="30"/>
      <c r="K409" s="30"/>
      <c r="L409" s="30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134">
        <f t="shared" si="67"/>
        <v>0</v>
      </c>
      <c r="AD409" s="102">
        <f>SUM(AC411:AC412)</f>
        <v>3</v>
      </c>
      <c r="AE409" s="135"/>
      <c r="AF409" s="48"/>
      <c r="AG409" s="48"/>
      <c r="AH409" s="48"/>
      <c r="AI409" s="48"/>
      <c r="AJ409" s="48"/>
      <c r="AK409" s="48"/>
      <c r="AL409" s="136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136"/>
      <c r="AY409" s="48"/>
      <c r="AZ409" s="136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6">
        <f t="shared" si="68"/>
        <v>0</v>
      </c>
    </row>
    <row r="410" spans="1:71" s="69" customFormat="1" ht="15.75" customHeight="1">
      <c r="A410" s="87" t="s">
        <v>157</v>
      </c>
      <c r="B410" s="65"/>
      <c r="C410" s="65"/>
      <c r="D410" s="65"/>
      <c r="E410" s="65"/>
      <c r="F410" s="65"/>
      <c r="G410" s="65"/>
      <c r="H410" s="65"/>
      <c r="I410" s="66"/>
      <c r="J410" s="66"/>
      <c r="K410" s="66"/>
      <c r="L410" s="66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96">
        <f t="shared" si="67"/>
        <v>0</v>
      </c>
      <c r="AD410" s="108">
        <v>0</v>
      </c>
      <c r="AE410" s="67"/>
      <c r="AF410" s="68"/>
      <c r="AG410" s="68"/>
      <c r="AH410" s="68"/>
      <c r="AI410" s="68"/>
      <c r="AJ410" s="68"/>
      <c r="AK410" s="68"/>
      <c r="AL410" s="91"/>
      <c r="AM410" s="68"/>
      <c r="AN410" s="68"/>
      <c r="AO410" s="68"/>
      <c r="AP410" s="68"/>
      <c r="AQ410" s="68"/>
      <c r="AR410" s="68"/>
      <c r="AS410" s="68"/>
      <c r="AT410" s="68"/>
      <c r="AU410" s="68"/>
      <c r="AV410" s="68"/>
      <c r="AW410" s="68"/>
      <c r="AX410" s="91"/>
      <c r="AY410" s="68"/>
      <c r="AZ410" s="68"/>
      <c r="BA410" s="68"/>
      <c r="BB410" s="68"/>
      <c r="BC410" s="68"/>
      <c r="BD410" s="68"/>
      <c r="BE410" s="68"/>
      <c r="BF410" s="68"/>
      <c r="BG410" s="68"/>
      <c r="BH410" s="68"/>
      <c r="BI410" s="68"/>
      <c r="BJ410" s="68"/>
      <c r="BK410" s="68"/>
      <c r="BL410" s="68"/>
      <c r="BM410" s="68"/>
      <c r="BN410" s="68"/>
      <c r="BO410" s="68"/>
      <c r="BP410" s="68"/>
      <c r="BQ410" s="68"/>
      <c r="BR410" s="68"/>
      <c r="BS410" s="46">
        <f t="shared" si="68"/>
        <v>0</v>
      </c>
    </row>
    <row r="411" spans="1:71" ht="15.75" customHeight="1">
      <c r="A411" s="6" t="s">
        <v>17</v>
      </c>
      <c r="B411" s="5"/>
      <c r="C411" s="5"/>
      <c r="D411" s="5"/>
      <c r="E411" s="5"/>
      <c r="F411" s="5"/>
      <c r="G411" s="5"/>
      <c r="H411" s="5"/>
      <c r="I411" s="22"/>
      <c r="J411" s="22"/>
      <c r="K411" s="22"/>
      <c r="L411" s="22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>
        <v>2</v>
      </c>
      <c r="Z411" s="5"/>
      <c r="AA411" s="5"/>
      <c r="AB411" s="5"/>
      <c r="AC411" s="95">
        <f t="shared" si="67"/>
        <v>2</v>
      </c>
      <c r="AD411" s="103">
        <v>0</v>
      </c>
      <c r="AE411" s="49"/>
      <c r="AF411" s="50"/>
      <c r="AG411" s="50"/>
      <c r="AH411" s="50"/>
      <c r="AI411" s="50"/>
      <c r="AJ411" s="50"/>
      <c r="AK411" s="50"/>
      <c r="AL411" s="73"/>
      <c r="AM411" s="50"/>
      <c r="AN411" s="73">
        <f>AC411</f>
        <v>2</v>
      </c>
      <c r="AO411" s="50"/>
      <c r="AP411" s="50"/>
      <c r="AQ411" s="50"/>
      <c r="AR411" s="50"/>
      <c r="AS411" s="50"/>
      <c r="AT411" s="50"/>
      <c r="AU411" s="50"/>
      <c r="AV411" s="50"/>
      <c r="AW411" s="50"/>
      <c r="AX411" s="73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46">
        <f t="shared" si="68"/>
        <v>2</v>
      </c>
    </row>
    <row r="412" spans="1:71" ht="15.75" customHeight="1">
      <c r="A412" s="6" t="s">
        <v>51</v>
      </c>
      <c r="B412" s="5"/>
      <c r="C412" s="5"/>
      <c r="D412" s="5"/>
      <c r="E412" s="5"/>
      <c r="F412" s="5"/>
      <c r="G412" s="5"/>
      <c r="H412" s="5"/>
      <c r="I412" s="22"/>
      <c r="J412" s="22"/>
      <c r="K412" s="22"/>
      <c r="L412" s="22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>
        <v>1</v>
      </c>
      <c r="Z412" s="5"/>
      <c r="AA412" s="5"/>
      <c r="AB412" s="5"/>
      <c r="AC412" s="95">
        <f t="shared" si="67"/>
        <v>1</v>
      </c>
      <c r="AD412" s="103">
        <v>0</v>
      </c>
      <c r="AE412" s="49"/>
      <c r="AF412" s="50"/>
      <c r="AG412" s="50"/>
      <c r="AH412" s="50"/>
      <c r="AI412" s="50"/>
      <c r="AJ412" s="50"/>
      <c r="AK412" s="50"/>
      <c r="AL412" s="73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73"/>
      <c r="AY412" s="50"/>
      <c r="AZ412" s="73">
        <f>AC412</f>
        <v>1</v>
      </c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46">
        <f t="shared" si="68"/>
        <v>1</v>
      </c>
    </row>
    <row r="413" spans="1:71" s="12" customFormat="1" ht="15.75" customHeight="1">
      <c r="A413" s="141" t="s">
        <v>125</v>
      </c>
      <c r="B413" s="29"/>
      <c r="C413" s="29"/>
      <c r="D413" s="29"/>
      <c r="E413" s="29"/>
      <c r="F413" s="29"/>
      <c r="G413" s="29"/>
      <c r="H413" s="29"/>
      <c r="I413" s="30"/>
      <c r="J413" s="30"/>
      <c r="K413" s="30"/>
      <c r="L413" s="30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134">
        <f t="shared" ref="AC413:AC428" si="69">SUM(B413:AB413)</f>
        <v>0</v>
      </c>
      <c r="AD413" s="102">
        <f>SUM(AC414:AC456)</f>
        <v>72</v>
      </c>
      <c r="AE413" s="47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6">
        <f t="shared" ref="BS413:BS456" si="70">SUM(AE413:BR413)</f>
        <v>0</v>
      </c>
    </row>
    <row r="414" spans="1:71" ht="15.75" customHeight="1">
      <c r="A414" s="138" t="s">
        <v>114</v>
      </c>
      <c r="B414" s="5"/>
      <c r="C414" s="5"/>
      <c r="D414" s="5"/>
      <c r="E414" s="5"/>
      <c r="F414" s="5"/>
      <c r="G414" s="5"/>
      <c r="H414" s="5"/>
      <c r="I414" s="22"/>
      <c r="J414" s="22"/>
      <c r="K414" s="22"/>
      <c r="L414" s="22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95">
        <f t="shared" si="69"/>
        <v>0</v>
      </c>
      <c r="AD414" s="103">
        <v>0</v>
      </c>
      <c r="AE414" s="49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46">
        <f t="shared" si="70"/>
        <v>0</v>
      </c>
    </row>
    <row r="415" spans="1:71" s="69" customFormat="1" ht="15.75" customHeight="1">
      <c r="A415" s="139" t="s">
        <v>158</v>
      </c>
      <c r="B415" s="65"/>
      <c r="C415" s="65"/>
      <c r="D415" s="65"/>
      <c r="E415" s="65"/>
      <c r="F415" s="65"/>
      <c r="G415" s="65"/>
      <c r="H415" s="65"/>
      <c r="I415" s="66"/>
      <c r="J415" s="66"/>
      <c r="K415" s="66"/>
      <c r="L415" s="66"/>
      <c r="M415" s="65"/>
      <c r="N415" s="65"/>
      <c r="O415" s="65"/>
      <c r="P415" s="65"/>
      <c r="Q415" s="65"/>
      <c r="R415" s="65"/>
      <c r="S415" s="84"/>
      <c r="T415" s="65"/>
      <c r="U415" s="84"/>
      <c r="V415" s="65"/>
      <c r="W415" s="65"/>
      <c r="X415" s="65"/>
      <c r="Y415" s="65"/>
      <c r="Z415" s="65"/>
      <c r="AA415" s="65"/>
      <c r="AB415" s="65"/>
      <c r="AC415" s="96">
        <f t="shared" si="69"/>
        <v>0</v>
      </c>
      <c r="AD415" s="108">
        <v>0</v>
      </c>
      <c r="AE415" s="67"/>
      <c r="AF415" s="68"/>
      <c r="AG415" s="68"/>
      <c r="AH415" s="68"/>
      <c r="AI415" s="68"/>
      <c r="AJ415" s="68"/>
      <c r="AK415" s="68"/>
      <c r="AL415" s="68"/>
      <c r="AM415" s="68"/>
      <c r="AN415" s="68"/>
      <c r="AO415" s="68"/>
      <c r="AP415" s="68"/>
      <c r="AQ415" s="68"/>
      <c r="AR415" s="68"/>
      <c r="AS415" s="68"/>
      <c r="AT415" s="68"/>
      <c r="AU415" s="68"/>
      <c r="AV415" s="68"/>
      <c r="AW415" s="68"/>
      <c r="AX415" s="68"/>
      <c r="AY415" s="68"/>
      <c r="AZ415" s="68"/>
      <c r="BA415" s="68"/>
      <c r="BB415" s="68"/>
      <c r="BC415" s="68"/>
      <c r="BD415" s="68"/>
      <c r="BE415" s="68"/>
      <c r="BF415" s="68"/>
      <c r="BG415" s="68"/>
      <c r="BH415" s="68"/>
      <c r="BI415" s="68"/>
      <c r="BJ415" s="68"/>
      <c r="BK415" s="68"/>
      <c r="BL415" s="68"/>
      <c r="BM415" s="68"/>
      <c r="BN415" s="68"/>
      <c r="BO415" s="68"/>
      <c r="BP415" s="68"/>
      <c r="BQ415" s="68"/>
      <c r="BR415" s="68"/>
      <c r="BS415" s="46">
        <f t="shared" si="70"/>
        <v>0</v>
      </c>
    </row>
    <row r="416" spans="1:71" ht="15.75" customHeight="1">
      <c r="A416" s="6" t="s">
        <v>79</v>
      </c>
      <c r="B416" s="5"/>
      <c r="C416" s="5"/>
      <c r="D416" s="5"/>
      <c r="E416" s="5"/>
      <c r="F416" s="5"/>
      <c r="G416" s="5"/>
      <c r="H416" s="5"/>
      <c r="I416" s="22"/>
      <c r="J416" s="22"/>
      <c r="K416" s="22"/>
      <c r="L416" s="22"/>
      <c r="M416" s="5"/>
      <c r="N416" s="5"/>
      <c r="O416" s="5"/>
      <c r="P416" s="5"/>
      <c r="Q416" s="5"/>
      <c r="R416" s="5"/>
      <c r="S416" s="83">
        <v>1</v>
      </c>
      <c r="T416" s="5"/>
      <c r="U416" s="83"/>
      <c r="V416" s="5"/>
      <c r="W416" s="5"/>
      <c r="X416" s="5"/>
      <c r="Y416" s="5"/>
      <c r="Z416" s="5"/>
      <c r="AA416" s="5">
        <v>1</v>
      </c>
      <c r="AB416" s="5"/>
      <c r="AC416" s="95">
        <f t="shared" si="69"/>
        <v>2</v>
      </c>
      <c r="AD416" s="103">
        <v>0</v>
      </c>
      <c r="AE416" s="49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73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73">
        <f>AC416</f>
        <v>2</v>
      </c>
      <c r="BG416" s="73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46">
        <f t="shared" si="70"/>
        <v>2</v>
      </c>
    </row>
    <row r="417" spans="1:71" ht="15.75" customHeight="1">
      <c r="A417" s="6" t="s">
        <v>10</v>
      </c>
      <c r="B417" s="5"/>
      <c r="C417" s="5"/>
      <c r="D417" s="5"/>
      <c r="E417" s="5"/>
      <c r="F417" s="5"/>
      <c r="G417" s="5"/>
      <c r="H417" s="5"/>
      <c r="I417" s="22"/>
      <c r="J417" s="22"/>
      <c r="K417" s="22"/>
      <c r="L417" s="22"/>
      <c r="M417" s="5"/>
      <c r="N417" s="5"/>
      <c r="O417" s="5"/>
      <c r="P417" s="5"/>
      <c r="Q417" s="5"/>
      <c r="R417" s="5"/>
      <c r="S417" s="83"/>
      <c r="T417" s="5"/>
      <c r="U417" s="83">
        <v>1</v>
      </c>
      <c r="V417" s="5"/>
      <c r="W417" s="5"/>
      <c r="X417" s="5"/>
      <c r="Y417" s="5"/>
      <c r="Z417" s="5"/>
      <c r="AA417" s="5"/>
      <c r="AB417" s="5"/>
      <c r="AC417" s="95">
        <f t="shared" si="69"/>
        <v>1</v>
      </c>
      <c r="AD417" s="103">
        <v>0</v>
      </c>
      <c r="AE417" s="49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73"/>
      <c r="AQ417" s="50"/>
      <c r="AR417" s="50"/>
      <c r="AS417" s="50"/>
      <c r="AT417" s="50"/>
      <c r="AU417" s="73">
        <f>AC417</f>
        <v>1</v>
      </c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73"/>
      <c r="BG417" s="73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46">
        <f t="shared" si="70"/>
        <v>1</v>
      </c>
    </row>
    <row r="418" spans="1:71" ht="15.75" customHeight="1">
      <c r="A418" s="6" t="s">
        <v>5</v>
      </c>
      <c r="B418" s="5"/>
      <c r="C418" s="5"/>
      <c r="D418" s="5"/>
      <c r="E418" s="5"/>
      <c r="F418" s="5"/>
      <c r="G418" s="5"/>
      <c r="H418" s="5"/>
      <c r="I418" s="22"/>
      <c r="J418" s="22"/>
      <c r="K418" s="22"/>
      <c r="L418" s="22"/>
      <c r="M418" s="5"/>
      <c r="N418" s="5"/>
      <c r="O418" s="5"/>
      <c r="P418" s="5"/>
      <c r="Q418" s="5"/>
      <c r="R418" s="5"/>
      <c r="S418" s="83"/>
      <c r="T418" s="5"/>
      <c r="U418" s="83"/>
      <c r="V418" s="5"/>
      <c r="W418" s="5"/>
      <c r="X418" s="5"/>
      <c r="Y418" s="5">
        <v>1</v>
      </c>
      <c r="Z418" s="5"/>
      <c r="AA418" s="5">
        <v>2</v>
      </c>
      <c r="AB418" s="5"/>
      <c r="AC418" s="95">
        <f t="shared" si="69"/>
        <v>3</v>
      </c>
      <c r="AD418" s="103">
        <v>0</v>
      </c>
      <c r="AE418" s="76">
        <f>AC418</f>
        <v>3</v>
      </c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73"/>
      <c r="AQ418" s="50"/>
      <c r="AR418" s="50"/>
      <c r="AS418" s="50"/>
      <c r="AT418" s="50"/>
      <c r="AU418" s="73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73"/>
      <c r="BG418" s="73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46">
        <f t="shared" si="70"/>
        <v>3</v>
      </c>
    </row>
    <row r="419" spans="1:71" ht="15.75" customHeight="1">
      <c r="A419" s="6" t="s">
        <v>7</v>
      </c>
      <c r="B419" s="5"/>
      <c r="C419" s="5"/>
      <c r="D419" s="5"/>
      <c r="E419" s="5"/>
      <c r="F419" s="5"/>
      <c r="G419" s="5"/>
      <c r="H419" s="5"/>
      <c r="I419" s="22"/>
      <c r="J419" s="22"/>
      <c r="K419" s="22"/>
      <c r="L419" s="22"/>
      <c r="M419" s="5"/>
      <c r="N419" s="5"/>
      <c r="O419" s="5"/>
      <c r="P419" s="5"/>
      <c r="Q419" s="5"/>
      <c r="R419" s="5"/>
      <c r="S419" s="83"/>
      <c r="T419" s="5"/>
      <c r="U419" s="83"/>
      <c r="V419" s="5"/>
      <c r="W419" s="5"/>
      <c r="X419" s="5"/>
      <c r="Y419" s="5">
        <v>1</v>
      </c>
      <c r="Z419" s="5"/>
      <c r="AA419" s="5"/>
      <c r="AB419" s="5"/>
      <c r="AC419" s="95">
        <f t="shared" si="69"/>
        <v>1</v>
      </c>
      <c r="AD419" s="103">
        <v>0</v>
      </c>
      <c r="AE419" s="49"/>
      <c r="AF419" s="50"/>
      <c r="AG419" s="73">
        <f>AC419</f>
        <v>1</v>
      </c>
      <c r="AH419" s="50"/>
      <c r="AI419" s="50"/>
      <c r="AJ419" s="50"/>
      <c r="AK419" s="50"/>
      <c r="AL419" s="50"/>
      <c r="AM419" s="50"/>
      <c r="AN419" s="50"/>
      <c r="AO419" s="50"/>
      <c r="AP419" s="73"/>
      <c r="AQ419" s="50"/>
      <c r="AR419" s="50"/>
      <c r="AS419" s="50"/>
      <c r="AT419" s="50"/>
      <c r="AU419" s="73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73"/>
      <c r="BG419" s="73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46">
        <f t="shared" si="70"/>
        <v>1</v>
      </c>
    </row>
    <row r="420" spans="1:71" s="69" customFormat="1" ht="15.75" customHeight="1">
      <c r="A420" s="139" t="s">
        <v>159</v>
      </c>
      <c r="B420" s="65"/>
      <c r="C420" s="65"/>
      <c r="D420" s="65"/>
      <c r="E420" s="65"/>
      <c r="F420" s="65"/>
      <c r="G420" s="65"/>
      <c r="H420" s="65"/>
      <c r="I420" s="66"/>
      <c r="J420" s="66"/>
      <c r="K420" s="66"/>
      <c r="L420" s="66"/>
      <c r="M420" s="65"/>
      <c r="N420" s="65"/>
      <c r="O420" s="65"/>
      <c r="P420" s="65"/>
      <c r="Q420" s="65"/>
      <c r="R420" s="65"/>
      <c r="S420" s="84"/>
      <c r="T420" s="65"/>
      <c r="U420" s="84"/>
      <c r="V420" s="65"/>
      <c r="W420" s="65"/>
      <c r="X420" s="65"/>
      <c r="Y420" s="65"/>
      <c r="Z420" s="65"/>
      <c r="AA420" s="65"/>
      <c r="AB420" s="65"/>
      <c r="AC420" s="96">
        <f t="shared" si="69"/>
        <v>0</v>
      </c>
      <c r="AD420" s="108">
        <v>0</v>
      </c>
      <c r="AE420" s="67"/>
      <c r="AF420" s="68"/>
      <c r="AG420" s="68"/>
      <c r="AH420" s="68"/>
      <c r="AI420" s="68"/>
      <c r="AJ420" s="68"/>
      <c r="AK420" s="68"/>
      <c r="AL420" s="68"/>
      <c r="AM420" s="68"/>
      <c r="AN420" s="68"/>
      <c r="AO420" s="68"/>
      <c r="AP420" s="68"/>
      <c r="AQ420" s="68"/>
      <c r="AR420" s="68"/>
      <c r="AS420" s="68"/>
      <c r="AT420" s="68"/>
      <c r="AU420" s="68"/>
      <c r="AV420" s="68"/>
      <c r="AW420" s="68"/>
      <c r="AX420" s="68"/>
      <c r="AY420" s="68"/>
      <c r="AZ420" s="68"/>
      <c r="BA420" s="68"/>
      <c r="BB420" s="68"/>
      <c r="BC420" s="68"/>
      <c r="BD420" s="68"/>
      <c r="BE420" s="68"/>
      <c r="BF420" s="68"/>
      <c r="BG420" s="68"/>
      <c r="BH420" s="68"/>
      <c r="BI420" s="68"/>
      <c r="BJ420" s="68"/>
      <c r="BK420" s="68"/>
      <c r="BL420" s="68"/>
      <c r="BM420" s="68"/>
      <c r="BN420" s="68"/>
      <c r="BO420" s="68"/>
      <c r="BP420" s="68"/>
      <c r="BQ420" s="68"/>
      <c r="BR420" s="68"/>
      <c r="BS420" s="46">
        <f t="shared" si="70"/>
        <v>0</v>
      </c>
    </row>
    <row r="421" spans="1:71" ht="15.75" customHeight="1">
      <c r="A421" s="82" t="s">
        <v>34</v>
      </c>
      <c r="B421" s="5"/>
      <c r="C421" s="5"/>
      <c r="D421" s="5"/>
      <c r="E421" s="5"/>
      <c r="F421" s="5"/>
      <c r="G421" s="5"/>
      <c r="H421" s="5"/>
      <c r="I421" s="22"/>
      <c r="J421" s="22"/>
      <c r="K421" s="22"/>
      <c r="L421" s="22"/>
      <c r="M421" s="5"/>
      <c r="N421" s="5"/>
      <c r="O421" s="5"/>
      <c r="P421" s="5"/>
      <c r="Q421" s="5"/>
      <c r="R421" s="5"/>
      <c r="S421" s="83">
        <v>1</v>
      </c>
      <c r="T421" s="5"/>
      <c r="U421" s="83"/>
      <c r="V421" s="5"/>
      <c r="W421" s="5"/>
      <c r="X421" s="5"/>
      <c r="Y421" s="5"/>
      <c r="Z421" s="5"/>
      <c r="AA421" s="5"/>
      <c r="AB421" s="5"/>
      <c r="AC421" s="95">
        <f t="shared" si="69"/>
        <v>1</v>
      </c>
      <c r="AD421" s="103">
        <v>0</v>
      </c>
      <c r="AE421" s="49"/>
      <c r="AF421" s="50"/>
      <c r="AG421" s="50"/>
      <c r="AH421" s="50"/>
      <c r="AI421" s="50"/>
      <c r="AJ421" s="50"/>
      <c r="AK421" s="50"/>
      <c r="AL421" s="50"/>
      <c r="AM421" s="50"/>
      <c r="AN421" s="50"/>
      <c r="AO421" s="73">
        <f>AC421</f>
        <v>1</v>
      </c>
      <c r="AP421" s="73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46">
        <f t="shared" si="70"/>
        <v>1</v>
      </c>
    </row>
    <row r="422" spans="1:71" s="69" customFormat="1" ht="15.75" customHeight="1">
      <c r="A422" s="139" t="s">
        <v>161</v>
      </c>
      <c r="B422" s="65"/>
      <c r="C422" s="65"/>
      <c r="D422" s="65"/>
      <c r="E422" s="65"/>
      <c r="F422" s="65"/>
      <c r="G422" s="65"/>
      <c r="H422" s="65"/>
      <c r="I422" s="66"/>
      <c r="J422" s="66"/>
      <c r="K422" s="66"/>
      <c r="L422" s="66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  <c r="AA422" s="65"/>
      <c r="AB422" s="65"/>
      <c r="AC422" s="96">
        <f t="shared" si="69"/>
        <v>0</v>
      </c>
      <c r="AD422" s="108">
        <v>0</v>
      </c>
      <c r="AE422" s="67"/>
      <c r="AF422" s="68"/>
      <c r="AG422" s="68"/>
      <c r="AH422" s="68"/>
      <c r="AI422" s="68"/>
      <c r="AJ422" s="68"/>
      <c r="AK422" s="68"/>
      <c r="AL422" s="68"/>
      <c r="AM422" s="68"/>
      <c r="AN422" s="68"/>
      <c r="AO422" s="68"/>
      <c r="AP422" s="68"/>
      <c r="AQ422" s="68"/>
      <c r="AR422" s="68"/>
      <c r="AS422" s="68"/>
      <c r="AT422" s="68"/>
      <c r="AU422" s="68"/>
      <c r="AV422" s="68"/>
      <c r="AW422" s="68"/>
      <c r="AX422" s="68"/>
      <c r="AY422" s="68"/>
      <c r="AZ422" s="68"/>
      <c r="BA422" s="68"/>
      <c r="BB422" s="68"/>
      <c r="BC422" s="68"/>
      <c r="BD422" s="68"/>
      <c r="BE422" s="68"/>
      <c r="BF422" s="68"/>
      <c r="BG422" s="68"/>
      <c r="BH422" s="68"/>
      <c r="BI422" s="68"/>
      <c r="BJ422" s="68"/>
      <c r="BK422" s="68"/>
      <c r="BL422" s="68"/>
      <c r="BM422" s="68"/>
      <c r="BN422" s="68"/>
      <c r="BO422" s="68"/>
      <c r="BP422" s="68"/>
      <c r="BQ422" s="68"/>
      <c r="BR422" s="68"/>
      <c r="BS422" s="46">
        <f t="shared" si="70"/>
        <v>0</v>
      </c>
    </row>
    <row r="423" spans="1:71" ht="15.75" customHeight="1">
      <c r="A423" s="82" t="s">
        <v>27</v>
      </c>
      <c r="B423" s="5"/>
      <c r="C423" s="5"/>
      <c r="D423" s="5"/>
      <c r="E423" s="5"/>
      <c r="F423" s="5"/>
      <c r="G423" s="5"/>
      <c r="H423" s="5"/>
      <c r="I423" s="22"/>
      <c r="J423" s="22"/>
      <c r="K423" s="22"/>
      <c r="L423" s="22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>
        <v>1</v>
      </c>
      <c r="X423" s="5"/>
      <c r="Y423" s="5"/>
      <c r="Z423" s="5"/>
      <c r="AA423" s="5"/>
      <c r="AB423" s="5"/>
      <c r="AC423" s="95">
        <f t="shared" si="69"/>
        <v>1</v>
      </c>
      <c r="AD423" s="103">
        <v>0</v>
      </c>
      <c r="AE423" s="49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73">
        <f>AC423</f>
        <v>1</v>
      </c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46">
        <f t="shared" si="70"/>
        <v>1</v>
      </c>
    </row>
    <row r="424" spans="1:71" ht="15.75" customHeight="1">
      <c r="A424" s="82" t="s">
        <v>6</v>
      </c>
      <c r="B424" s="5"/>
      <c r="C424" s="5"/>
      <c r="D424" s="5"/>
      <c r="E424" s="5"/>
      <c r="F424" s="5"/>
      <c r="G424" s="5"/>
      <c r="H424" s="5"/>
      <c r="I424" s="22"/>
      <c r="J424" s="22"/>
      <c r="K424" s="22"/>
      <c r="L424" s="22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>
        <v>3</v>
      </c>
      <c r="AB424" s="5"/>
      <c r="AC424" s="95">
        <f t="shared" si="69"/>
        <v>3</v>
      </c>
      <c r="AD424" s="103">
        <v>0</v>
      </c>
      <c r="AE424" s="49"/>
      <c r="AF424" s="73">
        <f>SUM(AC424)</f>
        <v>3</v>
      </c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73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46">
        <f t="shared" si="70"/>
        <v>3</v>
      </c>
    </row>
    <row r="425" spans="1:71" s="69" customFormat="1" ht="15.75" customHeight="1">
      <c r="A425" s="139" t="s">
        <v>160</v>
      </c>
      <c r="B425" s="65"/>
      <c r="C425" s="65"/>
      <c r="D425" s="65"/>
      <c r="E425" s="65"/>
      <c r="F425" s="65"/>
      <c r="G425" s="65"/>
      <c r="H425" s="65"/>
      <c r="I425" s="66"/>
      <c r="J425" s="66"/>
      <c r="K425" s="66"/>
      <c r="L425" s="66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  <c r="AA425" s="65"/>
      <c r="AB425" s="65"/>
      <c r="AC425" s="96">
        <f t="shared" si="69"/>
        <v>0</v>
      </c>
      <c r="AD425" s="108">
        <v>0</v>
      </c>
      <c r="AE425" s="67"/>
      <c r="AF425" s="68"/>
      <c r="AG425" s="68"/>
      <c r="AH425" s="68"/>
      <c r="AI425" s="68"/>
      <c r="AJ425" s="68"/>
      <c r="AK425" s="68"/>
      <c r="AL425" s="68"/>
      <c r="AM425" s="68"/>
      <c r="AN425" s="68"/>
      <c r="AO425" s="68"/>
      <c r="AP425" s="68"/>
      <c r="AQ425" s="68"/>
      <c r="AR425" s="68"/>
      <c r="AS425" s="68"/>
      <c r="AT425" s="68"/>
      <c r="AU425" s="68"/>
      <c r="AV425" s="68"/>
      <c r="AW425" s="68"/>
      <c r="AX425" s="68"/>
      <c r="AY425" s="68"/>
      <c r="AZ425" s="68"/>
      <c r="BA425" s="68"/>
      <c r="BB425" s="68"/>
      <c r="BC425" s="68"/>
      <c r="BD425" s="68"/>
      <c r="BE425" s="68"/>
      <c r="BF425" s="68"/>
      <c r="BG425" s="68"/>
      <c r="BH425" s="68"/>
      <c r="BI425" s="68"/>
      <c r="BJ425" s="68"/>
      <c r="BK425" s="68"/>
      <c r="BL425" s="68"/>
      <c r="BM425" s="68"/>
      <c r="BN425" s="68"/>
      <c r="BO425" s="68"/>
      <c r="BP425" s="68"/>
      <c r="BQ425" s="68"/>
      <c r="BR425" s="68"/>
      <c r="BS425" s="46">
        <f t="shared" si="70"/>
        <v>0</v>
      </c>
    </row>
    <row r="426" spans="1:71" ht="15.75" customHeight="1">
      <c r="A426" s="6" t="s">
        <v>34</v>
      </c>
      <c r="B426" s="5"/>
      <c r="C426" s="5"/>
      <c r="D426" s="5"/>
      <c r="E426" s="5"/>
      <c r="F426" s="5"/>
      <c r="G426" s="5"/>
      <c r="H426" s="5"/>
      <c r="I426" s="22"/>
      <c r="J426" s="22"/>
      <c r="K426" s="22"/>
      <c r="L426" s="22"/>
      <c r="M426" s="5"/>
      <c r="N426" s="5"/>
      <c r="O426" s="5"/>
      <c r="P426" s="5"/>
      <c r="Q426" s="5"/>
      <c r="R426" s="5"/>
      <c r="S426" s="5">
        <v>1</v>
      </c>
      <c r="T426" s="5"/>
      <c r="U426" s="5"/>
      <c r="V426" s="5"/>
      <c r="W426" s="5"/>
      <c r="X426" s="5"/>
      <c r="Y426" s="5"/>
      <c r="Z426" s="5"/>
      <c r="AA426" s="5"/>
      <c r="AB426" s="5"/>
      <c r="AC426" s="95">
        <f t="shared" si="69"/>
        <v>1</v>
      </c>
      <c r="AD426" s="103">
        <v>0</v>
      </c>
      <c r="AE426" s="49"/>
      <c r="AF426" s="50"/>
      <c r="AG426" s="50"/>
      <c r="AH426" s="50"/>
      <c r="AI426" s="50"/>
      <c r="AJ426" s="50"/>
      <c r="AK426" s="50"/>
      <c r="AL426" s="50"/>
      <c r="AM426" s="50"/>
      <c r="AN426" s="50"/>
      <c r="AO426" s="73">
        <f>AC426</f>
        <v>1</v>
      </c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46">
        <f t="shared" si="70"/>
        <v>1</v>
      </c>
    </row>
    <row r="427" spans="1:71" ht="15.75" customHeight="1">
      <c r="A427" s="6" t="s">
        <v>27</v>
      </c>
      <c r="B427" s="5"/>
      <c r="C427" s="5"/>
      <c r="D427" s="5"/>
      <c r="E427" s="5"/>
      <c r="F427" s="5"/>
      <c r="G427" s="5"/>
      <c r="H427" s="5"/>
      <c r="I427" s="22"/>
      <c r="J427" s="22"/>
      <c r="K427" s="22"/>
      <c r="L427" s="22"/>
      <c r="M427" s="5"/>
      <c r="N427" s="5"/>
      <c r="O427" s="5"/>
      <c r="P427" s="5"/>
      <c r="Q427" s="5"/>
      <c r="R427" s="5"/>
      <c r="S427" s="5">
        <v>1</v>
      </c>
      <c r="T427" s="5"/>
      <c r="U427" s="5"/>
      <c r="V427" s="5"/>
      <c r="W427" s="5">
        <v>2</v>
      </c>
      <c r="X427" s="5"/>
      <c r="Y427" s="5"/>
      <c r="Z427" s="5"/>
      <c r="AA427" s="5"/>
      <c r="AB427" s="5"/>
      <c r="AC427" s="95">
        <f t="shared" si="69"/>
        <v>3</v>
      </c>
      <c r="AD427" s="103">
        <v>0</v>
      </c>
      <c r="AE427" s="49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73">
        <f>AC427</f>
        <v>3</v>
      </c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46">
        <f t="shared" si="70"/>
        <v>3</v>
      </c>
    </row>
    <row r="428" spans="1:71" ht="15.75" customHeight="1">
      <c r="A428" s="6" t="s">
        <v>9</v>
      </c>
      <c r="B428" s="5"/>
      <c r="C428" s="5"/>
      <c r="D428" s="5"/>
      <c r="E428" s="5"/>
      <c r="F428" s="5"/>
      <c r="G428" s="5"/>
      <c r="H428" s="5"/>
      <c r="I428" s="22"/>
      <c r="J428" s="22"/>
      <c r="K428" s="22"/>
      <c r="L428" s="22"/>
      <c r="M428" s="5"/>
      <c r="N428" s="5"/>
      <c r="O428" s="5"/>
      <c r="P428" s="5"/>
      <c r="Q428" s="5"/>
      <c r="R428" s="5"/>
      <c r="S428" s="5"/>
      <c r="T428" s="5"/>
      <c r="U428" s="5">
        <v>1</v>
      </c>
      <c r="V428" s="5"/>
      <c r="W428" s="5"/>
      <c r="X428" s="5"/>
      <c r="Y428" s="5"/>
      <c r="Z428" s="5"/>
      <c r="AA428" s="5"/>
      <c r="AB428" s="5"/>
      <c r="AC428" s="95">
        <f t="shared" si="69"/>
        <v>1</v>
      </c>
      <c r="AD428" s="103">
        <v>0</v>
      </c>
      <c r="AE428" s="49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73">
        <f>AC428</f>
        <v>1</v>
      </c>
      <c r="AU428" s="50"/>
      <c r="AV428" s="50"/>
      <c r="AW428" s="50"/>
      <c r="AX428" s="73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46">
        <f t="shared" si="70"/>
        <v>1</v>
      </c>
    </row>
    <row r="429" spans="1:71" ht="15.75" customHeight="1">
      <c r="A429" s="6" t="s">
        <v>22</v>
      </c>
      <c r="B429" s="5"/>
      <c r="C429" s="5"/>
      <c r="D429" s="5"/>
      <c r="E429" s="5"/>
      <c r="F429" s="5"/>
      <c r="G429" s="5"/>
      <c r="H429" s="5"/>
      <c r="I429" s="22"/>
      <c r="J429" s="22"/>
      <c r="K429" s="22"/>
      <c r="L429" s="22"/>
      <c r="M429" s="5"/>
      <c r="N429" s="5"/>
      <c r="O429" s="5"/>
      <c r="P429" s="5"/>
      <c r="Q429" s="5">
        <v>1</v>
      </c>
      <c r="R429" s="5"/>
      <c r="S429" s="5">
        <v>1</v>
      </c>
      <c r="T429" s="5"/>
      <c r="U429" s="5">
        <v>2</v>
      </c>
      <c r="V429" s="5"/>
      <c r="W429" s="5">
        <v>1</v>
      </c>
      <c r="X429" s="5"/>
      <c r="Y429" s="5"/>
      <c r="Z429" s="5"/>
      <c r="AA429" s="5"/>
      <c r="AB429" s="5"/>
      <c r="AC429" s="95">
        <f t="shared" ref="AC429:AC439" si="71">SUM(B429:AB429)</f>
        <v>5</v>
      </c>
      <c r="AD429" s="103">
        <v>0</v>
      </c>
      <c r="AE429" s="49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73">
        <f>AC429</f>
        <v>5</v>
      </c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46">
        <f t="shared" si="70"/>
        <v>5</v>
      </c>
    </row>
    <row r="430" spans="1:71" ht="15.75" customHeight="1">
      <c r="A430" s="6" t="s">
        <v>6</v>
      </c>
      <c r="B430" s="5"/>
      <c r="C430" s="5"/>
      <c r="D430" s="5"/>
      <c r="E430" s="5"/>
      <c r="F430" s="5"/>
      <c r="G430" s="5"/>
      <c r="H430" s="5"/>
      <c r="I430" s="22"/>
      <c r="J430" s="22"/>
      <c r="K430" s="22"/>
      <c r="L430" s="22"/>
      <c r="M430" s="5"/>
      <c r="N430" s="5"/>
      <c r="O430" s="5"/>
      <c r="P430" s="5"/>
      <c r="Q430" s="5"/>
      <c r="R430" s="5"/>
      <c r="S430" s="5"/>
      <c r="T430" s="5"/>
      <c r="U430" s="5">
        <v>1</v>
      </c>
      <c r="V430" s="5"/>
      <c r="W430" s="5"/>
      <c r="X430" s="5"/>
      <c r="Y430" s="5"/>
      <c r="Z430" s="5"/>
      <c r="AA430" s="5"/>
      <c r="AB430" s="5"/>
      <c r="AC430" s="95">
        <f t="shared" si="71"/>
        <v>1</v>
      </c>
      <c r="AD430" s="103">
        <v>0</v>
      </c>
      <c r="AE430" s="49"/>
      <c r="AF430" s="73">
        <f>AC430</f>
        <v>1</v>
      </c>
      <c r="AG430" s="50"/>
      <c r="AH430" s="50"/>
      <c r="AI430" s="50"/>
      <c r="AJ430" s="50"/>
      <c r="AK430" s="50"/>
      <c r="AL430" s="50"/>
      <c r="AM430" s="50"/>
      <c r="AN430" s="50"/>
      <c r="AO430" s="50"/>
      <c r="AP430" s="73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  <c r="BL430" s="50"/>
      <c r="BM430" s="50"/>
      <c r="BN430" s="50"/>
      <c r="BO430" s="50"/>
      <c r="BP430" s="50"/>
      <c r="BQ430" s="50"/>
      <c r="BR430" s="50"/>
      <c r="BS430" s="46">
        <f t="shared" si="70"/>
        <v>1</v>
      </c>
    </row>
    <row r="431" spans="1:71" ht="15.75" customHeight="1">
      <c r="A431" s="6" t="s">
        <v>11</v>
      </c>
      <c r="B431" s="5"/>
      <c r="C431" s="5"/>
      <c r="D431" s="5"/>
      <c r="E431" s="5"/>
      <c r="F431" s="5"/>
      <c r="G431" s="5"/>
      <c r="H431" s="5"/>
      <c r="I431" s="22"/>
      <c r="J431" s="22"/>
      <c r="K431" s="22"/>
      <c r="L431" s="22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>
        <v>1</v>
      </c>
      <c r="AB431" s="5"/>
      <c r="AC431" s="95">
        <f t="shared" si="71"/>
        <v>1</v>
      </c>
      <c r="AD431" s="103">
        <v>0</v>
      </c>
      <c r="AE431" s="49"/>
      <c r="AF431" s="73"/>
      <c r="AG431" s="50"/>
      <c r="AH431" s="50"/>
      <c r="AI431" s="50"/>
      <c r="AJ431" s="50"/>
      <c r="AK431" s="50"/>
      <c r="AL431" s="50"/>
      <c r="AM431" s="50"/>
      <c r="AN431" s="50"/>
      <c r="AO431" s="50"/>
      <c r="AP431" s="73"/>
      <c r="AQ431" s="50"/>
      <c r="AR431" s="50"/>
      <c r="AS431" s="50"/>
      <c r="AT431" s="50"/>
      <c r="AU431" s="50"/>
      <c r="AV431" s="73">
        <f>SUM(AC431)</f>
        <v>1</v>
      </c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  <c r="BL431" s="50"/>
      <c r="BM431" s="50"/>
      <c r="BN431" s="50"/>
      <c r="BO431" s="50"/>
      <c r="BP431" s="50"/>
      <c r="BQ431" s="50"/>
      <c r="BR431" s="50"/>
      <c r="BS431" s="46">
        <f t="shared" si="70"/>
        <v>1</v>
      </c>
    </row>
    <row r="432" spans="1:71" ht="15.75" customHeight="1">
      <c r="A432" s="6" t="s">
        <v>68</v>
      </c>
      <c r="B432" s="5"/>
      <c r="C432" s="5"/>
      <c r="D432" s="5"/>
      <c r="E432" s="5"/>
      <c r="F432" s="5"/>
      <c r="G432" s="5"/>
      <c r="H432" s="5"/>
      <c r="I432" s="22"/>
      <c r="J432" s="22"/>
      <c r="K432" s="22"/>
      <c r="L432" s="22"/>
      <c r="M432" s="5"/>
      <c r="N432" s="5"/>
      <c r="O432" s="5"/>
      <c r="P432" s="5"/>
      <c r="Q432" s="5"/>
      <c r="R432" s="5"/>
      <c r="S432" s="5"/>
      <c r="T432" s="5"/>
      <c r="U432" s="5"/>
      <c r="V432" s="5">
        <v>1</v>
      </c>
      <c r="W432" s="5"/>
      <c r="X432" s="5"/>
      <c r="Y432" s="5"/>
      <c r="Z432" s="5"/>
      <c r="AA432" s="5"/>
      <c r="AB432" s="5">
        <v>1</v>
      </c>
      <c r="AC432" s="95">
        <f t="shared" si="71"/>
        <v>2</v>
      </c>
      <c r="AD432" s="103">
        <v>0</v>
      </c>
      <c r="AE432" s="49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73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  <c r="BL432" s="50"/>
      <c r="BM432" s="50"/>
      <c r="BN432" s="50"/>
      <c r="BO432" s="73">
        <f>SUM(AC432)</f>
        <v>2</v>
      </c>
      <c r="BP432" s="50"/>
      <c r="BQ432" s="50"/>
      <c r="BR432" s="50"/>
      <c r="BS432" s="46">
        <f t="shared" si="70"/>
        <v>2</v>
      </c>
    </row>
    <row r="433" spans="1:227" s="81" customFormat="1" ht="15.75" customHeight="1">
      <c r="A433" s="142" t="s">
        <v>119</v>
      </c>
      <c r="B433" s="129"/>
      <c r="C433" s="129"/>
      <c r="D433" s="129"/>
      <c r="E433" s="129"/>
      <c r="F433" s="129"/>
      <c r="G433" s="129"/>
      <c r="H433" s="129"/>
      <c r="I433" s="130"/>
      <c r="J433" s="130"/>
      <c r="K433" s="130"/>
      <c r="L433" s="130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  <c r="AA433" s="129"/>
      <c r="AB433" s="129"/>
      <c r="AC433" s="96">
        <f t="shared" si="71"/>
        <v>0</v>
      </c>
      <c r="AD433" s="108">
        <v>0</v>
      </c>
      <c r="AE433" s="131"/>
      <c r="AF433" s="132"/>
      <c r="AG433" s="132"/>
      <c r="AH433" s="132"/>
      <c r="AI433" s="132"/>
      <c r="AJ433" s="132"/>
      <c r="AK433" s="132"/>
      <c r="AL433" s="132"/>
      <c r="AM433" s="132"/>
      <c r="AN433" s="132"/>
      <c r="AO433" s="132"/>
      <c r="AP433" s="132"/>
      <c r="AQ433" s="132"/>
      <c r="AR433" s="132"/>
      <c r="AS433" s="132"/>
      <c r="AT433" s="132"/>
      <c r="AU433" s="132"/>
      <c r="AV433" s="132"/>
      <c r="AW433" s="132"/>
      <c r="AX433" s="132"/>
      <c r="AY433" s="132"/>
      <c r="AZ433" s="132"/>
      <c r="BA433" s="132"/>
      <c r="BB433" s="133"/>
      <c r="BC433" s="133"/>
      <c r="BD433" s="133"/>
      <c r="BE433" s="133"/>
      <c r="BF433" s="133"/>
      <c r="BG433" s="133"/>
      <c r="BH433" s="133"/>
      <c r="BI433" s="133"/>
      <c r="BJ433" s="133"/>
      <c r="BK433" s="133"/>
      <c r="BL433" s="133"/>
      <c r="BM433" s="133"/>
      <c r="BN433" s="133"/>
      <c r="BO433" s="133"/>
      <c r="BP433" s="133"/>
      <c r="BQ433" s="133"/>
      <c r="BR433" s="133"/>
      <c r="BS433" s="46">
        <f t="shared" si="70"/>
        <v>0</v>
      </c>
    </row>
    <row r="434" spans="1:227" s="81" customFormat="1" ht="15.75" customHeight="1">
      <c r="A434" s="6" t="s">
        <v>6</v>
      </c>
      <c r="B434" s="77"/>
      <c r="C434" s="77"/>
      <c r="D434" s="77"/>
      <c r="E434" s="77"/>
      <c r="F434" s="77"/>
      <c r="G434" s="77"/>
      <c r="H434" s="77"/>
      <c r="I434" s="78"/>
      <c r="J434" s="78"/>
      <c r="K434" s="78"/>
      <c r="L434" s="78"/>
      <c r="M434" s="77"/>
      <c r="N434" s="77"/>
      <c r="O434" s="77"/>
      <c r="P434" s="77"/>
      <c r="Q434" s="77"/>
      <c r="R434" s="77"/>
      <c r="S434" s="83">
        <v>2</v>
      </c>
      <c r="T434" s="77"/>
      <c r="U434" s="83"/>
      <c r="V434" s="77"/>
      <c r="W434" s="5">
        <v>9</v>
      </c>
      <c r="X434" s="77"/>
      <c r="Y434" s="77"/>
      <c r="Z434" s="77"/>
      <c r="AA434" s="77"/>
      <c r="AB434" s="77"/>
      <c r="AC434" s="95">
        <f t="shared" si="71"/>
        <v>11</v>
      </c>
      <c r="AD434" s="103">
        <v>0</v>
      </c>
      <c r="AE434" s="79"/>
      <c r="AF434" s="112">
        <f>AC434</f>
        <v>11</v>
      </c>
      <c r="AG434" s="111"/>
      <c r="AH434" s="111"/>
      <c r="AI434" s="111"/>
      <c r="AJ434" s="111"/>
      <c r="AK434" s="111"/>
      <c r="AL434" s="111"/>
      <c r="AM434" s="111"/>
      <c r="AN434" s="111"/>
      <c r="AO434" s="111"/>
      <c r="AP434" s="111"/>
      <c r="AQ434" s="111"/>
      <c r="AR434" s="111"/>
      <c r="AS434" s="111"/>
      <c r="AT434" s="111"/>
      <c r="AU434" s="111"/>
      <c r="AV434" s="111"/>
      <c r="AW434" s="111"/>
      <c r="AX434" s="111"/>
      <c r="AY434" s="111"/>
      <c r="AZ434" s="111"/>
      <c r="BA434" s="111"/>
      <c r="BB434" s="80"/>
      <c r="BC434" s="80"/>
      <c r="BD434" s="80"/>
      <c r="BE434" s="80"/>
      <c r="BF434" s="80"/>
      <c r="BG434" s="80"/>
      <c r="BH434" s="80"/>
      <c r="BI434" s="80"/>
      <c r="BJ434" s="80"/>
      <c r="BK434" s="80"/>
      <c r="BL434" s="80"/>
      <c r="BM434" s="80"/>
      <c r="BN434" s="80"/>
      <c r="BO434" s="80"/>
      <c r="BP434" s="80"/>
      <c r="BQ434" s="80"/>
      <c r="BR434" s="80"/>
      <c r="BS434" s="46">
        <f t="shared" si="70"/>
        <v>11</v>
      </c>
    </row>
    <row r="435" spans="1:227" s="81" customFormat="1" ht="15.75" customHeight="1">
      <c r="A435" s="6" t="s">
        <v>22</v>
      </c>
      <c r="B435" s="77"/>
      <c r="C435" s="77"/>
      <c r="D435" s="77"/>
      <c r="E435" s="77"/>
      <c r="F435" s="77"/>
      <c r="G435" s="77"/>
      <c r="H435" s="77"/>
      <c r="I435" s="78"/>
      <c r="J435" s="78"/>
      <c r="K435" s="78"/>
      <c r="L435" s="78"/>
      <c r="M435" s="77"/>
      <c r="N435" s="77"/>
      <c r="O435" s="77"/>
      <c r="P435" s="77"/>
      <c r="Q435" s="77"/>
      <c r="R435" s="77"/>
      <c r="S435" s="83"/>
      <c r="T435" s="77"/>
      <c r="U435" s="83"/>
      <c r="V435" s="77"/>
      <c r="W435" s="5">
        <v>2</v>
      </c>
      <c r="X435" s="77"/>
      <c r="Y435" s="77"/>
      <c r="Z435" s="77"/>
      <c r="AA435" s="77"/>
      <c r="AB435" s="77"/>
      <c r="AC435" s="95">
        <f t="shared" si="71"/>
        <v>2</v>
      </c>
      <c r="AD435" s="103">
        <v>0</v>
      </c>
      <c r="AE435" s="79"/>
      <c r="AF435" s="112"/>
      <c r="AG435" s="111"/>
      <c r="AH435" s="111"/>
      <c r="AI435" s="111"/>
      <c r="AJ435" s="111"/>
      <c r="AK435" s="111"/>
      <c r="AL435" s="111"/>
      <c r="AM435" s="111"/>
      <c r="AN435" s="111"/>
      <c r="AO435" s="111"/>
      <c r="AP435" s="112">
        <f>AC435</f>
        <v>2</v>
      </c>
      <c r="AQ435" s="111"/>
      <c r="AR435" s="111"/>
      <c r="AS435" s="111"/>
      <c r="AT435" s="111"/>
      <c r="AU435" s="111"/>
      <c r="AV435" s="111"/>
      <c r="AW435" s="111"/>
      <c r="AX435" s="111"/>
      <c r="AY435" s="111"/>
      <c r="AZ435" s="111"/>
      <c r="BA435" s="111"/>
      <c r="BB435" s="80"/>
      <c r="BC435" s="80"/>
      <c r="BD435" s="80"/>
      <c r="BE435" s="80"/>
      <c r="BF435" s="80"/>
      <c r="BG435" s="80"/>
      <c r="BH435" s="80"/>
      <c r="BI435" s="80"/>
      <c r="BJ435" s="80"/>
      <c r="BK435" s="80"/>
      <c r="BL435" s="80"/>
      <c r="BM435" s="80"/>
      <c r="BN435" s="80"/>
      <c r="BO435" s="80"/>
      <c r="BP435" s="80"/>
      <c r="BQ435" s="80"/>
      <c r="BR435" s="80"/>
      <c r="BS435" s="46">
        <f t="shared" si="70"/>
        <v>2</v>
      </c>
    </row>
    <row r="436" spans="1:227" s="81" customFormat="1" ht="15.75" customHeight="1">
      <c r="A436" s="6" t="s">
        <v>51</v>
      </c>
      <c r="B436" s="77"/>
      <c r="C436" s="77"/>
      <c r="D436" s="77"/>
      <c r="E436" s="77"/>
      <c r="F436" s="77"/>
      <c r="G436" s="77"/>
      <c r="H436" s="77"/>
      <c r="I436" s="78"/>
      <c r="J436" s="78"/>
      <c r="K436" s="78"/>
      <c r="L436" s="78"/>
      <c r="M436" s="77"/>
      <c r="N436" s="77"/>
      <c r="O436" s="77"/>
      <c r="P436" s="77"/>
      <c r="Q436" s="77"/>
      <c r="R436" s="77"/>
      <c r="S436" s="83"/>
      <c r="T436" s="77"/>
      <c r="U436" s="83"/>
      <c r="V436" s="77"/>
      <c r="W436" s="5">
        <v>1</v>
      </c>
      <c r="X436" s="77"/>
      <c r="Y436" s="77"/>
      <c r="Z436" s="77"/>
      <c r="AA436" s="77"/>
      <c r="AB436" s="77"/>
      <c r="AC436" s="95">
        <f t="shared" si="71"/>
        <v>1</v>
      </c>
      <c r="AD436" s="103">
        <v>0</v>
      </c>
      <c r="AE436" s="79"/>
      <c r="AF436" s="112"/>
      <c r="AG436" s="111"/>
      <c r="AH436" s="111"/>
      <c r="AI436" s="111"/>
      <c r="AJ436" s="111"/>
      <c r="AK436" s="111"/>
      <c r="AL436" s="111"/>
      <c r="AM436" s="111"/>
      <c r="AN436" s="111"/>
      <c r="AO436" s="111"/>
      <c r="AP436" s="112"/>
      <c r="AQ436" s="111"/>
      <c r="AR436" s="111"/>
      <c r="AS436" s="111"/>
      <c r="AT436" s="111"/>
      <c r="AU436" s="111"/>
      <c r="AV436" s="111"/>
      <c r="AW436" s="111"/>
      <c r="AX436" s="111"/>
      <c r="AY436" s="111"/>
      <c r="AZ436" s="112">
        <f>AC436</f>
        <v>1</v>
      </c>
      <c r="BA436" s="111"/>
      <c r="BB436" s="80"/>
      <c r="BC436" s="80"/>
      <c r="BD436" s="80"/>
      <c r="BE436" s="80"/>
      <c r="BF436" s="80"/>
      <c r="BG436" s="80"/>
      <c r="BH436" s="80"/>
      <c r="BI436" s="80"/>
      <c r="BJ436" s="80"/>
      <c r="BK436" s="80"/>
      <c r="BL436" s="80"/>
      <c r="BM436" s="80"/>
      <c r="BN436" s="80"/>
      <c r="BO436" s="80"/>
      <c r="BP436" s="80"/>
      <c r="BQ436" s="80"/>
      <c r="BR436" s="80"/>
      <c r="BS436" s="46">
        <f t="shared" si="70"/>
        <v>1</v>
      </c>
    </row>
    <row r="437" spans="1:227" s="81" customFormat="1" ht="15.75" customHeight="1">
      <c r="A437" s="6" t="s">
        <v>27</v>
      </c>
      <c r="B437" s="77"/>
      <c r="C437" s="77"/>
      <c r="D437" s="77"/>
      <c r="E437" s="77"/>
      <c r="F437" s="77"/>
      <c r="G437" s="77"/>
      <c r="H437" s="77"/>
      <c r="I437" s="78"/>
      <c r="J437" s="78"/>
      <c r="K437" s="78"/>
      <c r="L437" s="78"/>
      <c r="M437" s="77"/>
      <c r="N437" s="77"/>
      <c r="O437" s="77"/>
      <c r="P437" s="77"/>
      <c r="Q437" s="77"/>
      <c r="R437" s="77"/>
      <c r="S437" s="83"/>
      <c r="T437" s="77"/>
      <c r="U437" s="83"/>
      <c r="V437" s="77"/>
      <c r="W437" s="5">
        <v>1</v>
      </c>
      <c r="X437" s="77"/>
      <c r="Y437" s="77"/>
      <c r="Z437" s="77"/>
      <c r="AA437" s="77"/>
      <c r="AB437" s="77"/>
      <c r="AC437" s="95">
        <f t="shared" si="71"/>
        <v>1</v>
      </c>
      <c r="AD437" s="103">
        <v>0</v>
      </c>
      <c r="AE437" s="79"/>
      <c r="AF437" s="112"/>
      <c r="AG437" s="111"/>
      <c r="AH437" s="111"/>
      <c r="AI437" s="111"/>
      <c r="AJ437" s="111"/>
      <c r="AK437" s="111"/>
      <c r="AL437" s="111"/>
      <c r="AM437" s="111"/>
      <c r="AN437" s="111"/>
      <c r="AO437" s="111"/>
      <c r="AP437" s="112"/>
      <c r="AQ437" s="111"/>
      <c r="AR437" s="111"/>
      <c r="AS437" s="111"/>
      <c r="AT437" s="111"/>
      <c r="AU437" s="111"/>
      <c r="AV437" s="111"/>
      <c r="AW437" s="111"/>
      <c r="AX437" s="112">
        <f>AC437</f>
        <v>1</v>
      </c>
      <c r="AY437" s="111"/>
      <c r="AZ437" s="112"/>
      <c r="BA437" s="111"/>
      <c r="BB437" s="80"/>
      <c r="BC437" s="80"/>
      <c r="BD437" s="80"/>
      <c r="BE437" s="80"/>
      <c r="BF437" s="80"/>
      <c r="BG437" s="80"/>
      <c r="BH437" s="80"/>
      <c r="BI437" s="80"/>
      <c r="BJ437" s="80"/>
      <c r="BK437" s="80"/>
      <c r="BL437" s="80"/>
      <c r="BM437" s="80"/>
      <c r="BN437" s="80"/>
      <c r="BO437" s="80"/>
      <c r="BP437" s="80"/>
      <c r="BQ437" s="80"/>
      <c r="BR437" s="80"/>
      <c r="BS437" s="46">
        <f t="shared" si="70"/>
        <v>1</v>
      </c>
    </row>
    <row r="438" spans="1:227" s="81" customFormat="1" ht="15.75" customHeight="1">
      <c r="A438" s="6" t="s">
        <v>10</v>
      </c>
      <c r="B438" s="77"/>
      <c r="C438" s="77"/>
      <c r="D438" s="77"/>
      <c r="E438" s="77"/>
      <c r="F438" s="77"/>
      <c r="G438" s="77"/>
      <c r="H438" s="77"/>
      <c r="I438" s="78"/>
      <c r="J438" s="78"/>
      <c r="K438" s="78"/>
      <c r="L438" s="78"/>
      <c r="M438" s="77"/>
      <c r="N438" s="77"/>
      <c r="O438" s="77"/>
      <c r="P438" s="77"/>
      <c r="Q438" s="77"/>
      <c r="R438" s="77"/>
      <c r="S438" s="83"/>
      <c r="T438" s="77"/>
      <c r="U438" s="83"/>
      <c r="V438" s="77"/>
      <c r="W438" s="5">
        <v>1</v>
      </c>
      <c r="X438" s="77"/>
      <c r="Y438" s="77"/>
      <c r="Z438" s="77"/>
      <c r="AA438" s="77"/>
      <c r="AB438" s="77"/>
      <c r="AC438" s="95">
        <f t="shared" si="71"/>
        <v>1</v>
      </c>
      <c r="AD438" s="103">
        <v>0</v>
      </c>
      <c r="AE438" s="79"/>
      <c r="AF438" s="112"/>
      <c r="AG438" s="111"/>
      <c r="AH438" s="111"/>
      <c r="AI438" s="111"/>
      <c r="AJ438" s="111"/>
      <c r="AK438" s="111"/>
      <c r="AL438" s="111"/>
      <c r="AM438" s="111"/>
      <c r="AN438" s="111"/>
      <c r="AO438" s="111"/>
      <c r="AP438" s="112"/>
      <c r="AQ438" s="111"/>
      <c r="AR438" s="111"/>
      <c r="AS438" s="111"/>
      <c r="AT438" s="111"/>
      <c r="AU438" s="112">
        <f>AC438</f>
        <v>1</v>
      </c>
      <c r="AV438" s="111"/>
      <c r="AW438" s="111"/>
      <c r="AX438" s="112"/>
      <c r="AY438" s="111"/>
      <c r="AZ438" s="112"/>
      <c r="BA438" s="111"/>
      <c r="BB438" s="80"/>
      <c r="BC438" s="80"/>
      <c r="BD438" s="80"/>
      <c r="BE438" s="80"/>
      <c r="BF438" s="80"/>
      <c r="BG438" s="80"/>
      <c r="BH438" s="80"/>
      <c r="BI438" s="80"/>
      <c r="BJ438" s="80"/>
      <c r="BK438" s="80"/>
      <c r="BL438" s="80"/>
      <c r="BM438" s="80"/>
      <c r="BN438" s="80"/>
      <c r="BO438" s="80"/>
      <c r="BP438" s="80"/>
      <c r="BQ438" s="80"/>
      <c r="BR438" s="80"/>
      <c r="BS438" s="46">
        <f t="shared" si="70"/>
        <v>1</v>
      </c>
    </row>
    <row r="439" spans="1:227" s="81" customFormat="1" ht="15.75" customHeight="1">
      <c r="A439" s="6" t="s">
        <v>5</v>
      </c>
      <c r="B439" s="77"/>
      <c r="C439" s="77"/>
      <c r="D439" s="77"/>
      <c r="E439" s="77"/>
      <c r="F439" s="77"/>
      <c r="G439" s="77"/>
      <c r="H439" s="77"/>
      <c r="I439" s="78"/>
      <c r="J439" s="78"/>
      <c r="K439" s="78"/>
      <c r="L439" s="78"/>
      <c r="M439" s="77"/>
      <c r="N439" s="77"/>
      <c r="O439" s="77"/>
      <c r="P439" s="77"/>
      <c r="Q439" s="77"/>
      <c r="R439" s="77"/>
      <c r="S439" s="83"/>
      <c r="T439" s="77"/>
      <c r="U439" s="83">
        <v>6</v>
      </c>
      <c r="V439" s="77"/>
      <c r="W439" s="5">
        <v>1</v>
      </c>
      <c r="X439" s="77"/>
      <c r="Y439" s="77"/>
      <c r="Z439" s="77"/>
      <c r="AA439" s="77"/>
      <c r="AB439" s="77"/>
      <c r="AC439" s="95">
        <f t="shared" si="71"/>
        <v>7</v>
      </c>
      <c r="AD439" s="103">
        <v>0</v>
      </c>
      <c r="AE439" s="113">
        <f>AC439</f>
        <v>7</v>
      </c>
      <c r="AF439" s="88"/>
      <c r="AG439" s="80"/>
      <c r="AH439" s="80"/>
      <c r="AI439" s="80"/>
      <c r="AJ439" s="80"/>
      <c r="AK439" s="80"/>
      <c r="AL439" s="80"/>
      <c r="AM439" s="80"/>
      <c r="AN439" s="80"/>
      <c r="AO439" s="80"/>
      <c r="AP439" s="80"/>
      <c r="AQ439" s="80"/>
      <c r="AR439" s="80"/>
      <c r="AS439" s="80"/>
      <c r="AT439" s="80"/>
      <c r="AU439" s="80"/>
      <c r="AV439" s="80"/>
      <c r="AW439" s="80"/>
      <c r="AX439" s="80"/>
      <c r="AY439" s="80"/>
      <c r="AZ439" s="80"/>
      <c r="BA439" s="80"/>
      <c r="BB439" s="80"/>
      <c r="BC439" s="80"/>
      <c r="BD439" s="80"/>
      <c r="BE439" s="80"/>
      <c r="BF439" s="80"/>
      <c r="BG439" s="80"/>
      <c r="BH439" s="80"/>
      <c r="BI439" s="80"/>
      <c r="BJ439" s="80"/>
      <c r="BK439" s="80"/>
      <c r="BL439" s="80"/>
      <c r="BM439" s="80"/>
      <c r="BN439" s="80"/>
      <c r="BO439" s="80"/>
      <c r="BP439" s="80"/>
      <c r="BQ439" s="80"/>
      <c r="BR439" s="80"/>
      <c r="BS439" s="46">
        <f t="shared" si="70"/>
        <v>7</v>
      </c>
    </row>
    <row r="440" spans="1:227" s="12" customFormat="1" ht="15.75" customHeight="1">
      <c r="A440" s="143" t="s">
        <v>121</v>
      </c>
      <c r="B440" s="65"/>
      <c r="C440" s="65"/>
      <c r="D440" s="65"/>
      <c r="E440" s="65"/>
      <c r="F440" s="65"/>
      <c r="G440" s="65"/>
      <c r="H440" s="65"/>
      <c r="I440" s="66"/>
      <c r="J440" s="66"/>
      <c r="K440" s="66"/>
      <c r="L440" s="66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  <c r="AA440" s="65"/>
      <c r="AB440" s="65"/>
      <c r="AC440" s="96">
        <f t="shared" ref="AC440:AC456" si="72">SUM(B440:AB440)</f>
        <v>0</v>
      </c>
      <c r="AD440" s="104">
        <v>0</v>
      </c>
      <c r="AE440" s="67"/>
      <c r="AF440" s="68"/>
      <c r="AG440" s="68"/>
      <c r="AH440" s="68"/>
      <c r="AI440" s="68"/>
      <c r="AJ440" s="68"/>
      <c r="AK440" s="68"/>
      <c r="AL440" s="68"/>
      <c r="AM440" s="68"/>
      <c r="AN440" s="68"/>
      <c r="AO440" s="68"/>
      <c r="AP440" s="68"/>
      <c r="AQ440" s="68"/>
      <c r="AR440" s="68"/>
      <c r="AS440" s="68"/>
      <c r="AT440" s="68"/>
      <c r="AU440" s="68"/>
      <c r="AV440" s="68"/>
      <c r="AW440" s="68"/>
      <c r="AX440" s="68"/>
      <c r="AY440" s="68"/>
      <c r="AZ440" s="68"/>
      <c r="BA440" s="68"/>
      <c r="BB440" s="68"/>
      <c r="BC440" s="68"/>
      <c r="BD440" s="68"/>
      <c r="BE440" s="68"/>
      <c r="BF440" s="68"/>
      <c r="BG440" s="68"/>
      <c r="BH440" s="68"/>
      <c r="BI440" s="68"/>
      <c r="BJ440" s="68"/>
      <c r="BK440" s="68"/>
      <c r="BL440" s="68"/>
      <c r="BM440" s="68"/>
      <c r="BN440" s="68"/>
      <c r="BO440" s="68"/>
      <c r="BP440" s="68"/>
      <c r="BQ440" s="68"/>
      <c r="BR440" s="68"/>
      <c r="BS440" s="46">
        <f t="shared" si="70"/>
        <v>0</v>
      </c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</row>
    <row r="441" spans="1:227" ht="15.75" customHeight="1">
      <c r="A441" s="18" t="s">
        <v>37</v>
      </c>
      <c r="B441" s="5"/>
      <c r="C441" s="5"/>
      <c r="D441" s="5"/>
      <c r="E441" s="5"/>
      <c r="F441" s="5"/>
      <c r="G441" s="5"/>
      <c r="H441" s="5"/>
      <c r="I441" s="22"/>
      <c r="J441" s="22"/>
      <c r="K441" s="22"/>
      <c r="L441" s="22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95">
        <f t="shared" si="72"/>
        <v>0</v>
      </c>
      <c r="AD441" s="103">
        <v>0</v>
      </c>
      <c r="AE441" s="49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46">
        <f t="shared" si="70"/>
        <v>0</v>
      </c>
    </row>
    <row r="442" spans="1:227" ht="15.75" customHeight="1">
      <c r="A442" s="6" t="s">
        <v>28</v>
      </c>
      <c r="B442" s="5"/>
      <c r="C442" s="5"/>
      <c r="D442" s="5"/>
      <c r="E442" s="5"/>
      <c r="F442" s="5"/>
      <c r="G442" s="5"/>
      <c r="H442" s="5">
        <v>1</v>
      </c>
      <c r="I442" s="22"/>
      <c r="J442" s="22"/>
      <c r="K442" s="22"/>
      <c r="L442" s="22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95">
        <f t="shared" si="72"/>
        <v>1</v>
      </c>
      <c r="AD442" s="103">
        <v>0</v>
      </c>
      <c r="AE442" s="49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>
        <f>SUM(AC442)</f>
        <v>1</v>
      </c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0"/>
      <c r="BQ442" s="50"/>
      <c r="BR442" s="50"/>
      <c r="BS442" s="46">
        <f t="shared" si="70"/>
        <v>1</v>
      </c>
    </row>
    <row r="443" spans="1:227" ht="15.75" customHeight="1">
      <c r="A443" s="6" t="s">
        <v>22</v>
      </c>
      <c r="B443" s="5"/>
      <c r="C443" s="5"/>
      <c r="D443" s="5"/>
      <c r="E443" s="5"/>
      <c r="F443" s="5"/>
      <c r="G443" s="5"/>
      <c r="H443" s="5"/>
      <c r="I443" s="22"/>
      <c r="J443" s="22"/>
      <c r="K443" s="22"/>
      <c r="L443" s="22"/>
      <c r="M443" s="5"/>
      <c r="N443" s="5"/>
      <c r="O443" s="5">
        <v>1</v>
      </c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95">
        <f t="shared" si="72"/>
        <v>1</v>
      </c>
      <c r="AD443" s="103">
        <v>0</v>
      </c>
      <c r="AE443" s="49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73">
        <f>AC443</f>
        <v>1</v>
      </c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  <c r="BL443" s="50"/>
      <c r="BM443" s="50"/>
      <c r="BN443" s="50"/>
      <c r="BO443" s="50"/>
      <c r="BP443" s="50"/>
      <c r="BQ443" s="50"/>
      <c r="BR443" s="50"/>
      <c r="BS443" s="46">
        <f t="shared" si="70"/>
        <v>1</v>
      </c>
    </row>
    <row r="444" spans="1:227" s="4" customFormat="1" ht="15.75" customHeight="1">
      <c r="A444" s="6" t="s">
        <v>6</v>
      </c>
      <c r="B444" s="5"/>
      <c r="C444" s="5"/>
      <c r="D444" s="5"/>
      <c r="E444" s="5"/>
      <c r="F444" s="5"/>
      <c r="G444" s="5">
        <v>1</v>
      </c>
      <c r="H444" s="5"/>
      <c r="I444" s="22">
        <v>1</v>
      </c>
      <c r="J444" s="22"/>
      <c r="K444" s="22"/>
      <c r="L444" s="22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95">
        <f t="shared" si="72"/>
        <v>2</v>
      </c>
      <c r="AD444" s="103">
        <v>0</v>
      </c>
      <c r="AE444" s="49"/>
      <c r="AF444" s="50">
        <f>SUM(AC444)</f>
        <v>2</v>
      </c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  <c r="BL444" s="50"/>
      <c r="BM444" s="50"/>
      <c r="BN444" s="50"/>
      <c r="BO444" s="50"/>
      <c r="BP444" s="50"/>
      <c r="BQ444" s="50"/>
      <c r="BR444" s="50"/>
      <c r="BS444" s="46">
        <f t="shared" si="70"/>
        <v>2</v>
      </c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  <c r="HA444"/>
      <c r="HB444"/>
      <c r="HC444"/>
      <c r="HD444"/>
      <c r="HE444"/>
      <c r="HF444"/>
      <c r="HG444"/>
      <c r="HH444"/>
      <c r="HI444"/>
      <c r="HJ444"/>
      <c r="HK444"/>
      <c r="HL444"/>
      <c r="HM444"/>
      <c r="HN444"/>
      <c r="HO444"/>
      <c r="HP444"/>
      <c r="HQ444"/>
      <c r="HR444"/>
      <c r="HS444"/>
    </row>
    <row r="445" spans="1:227" ht="15.75" customHeight="1">
      <c r="A445" s="6" t="s">
        <v>18</v>
      </c>
      <c r="B445" s="5"/>
      <c r="C445" s="5"/>
      <c r="D445" s="5">
        <v>2</v>
      </c>
      <c r="E445" s="5"/>
      <c r="F445" s="5"/>
      <c r="G445" s="5"/>
      <c r="H445" s="5"/>
      <c r="I445" s="22"/>
      <c r="J445" s="22"/>
      <c r="K445" s="22"/>
      <c r="L445" s="22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95">
        <f t="shared" si="72"/>
        <v>2</v>
      </c>
      <c r="AD445" s="103">
        <v>0</v>
      </c>
      <c r="AE445" s="49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>
        <f>AC445</f>
        <v>2</v>
      </c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46">
        <f t="shared" si="70"/>
        <v>2</v>
      </c>
    </row>
    <row r="446" spans="1:227" ht="15.75" customHeight="1">
      <c r="A446" s="6" t="s">
        <v>8</v>
      </c>
      <c r="B446" s="5"/>
      <c r="C446" s="5"/>
      <c r="D446" s="5"/>
      <c r="E446" s="5"/>
      <c r="F446" s="5"/>
      <c r="G446" s="5"/>
      <c r="H446" s="5"/>
      <c r="I446" s="22"/>
      <c r="J446" s="22">
        <v>1</v>
      </c>
      <c r="K446" s="22"/>
      <c r="L446" s="22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95">
        <f t="shared" si="72"/>
        <v>1</v>
      </c>
      <c r="AD446" s="103">
        <v>0</v>
      </c>
      <c r="AE446" s="49"/>
      <c r="AF446" s="50"/>
      <c r="AG446" s="50"/>
      <c r="AH446" s="50"/>
      <c r="AI446" s="50"/>
      <c r="AJ446" s="50"/>
      <c r="AK446" s="50">
        <f>SUM(AC446)</f>
        <v>1</v>
      </c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46">
        <f t="shared" si="70"/>
        <v>1</v>
      </c>
    </row>
    <row r="447" spans="1:227" ht="15.75" customHeight="1">
      <c r="A447" s="13" t="s">
        <v>27</v>
      </c>
      <c r="B447" s="5"/>
      <c r="C447" s="5"/>
      <c r="D447" s="5"/>
      <c r="E447" s="5"/>
      <c r="F447" s="5"/>
      <c r="G447" s="5"/>
      <c r="H447" s="5"/>
      <c r="I447" s="22"/>
      <c r="J447" s="22"/>
      <c r="K447" s="22">
        <v>1</v>
      </c>
      <c r="L447" s="22"/>
      <c r="M447" s="5">
        <v>2</v>
      </c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95">
        <f t="shared" si="72"/>
        <v>3</v>
      </c>
      <c r="AD447" s="103">
        <v>0</v>
      </c>
      <c r="AE447" s="49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>
        <f>SUM(AC447)</f>
        <v>3</v>
      </c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  <c r="BL447" s="50"/>
      <c r="BM447" s="50"/>
      <c r="BN447" s="50"/>
      <c r="BO447" s="50"/>
      <c r="BP447" s="50"/>
      <c r="BQ447" s="50"/>
      <c r="BR447" s="50"/>
      <c r="BS447" s="46">
        <f t="shared" si="70"/>
        <v>3</v>
      </c>
    </row>
    <row r="448" spans="1:227" ht="15.75" customHeight="1">
      <c r="A448" s="6" t="s">
        <v>9</v>
      </c>
      <c r="B448" s="5"/>
      <c r="C448" s="5"/>
      <c r="D448" s="5"/>
      <c r="E448" s="5"/>
      <c r="F448" s="5"/>
      <c r="G448" s="5"/>
      <c r="H448" s="5"/>
      <c r="I448" s="22"/>
      <c r="J448" s="22">
        <v>1</v>
      </c>
      <c r="K448" s="22"/>
      <c r="L448" s="22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95">
        <f t="shared" si="72"/>
        <v>1</v>
      </c>
      <c r="AD448" s="103">
        <v>0</v>
      </c>
      <c r="AE448" s="49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>
        <f>SUM(AC448)</f>
        <v>1</v>
      </c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46">
        <f t="shared" si="70"/>
        <v>1</v>
      </c>
    </row>
    <row r="449" spans="1:71" ht="15.75" customHeight="1">
      <c r="A449" s="6" t="s">
        <v>68</v>
      </c>
      <c r="B449" s="5"/>
      <c r="C449" s="5"/>
      <c r="D449" s="5"/>
      <c r="E449" s="5"/>
      <c r="F449" s="5"/>
      <c r="G449" s="5"/>
      <c r="H449" s="5"/>
      <c r="I449" s="22"/>
      <c r="J449" s="22"/>
      <c r="K449" s="22"/>
      <c r="L449" s="22"/>
      <c r="M449" s="5"/>
      <c r="N449" s="5"/>
      <c r="O449" s="5"/>
      <c r="P449" s="5">
        <v>1</v>
      </c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95">
        <f t="shared" si="72"/>
        <v>1</v>
      </c>
      <c r="AD449" s="103">
        <v>0</v>
      </c>
      <c r="AE449" s="49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73">
        <f>AC449</f>
        <v>1</v>
      </c>
      <c r="BP449" s="50"/>
      <c r="BQ449" s="50"/>
      <c r="BR449" s="50"/>
      <c r="BS449" s="46">
        <f t="shared" si="70"/>
        <v>1</v>
      </c>
    </row>
    <row r="450" spans="1:71" ht="15.75" customHeight="1">
      <c r="A450" s="6" t="s">
        <v>61</v>
      </c>
      <c r="B450" s="5"/>
      <c r="C450" s="5"/>
      <c r="D450" s="5"/>
      <c r="E450" s="5"/>
      <c r="F450" s="5"/>
      <c r="G450" s="5"/>
      <c r="H450" s="5"/>
      <c r="I450" s="22"/>
      <c r="J450" s="22"/>
      <c r="K450" s="22"/>
      <c r="L450" s="22">
        <v>1</v>
      </c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95">
        <f t="shared" si="72"/>
        <v>1</v>
      </c>
      <c r="AD450" s="103">
        <v>0</v>
      </c>
      <c r="AE450" s="49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  <c r="BL450" s="50"/>
      <c r="BM450" s="50"/>
      <c r="BN450" s="50"/>
      <c r="BO450" s="50"/>
      <c r="BP450" s="50">
        <f>AC450</f>
        <v>1</v>
      </c>
      <c r="BQ450" s="50"/>
      <c r="BR450" s="50"/>
      <c r="BS450" s="46">
        <f t="shared" si="70"/>
        <v>1</v>
      </c>
    </row>
    <row r="451" spans="1:71" ht="15.75" customHeight="1">
      <c r="A451" s="18" t="s">
        <v>38</v>
      </c>
      <c r="B451" s="5"/>
      <c r="C451" s="5"/>
      <c r="D451" s="5"/>
      <c r="E451" s="5"/>
      <c r="F451" s="5"/>
      <c r="G451" s="5"/>
      <c r="H451" s="5"/>
      <c r="I451" s="22"/>
      <c r="J451" s="22"/>
      <c r="K451" s="22"/>
      <c r="L451" s="22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95">
        <f t="shared" si="72"/>
        <v>0</v>
      </c>
      <c r="AD451" s="103">
        <v>0</v>
      </c>
      <c r="AE451" s="49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  <c r="BL451" s="50"/>
      <c r="BM451" s="50"/>
      <c r="BN451" s="50"/>
      <c r="BO451" s="50"/>
      <c r="BP451" s="50"/>
      <c r="BQ451" s="50"/>
      <c r="BR451" s="50"/>
      <c r="BS451" s="46">
        <f t="shared" si="70"/>
        <v>0</v>
      </c>
    </row>
    <row r="452" spans="1:71" ht="15.75" customHeight="1">
      <c r="A452" s="6" t="s">
        <v>6</v>
      </c>
      <c r="B452" s="5"/>
      <c r="C452" s="5"/>
      <c r="D452" s="5"/>
      <c r="E452" s="5"/>
      <c r="F452" s="5"/>
      <c r="G452" s="5"/>
      <c r="H452" s="5"/>
      <c r="I452" s="22"/>
      <c r="J452" s="22">
        <v>1</v>
      </c>
      <c r="K452" s="22"/>
      <c r="L452" s="22"/>
      <c r="M452" s="5"/>
      <c r="N452" s="5"/>
      <c r="O452" s="5">
        <v>1</v>
      </c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95">
        <f t="shared" si="72"/>
        <v>2</v>
      </c>
      <c r="AD452" s="103">
        <v>0</v>
      </c>
      <c r="AE452" s="49"/>
      <c r="AF452" s="50">
        <f>SUM(AC452)</f>
        <v>2</v>
      </c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  <c r="BC452" s="50"/>
      <c r="BD452" s="50"/>
      <c r="BE452" s="50"/>
      <c r="BF452" s="50"/>
      <c r="BG452" s="50"/>
      <c r="BH452" s="50"/>
      <c r="BI452" s="50"/>
      <c r="BJ452" s="50"/>
      <c r="BK452" s="50"/>
      <c r="BL452" s="50"/>
      <c r="BM452" s="50"/>
      <c r="BN452" s="50"/>
      <c r="BO452" s="50"/>
      <c r="BP452" s="50"/>
      <c r="BQ452" s="50"/>
      <c r="BR452" s="50"/>
      <c r="BS452" s="46">
        <f t="shared" si="70"/>
        <v>2</v>
      </c>
    </row>
    <row r="453" spans="1:71" ht="15.75" customHeight="1">
      <c r="A453" s="6" t="s">
        <v>7</v>
      </c>
      <c r="B453" s="5"/>
      <c r="C453" s="5"/>
      <c r="D453" s="5"/>
      <c r="E453" s="5"/>
      <c r="F453" s="5"/>
      <c r="G453" s="5"/>
      <c r="H453" s="5"/>
      <c r="I453" s="22"/>
      <c r="J453" s="22"/>
      <c r="K453" s="22">
        <v>3</v>
      </c>
      <c r="L453" s="22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95">
        <f t="shared" si="72"/>
        <v>3</v>
      </c>
      <c r="AD453" s="103">
        <v>0</v>
      </c>
      <c r="AE453" s="49"/>
      <c r="AF453" s="50"/>
      <c r="AG453" s="50">
        <f>SUM(AC453)</f>
        <v>3</v>
      </c>
      <c r="AH453" s="50"/>
      <c r="AI453" s="50"/>
      <c r="AJ453" s="50"/>
      <c r="AK453" s="50"/>
      <c r="AL453" s="50"/>
      <c r="AM453" s="50"/>
      <c r="AN453" s="50"/>
      <c r="AO453" s="50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  <c r="BC453" s="50"/>
      <c r="BD453" s="50"/>
      <c r="BE453" s="50"/>
      <c r="BF453" s="50"/>
      <c r="BG453" s="50"/>
      <c r="BH453" s="50"/>
      <c r="BI453" s="50"/>
      <c r="BJ453" s="50"/>
      <c r="BK453" s="50"/>
      <c r="BL453" s="50"/>
      <c r="BM453" s="50"/>
      <c r="BN453" s="50"/>
      <c r="BO453" s="50"/>
      <c r="BP453" s="50"/>
      <c r="BQ453" s="50"/>
      <c r="BR453" s="50"/>
      <c r="BS453" s="46">
        <f t="shared" si="70"/>
        <v>3</v>
      </c>
    </row>
    <row r="454" spans="1:71" ht="15.75" customHeight="1">
      <c r="A454" s="6" t="s">
        <v>34</v>
      </c>
      <c r="B454" s="5"/>
      <c r="C454" s="5"/>
      <c r="D454" s="5"/>
      <c r="E454" s="5"/>
      <c r="F454" s="5"/>
      <c r="G454" s="5"/>
      <c r="H454" s="5"/>
      <c r="I454" s="22"/>
      <c r="J454" s="22"/>
      <c r="K454" s="22">
        <v>2</v>
      </c>
      <c r="L454" s="22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95">
        <f t="shared" si="72"/>
        <v>2</v>
      </c>
      <c r="AD454" s="103">
        <v>0</v>
      </c>
      <c r="AE454" s="49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>
        <f>SUM(AC454)</f>
        <v>2</v>
      </c>
      <c r="AP454" s="50"/>
      <c r="AQ454" s="50"/>
      <c r="AR454" s="50"/>
      <c r="AS454" s="50"/>
      <c r="AT454" s="50"/>
      <c r="AU454" s="50"/>
      <c r="AV454" s="50"/>
      <c r="AW454" s="50"/>
      <c r="AX454" s="50"/>
      <c r="AY454" s="50"/>
      <c r="AZ454" s="50"/>
      <c r="BA454" s="50"/>
      <c r="BB454" s="50"/>
      <c r="BC454" s="50"/>
      <c r="BD454" s="50"/>
      <c r="BE454" s="50"/>
      <c r="BF454" s="50"/>
      <c r="BG454" s="50"/>
      <c r="BH454" s="50"/>
      <c r="BI454" s="50"/>
      <c r="BJ454" s="50"/>
      <c r="BK454" s="50"/>
      <c r="BL454" s="50"/>
      <c r="BM454" s="50"/>
      <c r="BN454" s="50"/>
      <c r="BO454" s="50"/>
      <c r="BP454" s="50"/>
      <c r="BQ454" s="50"/>
      <c r="BR454" s="50"/>
      <c r="BS454" s="46">
        <f t="shared" si="70"/>
        <v>2</v>
      </c>
    </row>
    <row r="455" spans="1:71" ht="15.75" customHeight="1">
      <c r="A455" s="13" t="s">
        <v>27</v>
      </c>
      <c r="B455" s="5"/>
      <c r="C455" s="5"/>
      <c r="D455" s="5"/>
      <c r="E455" s="5"/>
      <c r="F455" s="5"/>
      <c r="G455" s="5"/>
      <c r="H455" s="5"/>
      <c r="I455" s="22"/>
      <c r="J455" s="22"/>
      <c r="K455" s="22"/>
      <c r="L455" s="22"/>
      <c r="M455" s="5"/>
      <c r="N455" s="5"/>
      <c r="O455" s="5">
        <v>1</v>
      </c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95">
        <f t="shared" si="72"/>
        <v>1</v>
      </c>
      <c r="AD455" s="103">
        <v>0</v>
      </c>
      <c r="AE455" s="49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  <c r="AQ455" s="50"/>
      <c r="AR455" s="50"/>
      <c r="AS455" s="50"/>
      <c r="AT455" s="50"/>
      <c r="AU455" s="50"/>
      <c r="AV455" s="50"/>
      <c r="AW455" s="50"/>
      <c r="AX455" s="73">
        <f>AC455</f>
        <v>1</v>
      </c>
      <c r="AY455" s="50"/>
      <c r="AZ455" s="50"/>
      <c r="BA455" s="50"/>
      <c r="BB455" s="50"/>
      <c r="BC455" s="50"/>
      <c r="BD455" s="50"/>
      <c r="BE455" s="50"/>
      <c r="BF455" s="50"/>
      <c r="BG455" s="50"/>
      <c r="BH455" s="50"/>
      <c r="BI455" s="50"/>
      <c r="BJ455" s="50"/>
      <c r="BK455" s="50"/>
      <c r="BL455" s="50"/>
      <c r="BM455" s="50"/>
      <c r="BN455" s="50"/>
      <c r="BO455" s="50"/>
      <c r="BP455" s="50"/>
      <c r="BQ455" s="50"/>
      <c r="BR455" s="50"/>
      <c r="BS455" s="46">
        <f t="shared" si="70"/>
        <v>1</v>
      </c>
    </row>
    <row r="456" spans="1:71" ht="15.75" customHeight="1">
      <c r="A456" s="6" t="s">
        <v>5</v>
      </c>
      <c r="B456" s="5"/>
      <c r="C456" s="5"/>
      <c r="D456" s="5"/>
      <c r="E456" s="5"/>
      <c r="F456" s="5"/>
      <c r="G456" s="5"/>
      <c r="H456" s="5"/>
      <c r="I456" s="22">
        <v>1</v>
      </c>
      <c r="J456" s="22"/>
      <c r="K456" s="22"/>
      <c r="L456" s="22"/>
      <c r="M456" s="5"/>
      <c r="N456" s="5"/>
      <c r="O456" s="5">
        <v>1</v>
      </c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95">
        <f t="shared" si="72"/>
        <v>2</v>
      </c>
      <c r="AD456" s="103">
        <v>0</v>
      </c>
      <c r="AE456" s="49">
        <f>SUM(AC456)</f>
        <v>2</v>
      </c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  <c r="BC456" s="50"/>
      <c r="BD456" s="50"/>
      <c r="BE456" s="50"/>
      <c r="BF456" s="50"/>
      <c r="BG456" s="50"/>
      <c r="BH456" s="50"/>
      <c r="BI456" s="50"/>
      <c r="BJ456" s="50"/>
      <c r="BK456" s="50"/>
      <c r="BL456" s="50"/>
      <c r="BM456" s="50"/>
      <c r="BN456" s="50"/>
      <c r="BO456" s="50"/>
      <c r="BP456" s="50"/>
      <c r="BQ456" s="50"/>
      <c r="BR456" s="50"/>
      <c r="BS456" s="46">
        <f t="shared" si="70"/>
        <v>2</v>
      </c>
    </row>
    <row r="457" spans="1:71" s="11" customFormat="1" ht="15.75" customHeight="1">
      <c r="A457" s="145" t="s">
        <v>122</v>
      </c>
      <c r="B457" s="29"/>
      <c r="C457" s="29"/>
      <c r="D457" s="29"/>
      <c r="E457" s="29"/>
      <c r="F457" s="29"/>
      <c r="G457" s="29"/>
      <c r="H457" s="29"/>
      <c r="I457" s="30"/>
      <c r="J457" s="30"/>
      <c r="K457" s="30"/>
      <c r="L457" s="30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134">
        <f t="shared" ref="AC457:AC471" si="73">SUM(B457:AB457)</f>
        <v>0</v>
      </c>
      <c r="AD457" s="102">
        <f>SUM(AC458:AC486)</f>
        <v>45</v>
      </c>
      <c r="AE457" s="135"/>
      <c r="AF457" s="48"/>
      <c r="AG457" s="48"/>
      <c r="AH457" s="48"/>
      <c r="AI457" s="48"/>
      <c r="AJ457" s="48"/>
      <c r="AK457" s="48"/>
      <c r="AL457" s="136"/>
      <c r="AM457" s="48"/>
      <c r="AN457" s="48"/>
      <c r="AO457" s="48"/>
      <c r="AP457" s="48"/>
      <c r="AQ457" s="48"/>
      <c r="AR457" s="48"/>
      <c r="AS457" s="48"/>
      <c r="AT457" s="48"/>
      <c r="AU457" s="48"/>
      <c r="AV457" s="48"/>
      <c r="AW457" s="48"/>
      <c r="AX457" s="136"/>
      <c r="AY457" s="48"/>
      <c r="AZ457" s="136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6">
        <f t="shared" ref="BS457:BS486" si="74">SUM(AE457:BR457)</f>
        <v>0</v>
      </c>
    </row>
    <row r="458" spans="1:71" s="69" customFormat="1" ht="15.75" customHeight="1">
      <c r="A458" s="139" t="s">
        <v>123</v>
      </c>
      <c r="B458" s="65"/>
      <c r="C458" s="65"/>
      <c r="D458" s="65"/>
      <c r="E458" s="65"/>
      <c r="F458" s="65"/>
      <c r="G458" s="65"/>
      <c r="H458" s="65"/>
      <c r="I458" s="66"/>
      <c r="J458" s="66"/>
      <c r="K458" s="66"/>
      <c r="L458" s="66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  <c r="AC458" s="96">
        <f t="shared" si="73"/>
        <v>0</v>
      </c>
      <c r="AD458" s="108">
        <v>0</v>
      </c>
      <c r="AE458" s="67"/>
      <c r="AF458" s="68"/>
      <c r="AG458" s="68"/>
      <c r="AH458" s="68"/>
      <c r="AI458" s="68"/>
      <c r="AJ458" s="68"/>
      <c r="AK458" s="68"/>
      <c r="AL458" s="68"/>
      <c r="AM458" s="68"/>
      <c r="AN458" s="68"/>
      <c r="AO458" s="68"/>
      <c r="AP458" s="68"/>
      <c r="AQ458" s="68"/>
      <c r="AR458" s="68"/>
      <c r="AS458" s="68"/>
      <c r="AT458" s="68"/>
      <c r="AU458" s="68"/>
      <c r="AV458" s="68"/>
      <c r="AW458" s="68"/>
      <c r="AX458" s="68"/>
      <c r="AY458" s="68"/>
      <c r="AZ458" s="68"/>
      <c r="BA458" s="68"/>
      <c r="BB458" s="68"/>
      <c r="BC458" s="68"/>
      <c r="BD458" s="68"/>
      <c r="BE458" s="68"/>
      <c r="BF458" s="68"/>
      <c r="BG458" s="68"/>
      <c r="BH458" s="68"/>
      <c r="BI458" s="68"/>
      <c r="BJ458" s="68"/>
      <c r="BK458" s="68"/>
      <c r="BL458" s="68"/>
      <c r="BM458" s="68"/>
      <c r="BN458" s="68"/>
      <c r="BO458" s="68"/>
      <c r="BP458" s="68"/>
      <c r="BQ458" s="68"/>
      <c r="BR458" s="68"/>
      <c r="BS458" s="46">
        <f t="shared" si="74"/>
        <v>0</v>
      </c>
    </row>
    <row r="459" spans="1:71" s="11" customFormat="1" ht="15.75" customHeight="1">
      <c r="A459" s="166" t="s">
        <v>38</v>
      </c>
      <c r="B459" s="10"/>
      <c r="C459" s="10"/>
      <c r="D459" s="10"/>
      <c r="E459" s="10"/>
      <c r="F459" s="10"/>
      <c r="G459" s="10"/>
      <c r="H459" s="10"/>
      <c r="I459" s="24"/>
      <c r="J459" s="24"/>
      <c r="K459" s="24"/>
      <c r="L459" s="24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67">
        <v>0</v>
      </c>
      <c r="AD459" s="122">
        <v>0</v>
      </c>
      <c r="AE459" s="59"/>
      <c r="AF459" s="60"/>
      <c r="AG459" s="60"/>
      <c r="AH459" s="60"/>
      <c r="AI459" s="60"/>
      <c r="AJ459" s="60"/>
      <c r="AK459" s="60"/>
      <c r="AL459" s="60"/>
      <c r="AM459" s="60"/>
      <c r="AN459" s="60"/>
      <c r="AO459" s="60"/>
      <c r="AP459" s="60"/>
      <c r="AQ459" s="60"/>
      <c r="AR459" s="60"/>
      <c r="AS459" s="60"/>
      <c r="AT459" s="60"/>
      <c r="AU459" s="60"/>
      <c r="AV459" s="60"/>
      <c r="AW459" s="60"/>
      <c r="AX459" s="60"/>
      <c r="AY459" s="60"/>
      <c r="AZ459" s="60"/>
      <c r="BA459" s="60"/>
      <c r="BB459" s="60"/>
      <c r="BC459" s="60"/>
      <c r="BD459" s="60"/>
      <c r="BE459" s="60"/>
      <c r="BF459" s="60"/>
      <c r="BG459" s="60"/>
      <c r="BH459" s="60"/>
      <c r="BI459" s="60"/>
      <c r="BJ459" s="60"/>
      <c r="BK459" s="60"/>
      <c r="BL459" s="60"/>
      <c r="BM459" s="60"/>
      <c r="BN459" s="60"/>
      <c r="BO459" s="60"/>
      <c r="BP459" s="60"/>
      <c r="BQ459" s="60"/>
      <c r="BR459" s="60"/>
      <c r="BS459" s="46">
        <f t="shared" si="74"/>
        <v>0</v>
      </c>
    </row>
    <row r="460" spans="1:71" s="15" customFormat="1" ht="15.75" customHeight="1">
      <c r="A460" s="13" t="s">
        <v>6</v>
      </c>
      <c r="B460" s="14"/>
      <c r="C460" s="14"/>
      <c r="D460" s="14"/>
      <c r="E460" s="14"/>
      <c r="F460" s="14"/>
      <c r="G460" s="14"/>
      <c r="H460" s="14"/>
      <c r="I460" s="25"/>
      <c r="J460" s="25"/>
      <c r="K460" s="25"/>
      <c r="L460" s="25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>
        <v>1</v>
      </c>
      <c r="AB460" s="14"/>
      <c r="AC460" s="167">
        <f>SUM(B460:AB460)</f>
        <v>1</v>
      </c>
      <c r="AD460" s="168">
        <v>0</v>
      </c>
      <c r="AE460" s="61"/>
      <c r="AF460" s="169">
        <f>SUM(AC460)</f>
        <v>1</v>
      </c>
      <c r="AG460" s="62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  <c r="AV460" s="62"/>
      <c r="AW460" s="62"/>
      <c r="AX460" s="62"/>
      <c r="AY460" s="62"/>
      <c r="AZ460" s="62"/>
      <c r="BA460" s="62"/>
      <c r="BB460" s="62"/>
      <c r="BC460" s="62"/>
      <c r="BD460" s="62"/>
      <c r="BE460" s="62"/>
      <c r="BF460" s="62"/>
      <c r="BG460" s="62"/>
      <c r="BH460" s="62"/>
      <c r="BI460" s="62"/>
      <c r="BJ460" s="62"/>
      <c r="BK460" s="62"/>
      <c r="BL460" s="62"/>
      <c r="BM460" s="62"/>
      <c r="BN460" s="62"/>
      <c r="BO460" s="62"/>
      <c r="BP460" s="62"/>
      <c r="BQ460" s="62"/>
      <c r="BR460" s="62"/>
      <c r="BS460" s="46">
        <f t="shared" si="74"/>
        <v>1</v>
      </c>
    </row>
    <row r="461" spans="1:71" s="11" customFormat="1" ht="15.75" customHeight="1">
      <c r="A461" s="166" t="s">
        <v>114</v>
      </c>
      <c r="B461" s="10"/>
      <c r="C461" s="10"/>
      <c r="D461" s="10"/>
      <c r="E461" s="10"/>
      <c r="F461" s="10"/>
      <c r="G461" s="10"/>
      <c r="H461" s="10"/>
      <c r="I461" s="24"/>
      <c r="J461" s="24"/>
      <c r="K461" s="24"/>
      <c r="L461" s="24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67">
        <v>0</v>
      </c>
      <c r="AD461" s="122">
        <v>0</v>
      </c>
      <c r="AE461" s="59"/>
      <c r="AF461" s="60"/>
      <c r="AG461" s="60"/>
      <c r="AH461" s="60"/>
      <c r="AI461" s="60"/>
      <c r="AJ461" s="60"/>
      <c r="AK461" s="60"/>
      <c r="AL461" s="60"/>
      <c r="AM461" s="60"/>
      <c r="AN461" s="60"/>
      <c r="AO461" s="60"/>
      <c r="AP461" s="60"/>
      <c r="AQ461" s="60"/>
      <c r="AR461" s="60"/>
      <c r="AS461" s="60"/>
      <c r="AT461" s="60"/>
      <c r="AU461" s="60"/>
      <c r="AV461" s="60"/>
      <c r="AW461" s="60"/>
      <c r="AX461" s="60"/>
      <c r="AY461" s="60"/>
      <c r="AZ461" s="60"/>
      <c r="BA461" s="60"/>
      <c r="BB461" s="60"/>
      <c r="BC461" s="60"/>
      <c r="BD461" s="60"/>
      <c r="BE461" s="60"/>
      <c r="BF461" s="60"/>
      <c r="BG461" s="60"/>
      <c r="BH461" s="60"/>
      <c r="BI461" s="60"/>
      <c r="BJ461" s="60"/>
      <c r="BK461" s="60"/>
      <c r="BL461" s="60"/>
      <c r="BM461" s="60"/>
      <c r="BN461" s="60"/>
      <c r="BO461" s="60"/>
      <c r="BP461" s="60"/>
      <c r="BQ461" s="60"/>
      <c r="BR461" s="60"/>
      <c r="BS461" s="46">
        <f t="shared" si="74"/>
        <v>0</v>
      </c>
    </row>
    <row r="462" spans="1:71" ht="15.75" customHeight="1">
      <c r="A462" s="6" t="s">
        <v>5</v>
      </c>
      <c r="B462" s="5"/>
      <c r="C462" s="5"/>
      <c r="D462" s="5"/>
      <c r="E462" s="5"/>
      <c r="F462" s="5"/>
      <c r="G462" s="5"/>
      <c r="H462" s="5"/>
      <c r="I462" s="22"/>
      <c r="J462" s="22"/>
      <c r="K462" s="22"/>
      <c r="L462" s="22"/>
      <c r="M462" s="5"/>
      <c r="N462" s="5"/>
      <c r="O462" s="5"/>
      <c r="P462" s="5"/>
      <c r="Q462" s="5">
        <v>3</v>
      </c>
      <c r="R462" s="5"/>
      <c r="S462" s="5">
        <v>1</v>
      </c>
      <c r="T462" s="5"/>
      <c r="U462" s="5"/>
      <c r="V462" s="5"/>
      <c r="W462" s="5"/>
      <c r="X462" s="5"/>
      <c r="Y462" s="5"/>
      <c r="Z462" s="5"/>
      <c r="AA462" s="5">
        <v>1</v>
      </c>
      <c r="AB462" s="5"/>
      <c r="AC462" s="95">
        <f t="shared" si="73"/>
        <v>5</v>
      </c>
      <c r="AD462" s="103">
        <v>0</v>
      </c>
      <c r="AE462" s="76">
        <f>AC462</f>
        <v>5</v>
      </c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  <c r="BC462" s="50"/>
      <c r="BD462" s="50"/>
      <c r="BE462" s="50"/>
      <c r="BF462" s="50"/>
      <c r="BG462" s="50"/>
      <c r="BH462" s="50"/>
      <c r="BI462" s="50"/>
      <c r="BJ462" s="50"/>
      <c r="BK462" s="50"/>
      <c r="BL462" s="50"/>
      <c r="BM462" s="50"/>
      <c r="BN462" s="50"/>
      <c r="BO462" s="50"/>
      <c r="BP462" s="50"/>
      <c r="BQ462" s="50"/>
      <c r="BR462" s="50"/>
      <c r="BS462" s="46">
        <f t="shared" si="74"/>
        <v>5</v>
      </c>
    </row>
    <row r="463" spans="1:71" ht="15.75" customHeight="1">
      <c r="A463" s="6" t="s">
        <v>7</v>
      </c>
      <c r="B463" s="5"/>
      <c r="C463" s="5"/>
      <c r="D463" s="5"/>
      <c r="E463" s="5"/>
      <c r="F463" s="5"/>
      <c r="G463" s="5"/>
      <c r="H463" s="5"/>
      <c r="I463" s="22"/>
      <c r="J463" s="22"/>
      <c r="K463" s="22"/>
      <c r="L463" s="22"/>
      <c r="M463" s="5"/>
      <c r="N463" s="5"/>
      <c r="O463" s="5"/>
      <c r="P463" s="5"/>
      <c r="Q463" s="5"/>
      <c r="R463" s="5"/>
      <c r="S463" s="5"/>
      <c r="T463" s="5"/>
      <c r="U463" s="5">
        <v>2</v>
      </c>
      <c r="V463" s="5"/>
      <c r="W463" s="5"/>
      <c r="X463" s="5"/>
      <c r="Y463" s="5"/>
      <c r="Z463" s="5"/>
      <c r="AA463" s="5"/>
      <c r="AB463" s="5"/>
      <c r="AC463" s="95">
        <f t="shared" si="73"/>
        <v>2</v>
      </c>
      <c r="AD463" s="103">
        <v>0</v>
      </c>
      <c r="AE463" s="76"/>
      <c r="AF463" s="50"/>
      <c r="AG463" s="73">
        <f>AC463</f>
        <v>2</v>
      </c>
      <c r="AH463" s="50"/>
      <c r="AI463" s="50"/>
      <c r="AJ463" s="50"/>
      <c r="AK463" s="50"/>
      <c r="AL463" s="50"/>
      <c r="AM463" s="50"/>
      <c r="AN463" s="50"/>
      <c r="AO463" s="50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  <c r="BC463" s="50"/>
      <c r="BD463" s="50"/>
      <c r="BE463" s="50"/>
      <c r="BF463" s="50"/>
      <c r="BG463" s="50"/>
      <c r="BH463" s="50"/>
      <c r="BI463" s="50"/>
      <c r="BJ463" s="50"/>
      <c r="BK463" s="50"/>
      <c r="BL463" s="50"/>
      <c r="BM463" s="50"/>
      <c r="BN463" s="50"/>
      <c r="BO463" s="50"/>
      <c r="BP463" s="50"/>
      <c r="BQ463" s="50"/>
      <c r="BR463" s="50"/>
      <c r="BS463" s="46">
        <f t="shared" si="74"/>
        <v>2</v>
      </c>
    </row>
    <row r="464" spans="1:71" ht="15.75" customHeight="1">
      <c r="A464" s="6" t="s">
        <v>6</v>
      </c>
      <c r="B464" s="5"/>
      <c r="C464" s="5"/>
      <c r="D464" s="5"/>
      <c r="E464" s="5"/>
      <c r="F464" s="5"/>
      <c r="G464" s="5"/>
      <c r="H464" s="5"/>
      <c r="I464" s="22"/>
      <c r="J464" s="22"/>
      <c r="K464" s="22"/>
      <c r="L464" s="22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>
        <v>2</v>
      </c>
      <c r="X464" s="5"/>
      <c r="Y464" s="5"/>
      <c r="Z464" s="5"/>
      <c r="AA464" s="5"/>
      <c r="AB464" s="5"/>
      <c r="AC464" s="95">
        <f t="shared" si="73"/>
        <v>2</v>
      </c>
      <c r="AD464" s="103">
        <v>0</v>
      </c>
      <c r="AE464" s="76"/>
      <c r="AF464" s="73">
        <f>AC464</f>
        <v>2</v>
      </c>
      <c r="AG464" s="73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  <c r="BC464" s="50"/>
      <c r="BD464" s="50"/>
      <c r="BE464" s="50"/>
      <c r="BF464" s="50"/>
      <c r="BG464" s="50"/>
      <c r="BH464" s="50"/>
      <c r="BI464" s="50"/>
      <c r="BJ464" s="50"/>
      <c r="BK464" s="50"/>
      <c r="BL464" s="50"/>
      <c r="BM464" s="50"/>
      <c r="BN464" s="50"/>
      <c r="BO464" s="50"/>
      <c r="BP464" s="50"/>
      <c r="BQ464" s="50"/>
      <c r="BR464" s="50"/>
      <c r="BS464" s="46">
        <f t="shared" si="74"/>
        <v>2</v>
      </c>
    </row>
    <row r="465" spans="1:71" ht="15.75" customHeight="1">
      <c r="A465" s="6" t="s">
        <v>17</v>
      </c>
      <c r="B465" s="5"/>
      <c r="C465" s="5"/>
      <c r="D465" s="5"/>
      <c r="E465" s="5"/>
      <c r="F465" s="5"/>
      <c r="G465" s="5"/>
      <c r="H465" s="5"/>
      <c r="I465" s="22"/>
      <c r="J465" s="22"/>
      <c r="K465" s="22"/>
      <c r="L465" s="22"/>
      <c r="M465" s="5"/>
      <c r="N465" s="5"/>
      <c r="O465" s="5"/>
      <c r="P465" s="5"/>
      <c r="Q465" s="5"/>
      <c r="R465" s="5"/>
      <c r="S465" s="5"/>
      <c r="T465" s="5"/>
      <c r="U465" s="5">
        <v>2</v>
      </c>
      <c r="V465" s="5"/>
      <c r="W465" s="5"/>
      <c r="X465" s="5"/>
      <c r="Y465" s="5"/>
      <c r="Z465" s="5"/>
      <c r="AA465" s="5"/>
      <c r="AB465" s="5"/>
      <c r="AC465" s="95">
        <f t="shared" si="73"/>
        <v>2</v>
      </c>
      <c r="AD465" s="103">
        <v>0</v>
      </c>
      <c r="AE465" s="76"/>
      <c r="AF465" s="50"/>
      <c r="AG465" s="50"/>
      <c r="AH465" s="50"/>
      <c r="AI465" s="50"/>
      <c r="AJ465" s="50"/>
      <c r="AK465" s="50"/>
      <c r="AL465" s="50"/>
      <c r="AM465" s="50"/>
      <c r="AN465" s="73">
        <f>AC465</f>
        <v>2</v>
      </c>
      <c r="AO465" s="50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  <c r="BC465" s="50"/>
      <c r="BD465" s="50"/>
      <c r="BE465" s="50"/>
      <c r="BF465" s="50"/>
      <c r="BG465" s="50"/>
      <c r="BH465" s="50"/>
      <c r="BI465" s="50"/>
      <c r="BJ465" s="50"/>
      <c r="BK465" s="50"/>
      <c r="BL465" s="50"/>
      <c r="BM465" s="50"/>
      <c r="BN465" s="50"/>
      <c r="BO465" s="50"/>
      <c r="BP465" s="50"/>
      <c r="BQ465" s="50"/>
      <c r="BR465" s="50"/>
      <c r="BS465" s="46">
        <f t="shared" si="74"/>
        <v>2</v>
      </c>
    </row>
    <row r="466" spans="1:71" ht="15.75" customHeight="1">
      <c r="A466" s="6" t="s">
        <v>34</v>
      </c>
      <c r="B466" s="5"/>
      <c r="C466" s="5"/>
      <c r="D466" s="5"/>
      <c r="E466" s="5"/>
      <c r="F466" s="5"/>
      <c r="G466" s="5"/>
      <c r="H466" s="5"/>
      <c r="I466" s="22"/>
      <c r="J466" s="22"/>
      <c r="K466" s="22"/>
      <c r="L466" s="22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>
        <v>3</v>
      </c>
      <c r="Z466" s="5"/>
      <c r="AA466" s="5"/>
      <c r="AB466" s="5"/>
      <c r="AC466" s="95">
        <f t="shared" si="73"/>
        <v>3</v>
      </c>
      <c r="AD466" s="103">
        <v>0</v>
      </c>
      <c r="AE466" s="76"/>
      <c r="AF466" s="50"/>
      <c r="AG466" s="50"/>
      <c r="AH466" s="50"/>
      <c r="AI466" s="50"/>
      <c r="AJ466" s="50"/>
      <c r="AK466" s="50"/>
      <c r="AL466" s="50"/>
      <c r="AM466" s="50"/>
      <c r="AN466" s="73"/>
      <c r="AO466" s="73">
        <f>AC466</f>
        <v>3</v>
      </c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  <c r="BC466" s="50"/>
      <c r="BD466" s="50"/>
      <c r="BE466" s="50"/>
      <c r="BF466" s="50"/>
      <c r="BG466" s="50"/>
      <c r="BH466" s="50"/>
      <c r="BI466" s="50"/>
      <c r="BJ466" s="50"/>
      <c r="BK466" s="50"/>
      <c r="BL466" s="50"/>
      <c r="BM466" s="50"/>
      <c r="BN466" s="50"/>
      <c r="BO466" s="50"/>
      <c r="BP466" s="50"/>
      <c r="BQ466" s="50"/>
      <c r="BR466" s="50"/>
      <c r="BS466" s="46">
        <f t="shared" si="74"/>
        <v>3</v>
      </c>
    </row>
    <row r="467" spans="1:71" ht="15.75" customHeight="1">
      <c r="A467" s="6" t="s">
        <v>27</v>
      </c>
      <c r="B467" s="5"/>
      <c r="C467" s="5"/>
      <c r="D467" s="5"/>
      <c r="E467" s="5"/>
      <c r="F467" s="5"/>
      <c r="G467" s="5"/>
      <c r="H467" s="5"/>
      <c r="I467" s="22"/>
      <c r="J467" s="22"/>
      <c r="K467" s="22"/>
      <c r="L467" s="22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>
        <v>1</v>
      </c>
      <c r="Z467" s="5"/>
      <c r="AA467" s="5"/>
      <c r="AB467" s="5"/>
      <c r="AC467" s="95">
        <f t="shared" si="73"/>
        <v>1</v>
      </c>
      <c r="AD467" s="103">
        <v>0</v>
      </c>
      <c r="AE467" s="76"/>
      <c r="AF467" s="50"/>
      <c r="AG467" s="50"/>
      <c r="AH467" s="50"/>
      <c r="AI467" s="50"/>
      <c r="AJ467" s="50"/>
      <c r="AK467" s="50"/>
      <c r="AL467" s="50"/>
      <c r="AM467" s="50"/>
      <c r="AN467" s="73"/>
      <c r="AO467" s="50"/>
      <c r="AP467" s="50"/>
      <c r="AQ467" s="50"/>
      <c r="AR467" s="50"/>
      <c r="AS467" s="50"/>
      <c r="AT467" s="50"/>
      <c r="AU467" s="50"/>
      <c r="AV467" s="50"/>
      <c r="AW467" s="50"/>
      <c r="AX467" s="73">
        <f>AC467</f>
        <v>1</v>
      </c>
      <c r="AY467" s="50"/>
      <c r="AZ467" s="50"/>
      <c r="BA467" s="50"/>
      <c r="BB467" s="50"/>
      <c r="BC467" s="50"/>
      <c r="BD467" s="50"/>
      <c r="BE467" s="50"/>
      <c r="BF467" s="50"/>
      <c r="BG467" s="50"/>
      <c r="BH467" s="50"/>
      <c r="BI467" s="50"/>
      <c r="BJ467" s="50"/>
      <c r="BK467" s="50"/>
      <c r="BL467" s="50"/>
      <c r="BM467" s="50"/>
      <c r="BN467" s="50"/>
      <c r="BO467" s="50"/>
      <c r="BP467" s="50"/>
      <c r="BQ467" s="50"/>
      <c r="BR467" s="50"/>
      <c r="BS467" s="46">
        <f t="shared" si="74"/>
        <v>1</v>
      </c>
    </row>
    <row r="468" spans="1:71" ht="15.75" customHeight="1">
      <c r="A468" s="6" t="s">
        <v>9</v>
      </c>
      <c r="B468" s="5"/>
      <c r="C468" s="5"/>
      <c r="D468" s="5"/>
      <c r="E468" s="5"/>
      <c r="F468" s="5"/>
      <c r="G468" s="5"/>
      <c r="H468" s="5"/>
      <c r="I468" s="22"/>
      <c r="J468" s="22"/>
      <c r="K468" s="22"/>
      <c r="L468" s="22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>
        <v>1</v>
      </c>
      <c r="Z468" s="5"/>
      <c r="AA468" s="5"/>
      <c r="AB468" s="5"/>
      <c r="AC468" s="95">
        <f t="shared" si="73"/>
        <v>1</v>
      </c>
      <c r="AD468" s="103">
        <v>0</v>
      </c>
      <c r="AE468" s="76"/>
      <c r="AF468" s="50"/>
      <c r="AG468" s="50"/>
      <c r="AH468" s="50"/>
      <c r="AI468" s="50"/>
      <c r="AJ468" s="50"/>
      <c r="AK468" s="50"/>
      <c r="AL468" s="50"/>
      <c r="AM468" s="50"/>
      <c r="AN468" s="73"/>
      <c r="AO468" s="50"/>
      <c r="AP468" s="50"/>
      <c r="AQ468" s="50"/>
      <c r="AR468" s="50"/>
      <c r="AS468" s="50"/>
      <c r="AT468" s="73">
        <f>AC468</f>
        <v>1</v>
      </c>
      <c r="AU468" s="50"/>
      <c r="AV468" s="50"/>
      <c r="AW468" s="50"/>
      <c r="AX468" s="50"/>
      <c r="AY468" s="50"/>
      <c r="AZ468" s="50"/>
      <c r="BA468" s="50"/>
      <c r="BB468" s="50"/>
      <c r="BC468" s="50"/>
      <c r="BD468" s="50"/>
      <c r="BE468" s="50"/>
      <c r="BF468" s="50"/>
      <c r="BG468" s="50"/>
      <c r="BH468" s="50"/>
      <c r="BI468" s="50"/>
      <c r="BJ468" s="50"/>
      <c r="BK468" s="50"/>
      <c r="BL468" s="50"/>
      <c r="BM468" s="50"/>
      <c r="BN468" s="50"/>
      <c r="BO468" s="50"/>
      <c r="BP468" s="50"/>
      <c r="BQ468" s="50"/>
      <c r="BR468" s="50"/>
      <c r="BS468" s="46">
        <f t="shared" si="74"/>
        <v>1</v>
      </c>
    </row>
    <row r="469" spans="1:71" ht="15.75" customHeight="1">
      <c r="A469" s="6" t="s">
        <v>67</v>
      </c>
      <c r="B469" s="5"/>
      <c r="C469" s="5"/>
      <c r="D469" s="5"/>
      <c r="E469" s="5"/>
      <c r="F469" s="5"/>
      <c r="G469" s="5"/>
      <c r="H469" s="5"/>
      <c r="I469" s="22"/>
      <c r="J469" s="22"/>
      <c r="K469" s="22"/>
      <c r="L469" s="22"/>
      <c r="M469" s="5"/>
      <c r="N469" s="5"/>
      <c r="O469" s="5"/>
      <c r="P469" s="5"/>
      <c r="Q469" s="5"/>
      <c r="R469" s="5"/>
      <c r="S469" s="5"/>
      <c r="T469" s="5"/>
      <c r="U469" s="5">
        <v>1</v>
      </c>
      <c r="V469" s="5"/>
      <c r="W469" s="5"/>
      <c r="X469" s="5"/>
      <c r="Y469" s="5"/>
      <c r="Z469" s="5"/>
      <c r="AA469" s="5"/>
      <c r="AB469" s="5"/>
      <c r="AC469" s="95">
        <f t="shared" si="73"/>
        <v>1</v>
      </c>
      <c r="AD469" s="103">
        <v>0</v>
      </c>
      <c r="AE469" s="76"/>
      <c r="AF469" s="50"/>
      <c r="AG469" s="50"/>
      <c r="AH469" s="50"/>
      <c r="AI469" s="50"/>
      <c r="AJ469" s="50"/>
      <c r="AK469" s="50"/>
      <c r="AL469" s="50"/>
      <c r="AM469" s="50"/>
      <c r="AN469" s="73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  <c r="BK469" s="50"/>
      <c r="BL469" s="50"/>
      <c r="BM469" s="50"/>
      <c r="BN469" s="73">
        <f>AC469</f>
        <v>1</v>
      </c>
      <c r="BO469" s="50"/>
      <c r="BP469" s="50"/>
      <c r="BQ469" s="50"/>
      <c r="BR469" s="50"/>
      <c r="BS469" s="46">
        <f t="shared" si="74"/>
        <v>1</v>
      </c>
    </row>
    <row r="470" spans="1:71" ht="15.75" customHeight="1">
      <c r="A470" s="6" t="s">
        <v>66</v>
      </c>
      <c r="B470" s="5"/>
      <c r="C470" s="5"/>
      <c r="D470" s="5"/>
      <c r="E470" s="5"/>
      <c r="F470" s="5"/>
      <c r="G470" s="5"/>
      <c r="H470" s="5"/>
      <c r="I470" s="22"/>
      <c r="J470" s="22"/>
      <c r="K470" s="22"/>
      <c r="L470" s="22"/>
      <c r="M470" s="5"/>
      <c r="N470" s="5"/>
      <c r="O470" s="5"/>
      <c r="P470" s="5"/>
      <c r="Q470" s="5"/>
      <c r="R470" s="5"/>
      <c r="S470" s="5"/>
      <c r="T470" s="5"/>
      <c r="U470" s="5"/>
      <c r="V470" s="5">
        <v>1</v>
      </c>
      <c r="W470" s="5"/>
      <c r="X470" s="5"/>
      <c r="Y470" s="5"/>
      <c r="Z470" s="5"/>
      <c r="AA470" s="5"/>
      <c r="AB470" s="5"/>
      <c r="AC470" s="95">
        <f t="shared" si="73"/>
        <v>1</v>
      </c>
      <c r="AD470" s="103">
        <v>0</v>
      </c>
      <c r="AE470" s="76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50"/>
      <c r="BJ470" s="50"/>
      <c r="BK470" s="50"/>
      <c r="BL470" s="50"/>
      <c r="BM470" s="73">
        <f>SUM(AC470)</f>
        <v>1</v>
      </c>
      <c r="BN470" s="50"/>
      <c r="BO470" s="50"/>
      <c r="BP470" s="50"/>
      <c r="BQ470" s="50"/>
      <c r="BR470" s="50"/>
      <c r="BS470" s="46">
        <f t="shared" si="74"/>
        <v>1</v>
      </c>
    </row>
    <row r="471" spans="1:71" s="69" customFormat="1" ht="15.75" customHeight="1">
      <c r="A471" s="144" t="s">
        <v>124</v>
      </c>
      <c r="B471" s="65" t="s">
        <v>118</v>
      </c>
      <c r="C471" s="65"/>
      <c r="D471" s="65"/>
      <c r="E471" s="65"/>
      <c r="F471" s="65"/>
      <c r="G471" s="65"/>
      <c r="H471" s="65"/>
      <c r="I471" s="66"/>
      <c r="J471" s="66"/>
      <c r="K471" s="66"/>
      <c r="L471" s="66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  <c r="AA471" s="65"/>
      <c r="AB471" s="65"/>
      <c r="AC471" s="96">
        <f t="shared" si="73"/>
        <v>0</v>
      </c>
      <c r="AD471" s="108">
        <v>0</v>
      </c>
      <c r="AE471" s="67"/>
      <c r="AF471" s="68"/>
      <c r="AG471" s="68"/>
      <c r="AH471" s="68"/>
      <c r="AI471" s="68"/>
      <c r="AJ471" s="68"/>
      <c r="AK471" s="68"/>
      <c r="AL471" s="68"/>
      <c r="AM471" s="68"/>
      <c r="AN471" s="68"/>
      <c r="AO471" s="68"/>
      <c r="AP471" s="68"/>
      <c r="AQ471" s="68"/>
      <c r="AR471" s="68"/>
      <c r="AS471" s="68"/>
      <c r="AT471" s="68"/>
      <c r="AU471" s="68"/>
      <c r="AV471" s="68"/>
      <c r="AW471" s="68"/>
      <c r="AX471" s="68"/>
      <c r="AY471" s="68"/>
      <c r="AZ471" s="68"/>
      <c r="BA471" s="68"/>
      <c r="BB471" s="68"/>
      <c r="BC471" s="68"/>
      <c r="BD471" s="68"/>
      <c r="BE471" s="68"/>
      <c r="BF471" s="68"/>
      <c r="BG471" s="68"/>
      <c r="BH471" s="68"/>
      <c r="BI471" s="68"/>
      <c r="BJ471" s="68"/>
      <c r="BK471" s="68"/>
      <c r="BL471" s="68"/>
      <c r="BM471" s="68"/>
      <c r="BN471" s="68"/>
      <c r="BO471" s="68"/>
      <c r="BP471" s="68"/>
      <c r="BQ471" s="68"/>
      <c r="BR471" s="68"/>
      <c r="BS471" s="46">
        <f t="shared" si="74"/>
        <v>0</v>
      </c>
    </row>
    <row r="472" spans="1:71" ht="15.75" customHeight="1">
      <c r="A472" s="149" t="s">
        <v>114</v>
      </c>
      <c r="B472" s="5"/>
      <c r="C472" s="5"/>
      <c r="D472" s="5"/>
      <c r="E472" s="5"/>
      <c r="F472" s="5"/>
      <c r="G472" s="5"/>
      <c r="H472" s="5"/>
      <c r="I472" s="22"/>
      <c r="J472" s="22"/>
      <c r="K472" s="22"/>
      <c r="L472" s="22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95">
        <v>0</v>
      </c>
      <c r="AD472" s="103">
        <v>0</v>
      </c>
      <c r="AE472" s="49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  <c r="BC472" s="50"/>
      <c r="BD472" s="50"/>
      <c r="BE472" s="50"/>
      <c r="BF472" s="50"/>
      <c r="BG472" s="50"/>
      <c r="BH472" s="50"/>
      <c r="BI472" s="50"/>
      <c r="BJ472" s="50"/>
      <c r="BK472" s="50"/>
      <c r="BL472" s="50"/>
      <c r="BM472" s="50"/>
      <c r="BN472" s="50"/>
      <c r="BO472" s="50"/>
      <c r="BP472" s="50"/>
      <c r="BQ472" s="50"/>
      <c r="BR472" s="50"/>
      <c r="BS472" s="46">
        <f t="shared" si="74"/>
        <v>0</v>
      </c>
    </row>
    <row r="473" spans="1:71" ht="15.75" customHeight="1">
      <c r="A473" s="6" t="s">
        <v>25</v>
      </c>
      <c r="B473" s="5"/>
      <c r="C473" s="5"/>
      <c r="D473" s="5"/>
      <c r="E473" s="5"/>
      <c r="F473" s="5"/>
      <c r="G473" s="5">
        <v>1</v>
      </c>
      <c r="H473" s="5"/>
      <c r="I473" s="22"/>
      <c r="J473" s="22"/>
      <c r="K473" s="22"/>
      <c r="L473" s="22"/>
      <c r="M473" s="5"/>
      <c r="N473" s="5"/>
      <c r="O473" s="5"/>
      <c r="P473" s="5"/>
      <c r="Q473" s="5"/>
      <c r="R473" s="5"/>
      <c r="S473" s="5">
        <v>2</v>
      </c>
      <c r="T473" s="5"/>
      <c r="U473" s="5"/>
      <c r="V473" s="5"/>
      <c r="W473" s="5"/>
      <c r="X473" s="5"/>
      <c r="Y473" s="5"/>
      <c r="Z473" s="5"/>
      <c r="AA473" s="5"/>
      <c r="AB473" s="5"/>
      <c r="AC473" s="95">
        <f t="shared" ref="AC473:AC486" si="75">SUM(B473:AB473)</f>
        <v>3</v>
      </c>
      <c r="AD473" s="103">
        <v>0</v>
      </c>
      <c r="AE473" s="49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73">
        <f>AC473</f>
        <v>3</v>
      </c>
      <c r="AX473" s="50"/>
      <c r="AY473" s="50"/>
      <c r="AZ473" s="50"/>
      <c r="BA473" s="50"/>
      <c r="BB473" s="50"/>
      <c r="BC473" s="50"/>
      <c r="BD473" s="50"/>
      <c r="BE473" s="50"/>
      <c r="BF473" s="50"/>
      <c r="BG473" s="50"/>
      <c r="BH473" s="50"/>
      <c r="BI473" s="50"/>
      <c r="BJ473" s="50"/>
      <c r="BK473" s="50"/>
      <c r="BL473" s="50"/>
      <c r="BM473" s="50"/>
      <c r="BN473" s="50"/>
      <c r="BO473" s="50"/>
      <c r="BP473" s="50"/>
      <c r="BQ473" s="50"/>
      <c r="BR473" s="50"/>
      <c r="BS473" s="46">
        <f t="shared" si="74"/>
        <v>3</v>
      </c>
    </row>
    <row r="474" spans="1:71" ht="15.75" customHeight="1">
      <c r="A474" s="6" t="s">
        <v>29</v>
      </c>
      <c r="B474" s="5"/>
      <c r="C474" s="5"/>
      <c r="D474" s="5"/>
      <c r="E474" s="5"/>
      <c r="F474" s="5">
        <v>1</v>
      </c>
      <c r="G474" s="5"/>
      <c r="H474" s="5"/>
      <c r="I474" s="22"/>
      <c r="J474" s="22"/>
      <c r="K474" s="22"/>
      <c r="L474" s="22"/>
      <c r="M474" s="5"/>
      <c r="N474" s="5"/>
      <c r="O474" s="5"/>
      <c r="P474" s="5"/>
      <c r="Q474" s="5">
        <v>1</v>
      </c>
      <c r="R474" s="5"/>
      <c r="S474" s="5">
        <v>1</v>
      </c>
      <c r="T474" s="5"/>
      <c r="U474" s="5"/>
      <c r="V474" s="5"/>
      <c r="W474" s="5"/>
      <c r="X474" s="5"/>
      <c r="Y474" s="5"/>
      <c r="Z474" s="5"/>
      <c r="AA474" s="5"/>
      <c r="AB474" s="5"/>
      <c r="AC474" s="95">
        <f t="shared" si="75"/>
        <v>3</v>
      </c>
      <c r="AD474" s="103">
        <v>0</v>
      </c>
      <c r="AE474" s="49"/>
      <c r="AF474" s="50"/>
      <c r="AG474" s="50"/>
      <c r="AH474" s="50"/>
      <c r="AI474" s="50"/>
      <c r="AJ474" s="50"/>
      <c r="AK474" s="50"/>
      <c r="AL474" s="73">
        <f>AC474</f>
        <v>3</v>
      </c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  <c r="BC474" s="50"/>
      <c r="BD474" s="50"/>
      <c r="BE474" s="50"/>
      <c r="BF474" s="50"/>
      <c r="BG474" s="50"/>
      <c r="BH474" s="50"/>
      <c r="BI474" s="50"/>
      <c r="BJ474" s="50"/>
      <c r="BK474" s="50"/>
      <c r="BL474" s="50"/>
      <c r="BM474" s="50"/>
      <c r="BN474" s="50"/>
      <c r="BO474" s="50"/>
      <c r="BP474" s="50"/>
      <c r="BQ474" s="50"/>
      <c r="BR474" s="50"/>
      <c r="BS474" s="46">
        <f t="shared" si="74"/>
        <v>3</v>
      </c>
    </row>
    <row r="475" spans="1:71" ht="15.75" customHeight="1">
      <c r="A475" s="6" t="s">
        <v>27</v>
      </c>
      <c r="B475" s="5"/>
      <c r="C475" s="5"/>
      <c r="D475" s="5"/>
      <c r="E475" s="5"/>
      <c r="F475" s="5"/>
      <c r="G475" s="5"/>
      <c r="H475" s="5"/>
      <c r="I475" s="22"/>
      <c r="J475" s="22"/>
      <c r="K475" s="22"/>
      <c r="L475" s="22"/>
      <c r="M475" s="5"/>
      <c r="N475" s="5"/>
      <c r="O475" s="5"/>
      <c r="P475" s="5"/>
      <c r="Q475" s="5"/>
      <c r="R475" s="5"/>
      <c r="S475" s="5"/>
      <c r="T475" s="5"/>
      <c r="U475" s="5">
        <v>1</v>
      </c>
      <c r="V475" s="5"/>
      <c r="W475" s="5"/>
      <c r="X475" s="5"/>
      <c r="Y475" s="5"/>
      <c r="Z475" s="5"/>
      <c r="AA475" s="5"/>
      <c r="AB475" s="5"/>
      <c r="AC475" s="95">
        <f t="shared" si="75"/>
        <v>1</v>
      </c>
      <c r="AD475" s="103">
        <v>0</v>
      </c>
      <c r="AE475" s="49"/>
      <c r="AF475" s="50"/>
      <c r="AG475" s="50"/>
      <c r="AH475" s="50"/>
      <c r="AI475" s="50"/>
      <c r="AJ475" s="50"/>
      <c r="AK475" s="50"/>
      <c r="AL475" s="73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73">
        <f>AC475</f>
        <v>1</v>
      </c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  <c r="BK475" s="50"/>
      <c r="BL475" s="50"/>
      <c r="BM475" s="50"/>
      <c r="BN475" s="50"/>
      <c r="BO475" s="50"/>
      <c r="BP475" s="50"/>
      <c r="BQ475" s="50"/>
      <c r="BR475" s="50"/>
      <c r="BS475" s="46">
        <f t="shared" si="74"/>
        <v>1</v>
      </c>
    </row>
    <row r="476" spans="1:71" ht="15.75" customHeight="1">
      <c r="A476" s="6" t="s">
        <v>79</v>
      </c>
      <c r="B476" s="5"/>
      <c r="C476" s="5"/>
      <c r="D476" s="5"/>
      <c r="E476" s="5"/>
      <c r="F476" s="5"/>
      <c r="G476" s="5"/>
      <c r="H476" s="5"/>
      <c r="I476" s="22"/>
      <c r="J476" s="22"/>
      <c r="K476" s="22"/>
      <c r="L476" s="22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>
        <v>1</v>
      </c>
      <c r="Z476" s="5"/>
      <c r="AA476" s="5"/>
      <c r="AB476" s="5"/>
      <c r="AC476" s="95">
        <f t="shared" si="75"/>
        <v>1</v>
      </c>
      <c r="AD476" s="103">
        <v>0</v>
      </c>
      <c r="AE476" s="49"/>
      <c r="AF476" s="50"/>
      <c r="AG476" s="50"/>
      <c r="AH476" s="50"/>
      <c r="AI476" s="50"/>
      <c r="AJ476" s="50"/>
      <c r="AK476" s="50"/>
      <c r="AL476" s="73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50"/>
      <c r="AX476" s="73"/>
      <c r="AY476" s="50"/>
      <c r="AZ476" s="50"/>
      <c r="BA476" s="50"/>
      <c r="BB476" s="50"/>
      <c r="BC476" s="50"/>
      <c r="BD476" s="50"/>
      <c r="BE476" s="50"/>
      <c r="BF476" s="73">
        <f>AC476</f>
        <v>1</v>
      </c>
      <c r="BG476" s="73"/>
      <c r="BH476" s="50"/>
      <c r="BI476" s="50"/>
      <c r="BJ476" s="50"/>
      <c r="BK476" s="50"/>
      <c r="BL476" s="50"/>
      <c r="BM476" s="50"/>
      <c r="BN476" s="50"/>
      <c r="BO476" s="50"/>
      <c r="BP476" s="50"/>
      <c r="BQ476" s="50"/>
      <c r="BR476" s="50"/>
      <c r="BS476" s="46">
        <f t="shared" si="74"/>
        <v>1</v>
      </c>
    </row>
    <row r="477" spans="1:71" ht="15.75" customHeight="1">
      <c r="A477" s="6" t="s">
        <v>11</v>
      </c>
      <c r="B477" s="5"/>
      <c r="C477" s="5"/>
      <c r="D477" s="5"/>
      <c r="E477" s="5"/>
      <c r="F477" s="5"/>
      <c r="G477" s="5"/>
      <c r="H477" s="5"/>
      <c r="I477" s="22"/>
      <c r="J477" s="22"/>
      <c r="K477" s="22"/>
      <c r="L477" s="22"/>
      <c r="M477" s="5"/>
      <c r="N477" s="5"/>
      <c r="O477" s="5"/>
      <c r="P477" s="5"/>
      <c r="Q477" s="5"/>
      <c r="R477" s="5"/>
      <c r="S477" s="5"/>
      <c r="T477" s="5"/>
      <c r="U477" s="5">
        <v>1</v>
      </c>
      <c r="V477" s="5"/>
      <c r="W477" s="5"/>
      <c r="X477" s="5"/>
      <c r="Y477" s="5"/>
      <c r="Z477" s="5"/>
      <c r="AA477" s="5"/>
      <c r="AB477" s="5"/>
      <c r="AC477" s="95">
        <f t="shared" si="75"/>
        <v>1</v>
      </c>
      <c r="AD477" s="103">
        <v>0</v>
      </c>
      <c r="AE477" s="49"/>
      <c r="AF477" s="50"/>
      <c r="AG477" s="50"/>
      <c r="AH477" s="50"/>
      <c r="AI477" s="50"/>
      <c r="AJ477" s="50"/>
      <c r="AK477" s="50"/>
      <c r="AL477" s="73"/>
      <c r="AM477" s="50"/>
      <c r="AN477" s="50"/>
      <c r="AO477" s="50"/>
      <c r="AP477" s="50"/>
      <c r="AQ477" s="50"/>
      <c r="AR477" s="50"/>
      <c r="AS477" s="50"/>
      <c r="AT477" s="50"/>
      <c r="AU477" s="50"/>
      <c r="AV477" s="73">
        <f>AC477</f>
        <v>1</v>
      </c>
      <c r="AW477" s="50"/>
      <c r="AX477" s="50"/>
      <c r="AY477" s="50"/>
      <c r="AZ477" s="50"/>
      <c r="BA477" s="50"/>
      <c r="BB477" s="50"/>
      <c r="BC477" s="50"/>
      <c r="BD477" s="50"/>
      <c r="BE477" s="50"/>
      <c r="BF477" s="50"/>
      <c r="BG477" s="50"/>
      <c r="BH477" s="50"/>
      <c r="BI477" s="50"/>
      <c r="BJ477" s="50"/>
      <c r="BK477" s="50"/>
      <c r="BL477" s="50"/>
      <c r="BM477" s="50"/>
      <c r="BN477" s="50"/>
      <c r="BO477" s="50"/>
      <c r="BP477" s="50"/>
      <c r="BQ477" s="50"/>
      <c r="BR477" s="50"/>
      <c r="BS477" s="46">
        <f t="shared" si="74"/>
        <v>1</v>
      </c>
    </row>
    <row r="478" spans="1:71" ht="15.75" customHeight="1">
      <c r="A478" s="6" t="s">
        <v>5</v>
      </c>
      <c r="B478" s="5"/>
      <c r="C478" s="5"/>
      <c r="D478" s="5"/>
      <c r="E478" s="5"/>
      <c r="F478" s="5"/>
      <c r="G478" s="5"/>
      <c r="H478" s="5">
        <v>2</v>
      </c>
      <c r="I478" s="22"/>
      <c r="J478" s="22">
        <v>1</v>
      </c>
      <c r="K478" s="22">
        <v>3</v>
      </c>
      <c r="L478" s="22"/>
      <c r="M478" s="5">
        <v>2</v>
      </c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95">
        <f t="shared" si="75"/>
        <v>8</v>
      </c>
      <c r="AD478" s="103">
        <v>0</v>
      </c>
      <c r="AE478" s="49">
        <f>SUM(AC478)</f>
        <v>8</v>
      </c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  <c r="BC478" s="50"/>
      <c r="BD478" s="50"/>
      <c r="BE478" s="50"/>
      <c r="BF478" s="50"/>
      <c r="BG478" s="50"/>
      <c r="BH478" s="50"/>
      <c r="BI478" s="50"/>
      <c r="BJ478" s="50"/>
      <c r="BK478" s="50"/>
      <c r="BL478" s="50"/>
      <c r="BM478" s="50"/>
      <c r="BN478" s="50"/>
      <c r="BO478" s="50"/>
      <c r="BP478" s="50"/>
      <c r="BQ478" s="50"/>
      <c r="BR478" s="50"/>
      <c r="BS478" s="46">
        <f t="shared" si="74"/>
        <v>8</v>
      </c>
    </row>
    <row r="479" spans="1:71" ht="15.75" customHeight="1">
      <c r="A479" s="13" t="s">
        <v>27</v>
      </c>
      <c r="B479" s="5"/>
      <c r="C479" s="5"/>
      <c r="D479" s="5"/>
      <c r="E479" s="5"/>
      <c r="F479" s="5"/>
      <c r="G479" s="5"/>
      <c r="H479" s="5"/>
      <c r="I479" s="22"/>
      <c r="J479" s="22">
        <v>1</v>
      </c>
      <c r="K479" s="22"/>
      <c r="L479" s="22"/>
      <c r="M479" s="5"/>
      <c r="N479" s="5"/>
      <c r="O479" s="5">
        <v>1</v>
      </c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95">
        <f t="shared" si="75"/>
        <v>2</v>
      </c>
      <c r="AD479" s="103">
        <v>0</v>
      </c>
      <c r="AE479" s="49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50"/>
      <c r="AV479" s="50"/>
      <c r="AW479" s="50"/>
      <c r="AX479" s="50">
        <f>SUM(AC479)</f>
        <v>2</v>
      </c>
      <c r="AY479" s="50"/>
      <c r="AZ479" s="50"/>
      <c r="BA479" s="50"/>
      <c r="BB479" s="50"/>
      <c r="BC479" s="50"/>
      <c r="BD479" s="50"/>
      <c r="BE479" s="50"/>
      <c r="BF479" s="50"/>
      <c r="BG479" s="50"/>
      <c r="BH479" s="50"/>
      <c r="BI479" s="50"/>
      <c r="BJ479" s="50"/>
      <c r="BK479" s="50"/>
      <c r="BL479" s="50"/>
      <c r="BM479" s="50"/>
      <c r="BN479" s="50"/>
      <c r="BO479" s="50"/>
      <c r="BP479" s="50"/>
      <c r="BQ479" s="50"/>
      <c r="BR479" s="50"/>
      <c r="BS479" s="46">
        <f t="shared" si="74"/>
        <v>2</v>
      </c>
    </row>
    <row r="480" spans="1:71" ht="15.75" customHeight="1">
      <c r="A480" s="6" t="s">
        <v>66</v>
      </c>
      <c r="B480" s="5"/>
      <c r="C480" s="5"/>
      <c r="D480" s="5"/>
      <c r="E480" s="5"/>
      <c r="F480" s="5"/>
      <c r="G480" s="5"/>
      <c r="H480" s="5"/>
      <c r="I480" s="22"/>
      <c r="J480" s="22"/>
      <c r="K480" s="22"/>
      <c r="L480" s="22"/>
      <c r="M480" s="5"/>
      <c r="N480" s="5"/>
      <c r="O480" s="5"/>
      <c r="P480" s="5">
        <v>1</v>
      </c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95">
        <f t="shared" si="75"/>
        <v>1</v>
      </c>
      <c r="AD480" s="103">
        <v>0</v>
      </c>
      <c r="AE480" s="49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  <c r="BC480" s="50"/>
      <c r="BD480" s="50"/>
      <c r="BE480" s="50"/>
      <c r="BF480" s="50"/>
      <c r="BG480" s="50"/>
      <c r="BH480" s="50"/>
      <c r="BI480" s="50"/>
      <c r="BJ480" s="50"/>
      <c r="BK480" s="50"/>
      <c r="BL480" s="50"/>
      <c r="BM480" s="73">
        <f>AC480</f>
        <v>1</v>
      </c>
      <c r="BN480" s="50"/>
      <c r="BO480" s="50"/>
      <c r="BP480" s="50"/>
      <c r="BQ480" s="50"/>
      <c r="BR480" s="50"/>
      <c r="BS480" s="46">
        <f t="shared" si="74"/>
        <v>1</v>
      </c>
    </row>
    <row r="481" spans="1:71" ht="15.75" customHeight="1">
      <c r="A481" s="6" t="s">
        <v>7</v>
      </c>
      <c r="B481" s="5"/>
      <c r="C481" s="5"/>
      <c r="D481" s="5"/>
      <c r="E481" s="5"/>
      <c r="F481" s="5"/>
      <c r="G481" s="5"/>
      <c r="H481" s="5"/>
      <c r="I481" s="22"/>
      <c r="J481" s="22"/>
      <c r="K481" s="22"/>
      <c r="L481" s="22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>
        <v>2</v>
      </c>
      <c r="AB481" s="5"/>
      <c r="AC481" s="95">
        <f t="shared" si="75"/>
        <v>2</v>
      </c>
      <c r="AD481" s="103">
        <v>0</v>
      </c>
      <c r="AE481" s="49"/>
      <c r="AF481" s="50"/>
      <c r="AG481" s="73">
        <f>SUM(AC481)</f>
        <v>2</v>
      </c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73"/>
      <c r="BN481" s="50"/>
      <c r="BO481" s="50"/>
      <c r="BP481" s="50"/>
      <c r="BQ481" s="50"/>
      <c r="BR481" s="50"/>
      <c r="BS481" s="46">
        <f t="shared" si="74"/>
        <v>2</v>
      </c>
    </row>
    <row r="482" spans="1:71" ht="15.75" customHeight="1">
      <c r="A482" s="6" t="s">
        <v>67</v>
      </c>
      <c r="B482" s="5"/>
      <c r="C482" s="5"/>
      <c r="D482" s="5"/>
      <c r="E482" s="5"/>
      <c r="F482" s="5"/>
      <c r="G482" s="5"/>
      <c r="H482" s="5"/>
      <c r="I482" s="22"/>
      <c r="J482" s="22"/>
      <c r="K482" s="22"/>
      <c r="L482" s="22"/>
      <c r="M482" s="5"/>
      <c r="N482" s="5"/>
      <c r="O482" s="5"/>
      <c r="P482" s="5">
        <v>1</v>
      </c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95">
        <f t="shared" si="75"/>
        <v>1</v>
      </c>
      <c r="AD482" s="103">
        <v>0</v>
      </c>
      <c r="AE482" s="49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  <c r="BC482" s="50"/>
      <c r="BD482" s="50"/>
      <c r="BE482" s="50"/>
      <c r="BF482" s="50"/>
      <c r="BG482" s="50"/>
      <c r="BH482" s="50"/>
      <c r="BI482" s="50"/>
      <c r="BJ482" s="50"/>
      <c r="BK482" s="50"/>
      <c r="BL482" s="50"/>
      <c r="BM482" s="73"/>
      <c r="BN482" s="73">
        <f>AC482</f>
        <v>1</v>
      </c>
      <c r="BO482" s="50"/>
      <c r="BP482" s="50"/>
      <c r="BQ482" s="50"/>
      <c r="BR482" s="50"/>
      <c r="BS482" s="46">
        <f t="shared" si="74"/>
        <v>1</v>
      </c>
    </row>
    <row r="483" spans="1:71" ht="15.75" customHeight="1">
      <c r="A483" s="18" t="s">
        <v>162</v>
      </c>
      <c r="B483" s="5"/>
      <c r="C483" s="5"/>
      <c r="D483" s="5"/>
      <c r="E483" s="5"/>
      <c r="F483" s="5"/>
      <c r="G483" s="5"/>
      <c r="H483" s="5"/>
      <c r="I483" s="22"/>
      <c r="J483" s="22"/>
      <c r="K483" s="22"/>
      <c r="L483" s="22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95">
        <f t="shared" si="75"/>
        <v>0</v>
      </c>
      <c r="AD483" s="103">
        <v>0</v>
      </c>
      <c r="AE483" s="49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  <c r="BC483" s="50"/>
      <c r="BD483" s="50"/>
      <c r="BE483" s="50"/>
      <c r="BF483" s="50"/>
      <c r="BG483" s="50"/>
      <c r="BH483" s="50"/>
      <c r="BI483" s="50"/>
      <c r="BJ483" s="50"/>
      <c r="BK483" s="50"/>
      <c r="BL483" s="50"/>
      <c r="BM483" s="50"/>
      <c r="BN483" s="50"/>
      <c r="BO483" s="50"/>
      <c r="BP483" s="50"/>
      <c r="BQ483" s="50"/>
      <c r="BR483" s="50"/>
      <c r="BS483" s="46">
        <f t="shared" si="74"/>
        <v>0</v>
      </c>
    </row>
    <row r="484" spans="1:71" ht="15.75" customHeight="1">
      <c r="A484" s="6" t="s">
        <v>5</v>
      </c>
      <c r="B484" s="5"/>
      <c r="C484" s="5"/>
      <c r="D484" s="5"/>
      <c r="E484" s="5"/>
      <c r="F484" s="5"/>
      <c r="G484" s="5"/>
      <c r="H484" s="5"/>
      <c r="I484" s="22">
        <v>1</v>
      </c>
      <c r="J484" s="22"/>
      <c r="K484" s="22"/>
      <c r="L484" s="22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95">
        <f t="shared" si="75"/>
        <v>1</v>
      </c>
      <c r="AD484" s="103">
        <v>0</v>
      </c>
      <c r="AE484" s="49">
        <f>SUM(AC484)</f>
        <v>1</v>
      </c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  <c r="BC484" s="50"/>
      <c r="BD484" s="50"/>
      <c r="BE484" s="50"/>
      <c r="BF484" s="50"/>
      <c r="BG484" s="50"/>
      <c r="BH484" s="50"/>
      <c r="BI484" s="50"/>
      <c r="BJ484" s="50"/>
      <c r="BK484" s="50"/>
      <c r="BL484" s="50"/>
      <c r="BM484" s="50"/>
      <c r="BN484" s="50"/>
      <c r="BO484" s="50"/>
      <c r="BP484" s="50"/>
      <c r="BQ484" s="50"/>
      <c r="BR484" s="50"/>
      <c r="BS484" s="46">
        <f t="shared" si="74"/>
        <v>1</v>
      </c>
    </row>
    <row r="485" spans="1:71" ht="15.75" customHeight="1">
      <c r="A485" s="13" t="s">
        <v>27</v>
      </c>
      <c r="B485" s="5"/>
      <c r="C485" s="5"/>
      <c r="D485" s="5"/>
      <c r="E485" s="5"/>
      <c r="F485" s="5"/>
      <c r="G485" s="5"/>
      <c r="H485" s="5"/>
      <c r="I485" s="22"/>
      <c r="J485" s="22">
        <v>1</v>
      </c>
      <c r="K485" s="22"/>
      <c r="L485" s="22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95">
        <f t="shared" si="75"/>
        <v>1</v>
      </c>
      <c r="AD485" s="103">
        <v>0</v>
      </c>
      <c r="AE485" s="49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  <c r="AQ485" s="50"/>
      <c r="AR485" s="50"/>
      <c r="AS485" s="50"/>
      <c r="AT485" s="50"/>
      <c r="AU485" s="50"/>
      <c r="AV485" s="50"/>
      <c r="AW485" s="50"/>
      <c r="AX485" s="50">
        <f>AC485</f>
        <v>1</v>
      </c>
      <c r="AY485" s="50"/>
      <c r="AZ485" s="50"/>
      <c r="BA485" s="50"/>
      <c r="BB485" s="50"/>
      <c r="BC485" s="50"/>
      <c r="BD485" s="50"/>
      <c r="BE485" s="50"/>
      <c r="BF485" s="50"/>
      <c r="BG485" s="50"/>
      <c r="BH485" s="50"/>
      <c r="BI485" s="50"/>
      <c r="BJ485" s="50"/>
      <c r="BK485" s="50"/>
      <c r="BL485" s="50"/>
      <c r="BM485" s="50"/>
      <c r="BN485" s="50"/>
      <c r="BO485" s="50"/>
      <c r="BP485" s="50"/>
      <c r="BQ485" s="50"/>
      <c r="BR485" s="50"/>
      <c r="BS485" s="46">
        <f t="shared" si="74"/>
        <v>1</v>
      </c>
    </row>
    <row r="486" spans="1:71" ht="15.75" customHeight="1">
      <c r="A486" s="6" t="s">
        <v>17</v>
      </c>
      <c r="B486" s="5"/>
      <c r="C486" s="5"/>
      <c r="D486" s="5"/>
      <c r="E486" s="5"/>
      <c r="F486" s="5"/>
      <c r="G486" s="5"/>
      <c r="H486" s="5"/>
      <c r="I486" s="22">
        <v>1</v>
      </c>
      <c r="J486" s="22"/>
      <c r="K486" s="22"/>
      <c r="L486" s="22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95">
        <f t="shared" si="75"/>
        <v>1</v>
      </c>
      <c r="AD486" s="103">
        <v>0</v>
      </c>
      <c r="AE486" s="49"/>
      <c r="AF486" s="50"/>
      <c r="AG486" s="50"/>
      <c r="AH486" s="50"/>
      <c r="AI486" s="50"/>
      <c r="AJ486" s="50"/>
      <c r="AK486" s="50"/>
      <c r="AL486" s="50"/>
      <c r="AM486" s="50"/>
      <c r="AN486" s="50">
        <f>SUM(AC486)</f>
        <v>1</v>
      </c>
      <c r="AO486" s="50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  <c r="BC486" s="50"/>
      <c r="BD486" s="50"/>
      <c r="BE486" s="50"/>
      <c r="BF486" s="50"/>
      <c r="BG486" s="50"/>
      <c r="BH486" s="50"/>
      <c r="BI486" s="50"/>
      <c r="BJ486" s="50"/>
      <c r="BK486" s="50"/>
      <c r="BL486" s="50"/>
      <c r="BM486" s="50"/>
      <c r="BN486" s="50"/>
      <c r="BO486" s="50"/>
      <c r="BP486" s="50"/>
      <c r="BQ486" s="50"/>
      <c r="BR486" s="50"/>
      <c r="BS486" s="46">
        <f t="shared" si="74"/>
        <v>1</v>
      </c>
    </row>
    <row r="487" spans="1:71" ht="15.75" customHeight="1">
      <c r="A487" s="3" t="s">
        <v>14</v>
      </c>
      <c r="B487" s="7">
        <f>SUM(B7:B38)</f>
        <v>2</v>
      </c>
      <c r="C487" s="7">
        <f>C20+C16+C14+C159+C160+C161+C163+C141+C277+C201</f>
        <v>27</v>
      </c>
      <c r="D487" s="7">
        <f>D15+D10+D30+D159+D160+D183+D184+D445</f>
        <v>16</v>
      </c>
      <c r="E487" s="7">
        <f>E11+E9+E12+E38+E159+E141+E188+E267+E201+E327</f>
        <v>23</v>
      </c>
      <c r="F487" s="7">
        <f>F15+F10+F30+F159+F160+F183+F184+F445</f>
        <v>4</v>
      </c>
      <c r="G487" s="7">
        <f>SUM(G7:G486)</f>
        <v>32</v>
      </c>
      <c r="H487" s="7">
        <v>25</v>
      </c>
      <c r="I487" s="26">
        <f>SUM(I7:I486)</f>
        <v>27</v>
      </c>
      <c r="J487" s="26">
        <f>SUM(J20:J486)</f>
        <v>31</v>
      </c>
      <c r="K487" s="26">
        <f>SUM(K7:K486)</f>
        <v>45</v>
      </c>
      <c r="L487" s="26">
        <f>SUM(L20:L486)</f>
        <v>1</v>
      </c>
      <c r="M487" s="7">
        <f>SUM(M7:M486)</f>
        <v>48</v>
      </c>
      <c r="N487" s="7">
        <f>SUM(N20:N486)</f>
        <v>3</v>
      </c>
      <c r="O487" s="7">
        <f>SUM(O20:O486)</f>
        <v>69</v>
      </c>
      <c r="P487" s="7">
        <f>SUM(P20:P486)</f>
        <v>12</v>
      </c>
      <c r="Q487" s="7">
        <f>SUM(Q414:Q486)</f>
        <v>5</v>
      </c>
      <c r="R487" s="7">
        <f>SUM(R20:R486)</f>
        <v>1</v>
      </c>
      <c r="S487" s="7">
        <f>SUM(S20:S486)</f>
        <v>44</v>
      </c>
      <c r="T487" s="7">
        <v>0</v>
      </c>
      <c r="U487" s="7">
        <f t="shared" ref="U487:AB487" si="76">SUM(U20:U486)</f>
        <v>124</v>
      </c>
      <c r="V487" s="7">
        <f t="shared" si="76"/>
        <v>3</v>
      </c>
      <c r="W487" s="7">
        <f t="shared" si="76"/>
        <v>83</v>
      </c>
      <c r="X487" s="7">
        <f t="shared" si="76"/>
        <v>1</v>
      </c>
      <c r="Y487" s="7">
        <f t="shared" si="76"/>
        <v>92</v>
      </c>
      <c r="Z487" s="7">
        <f t="shared" si="76"/>
        <v>7</v>
      </c>
      <c r="AA487" s="7">
        <f t="shared" si="76"/>
        <v>106</v>
      </c>
      <c r="AB487" s="7">
        <f t="shared" si="76"/>
        <v>16</v>
      </c>
      <c r="AC487" s="148">
        <f>SUM(AC7:AC486)</f>
        <v>872</v>
      </c>
      <c r="AD487" s="109">
        <f>SUM(AD7:AD486)</f>
        <v>872</v>
      </c>
      <c r="AE487" s="63">
        <f t="shared" ref="AE487:BS487" si="77">SUM(AE8:AE486)</f>
        <v>185</v>
      </c>
      <c r="AF487" s="63">
        <f t="shared" si="77"/>
        <v>179</v>
      </c>
      <c r="AG487" s="63">
        <f t="shared" si="77"/>
        <v>74</v>
      </c>
      <c r="AH487" s="63">
        <f t="shared" si="77"/>
        <v>52</v>
      </c>
      <c r="AI487" s="63">
        <f t="shared" si="77"/>
        <v>2</v>
      </c>
      <c r="AJ487" s="63">
        <f t="shared" si="77"/>
        <v>26</v>
      </c>
      <c r="AK487" s="63">
        <f t="shared" si="77"/>
        <v>42</v>
      </c>
      <c r="AL487" s="63">
        <f t="shared" si="77"/>
        <v>5</v>
      </c>
      <c r="AM487" s="63">
        <f t="shared" si="77"/>
        <v>5</v>
      </c>
      <c r="AN487" s="63">
        <f t="shared" si="77"/>
        <v>41</v>
      </c>
      <c r="AO487" s="63">
        <f t="shared" si="77"/>
        <v>19</v>
      </c>
      <c r="AP487" s="63">
        <f t="shared" si="77"/>
        <v>31</v>
      </c>
      <c r="AQ487" s="63">
        <f t="shared" si="77"/>
        <v>5</v>
      </c>
      <c r="AR487" s="63">
        <f t="shared" si="77"/>
        <v>5</v>
      </c>
      <c r="AS487" s="63">
        <f t="shared" si="77"/>
        <v>4</v>
      </c>
      <c r="AT487" s="63">
        <f t="shared" si="77"/>
        <v>20</v>
      </c>
      <c r="AU487" s="63">
        <f t="shared" si="77"/>
        <v>16</v>
      </c>
      <c r="AV487" s="63">
        <f t="shared" si="77"/>
        <v>25</v>
      </c>
      <c r="AW487" s="63">
        <f t="shared" si="77"/>
        <v>8</v>
      </c>
      <c r="AX487" s="63">
        <f t="shared" si="77"/>
        <v>40</v>
      </c>
      <c r="AY487" s="63">
        <f t="shared" si="77"/>
        <v>7</v>
      </c>
      <c r="AZ487" s="63">
        <f t="shared" si="77"/>
        <v>7</v>
      </c>
      <c r="BA487" s="63">
        <f t="shared" si="77"/>
        <v>2</v>
      </c>
      <c r="BB487" s="63">
        <f t="shared" si="77"/>
        <v>10</v>
      </c>
      <c r="BC487" s="63">
        <f t="shared" si="77"/>
        <v>2</v>
      </c>
      <c r="BD487" s="63">
        <f t="shared" si="77"/>
        <v>3</v>
      </c>
      <c r="BE487" s="63">
        <f t="shared" si="77"/>
        <v>7</v>
      </c>
      <c r="BF487" s="63">
        <f t="shared" si="77"/>
        <v>5</v>
      </c>
      <c r="BG487" s="63">
        <f t="shared" si="77"/>
        <v>5</v>
      </c>
      <c r="BH487" s="63">
        <f t="shared" si="77"/>
        <v>2</v>
      </c>
      <c r="BI487" s="63">
        <f t="shared" si="77"/>
        <v>0</v>
      </c>
      <c r="BJ487" s="63">
        <f t="shared" si="77"/>
        <v>4</v>
      </c>
      <c r="BK487" s="63">
        <f t="shared" si="77"/>
        <v>2</v>
      </c>
      <c r="BL487" s="63">
        <f t="shared" si="77"/>
        <v>1</v>
      </c>
      <c r="BM487" s="63">
        <f t="shared" si="77"/>
        <v>9</v>
      </c>
      <c r="BN487" s="63">
        <f t="shared" si="77"/>
        <v>3</v>
      </c>
      <c r="BO487" s="63">
        <f t="shared" si="77"/>
        <v>14</v>
      </c>
      <c r="BP487" s="63">
        <f t="shared" si="77"/>
        <v>3</v>
      </c>
      <c r="BQ487" s="63">
        <f t="shared" si="77"/>
        <v>1</v>
      </c>
      <c r="BR487" s="63">
        <f t="shared" si="77"/>
        <v>1</v>
      </c>
      <c r="BS487" s="46">
        <f t="shared" si="77"/>
        <v>872</v>
      </c>
    </row>
    <row r="488" spans="1:71">
      <c r="BR488">
        <f>SUM(AE487:BR487)</f>
        <v>872</v>
      </c>
    </row>
    <row r="490" spans="1:71">
      <c r="Z490" s="16" t="s">
        <v>108</v>
      </c>
      <c r="AA490" s="16"/>
      <c r="AB490" s="16"/>
      <c r="AC490" s="165"/>
    </row>
    <row r="491" spans="1:71">
      <c r="Z491" s="184" t="s">
        <v>93</v>
      </c>
      <c r="AA491" s="16"/>
      <c r="AB491" s="16"/>
      <c r="AI491" s="124"/>
    </row>
    <row r="492" spans="1:71">
      <c r="Z492" s="16" t="s">
        <v>164</v>
      </c>
      <c r="AA492" s="185">
        <v>4</v>
      </c>
      <c r="AB492" s="185">
        <v>0</v>
      </c>
    </row>
    <row r="493" spans="1:71">
      <c r="Z493" s="16" t="s">
        <v>91</v>
      </c>
      <c r="AA493" s="185"/>
      <c r="AB493" s="185"/>
    </row>
    <row r="494" spans="1:71">
      <c r="Z494" s="184" t="s">
        <v>95</v>
      </c>
      <c r="AA494" s="16"/>
      <c r="AB494" s="16"/>
    </row>
    <row r="495" spans="1:71">
      <c r="Z495" s="16" t="s">
        <v>90</v>
      </c>
      <c r="AA495" s="185">
        <v>64</v>
      </c>
      <c r="AB495" s="185">
        <v>5</v>
      </c>
    </row>
    <row r="496" spans="1:71">
      <c r="Z496" s="16" t="s">
        <v>91</v>
      </c>
      <c r="AA496" s="185">
        <v>26</v>
      </c>
      <c r="AB496" s="185"/>
    </row>
    <row r="497" spans="22:30">
      <c r="Z497" s="184" t="s">
        <v>154</v>
      </c>
      <c r="AA497" s="16"/>
      <c r="AB497" s="16"/>
    </row>
    <row r="498" spans="22:30">
      <c r="Z498" s="16" t="s">
        <v>90</v>
      </c>
      <c r="AA498" s="185">
        <v>4</v>
      </c>
      <c r="AB498" s="185">
        <v>0</v>
      </c>
    </row>
    <row r="499" spans="22:30">
      <c r="Z499" s="16" t="s">
        <v>91</v>
      </c>
      <c r="AA499" s="185">
        <v>8</v>
      </c>
      <c r="AB499" s="185">
        <v>0</v>
      </c>
    </row>
    <row r="500" spans="22:30">
      <c r="Z500" s="184" t="s">
        <v>105</v>
      </c>
      <c r="AA500" s="185"/>
      <c r="AB500" s="185">
        <v>11</v>
      </c>
    </row>
    <row r="501" spans="22:30" ht="15">
      <c r="AA501" s="125">
        <f>SUM(AA492:AA500)</f>
        <v>106</v>
      </c>
      <c r="AB501" s="125">
        <f>SUM(AB491:AB500)</f>
        <v>16</v>
      </c>
    </row>
    <row r="503" spans="22:30">
      <c r="V503" s="110"/>
      <c r="AD503" s="97"/>
    </row>
    <row r="504" spans="22:30">
      <c r="W504" s="46"/>
      <c r="X504" s="98"/>
      <c r="Y504" s="46"/>
      <c r="Z504" s="98"/>
      <c r="AA504" s="98"/>
      <c r="AB504" s="98"/>
      <c r="AC504" s="46"/>
      <c r="AD504" s="46"/>
    </row>
    <row r="505" spans="22:30">
      <c r="W505" s="46"/>
      <c r="X505" s="98"/>
      <c r="Y505" s="46"/>
      <c r="Z505" s="98"/>
      <c r="AA505" s="98"/>
      <c r="AB505" s="98"/>
      <c r="AC505" s="46"/>
    </row>
    <row r="506" spans="22:30">
      <c r="V506" s="110"/>
    </row>
    <row r="507" spans="22:30">
      <c r="W507" s="46"/>
      <c r="X507" s="46"/>
      <c r="Y507" s="46"/>
      <c r="Z507" s="46"/>
      <c r="AA507" s="46"/>
      <c r="AB507" s="46"/>
      <c r="AC507" s="98"/>
    </row>
    <row r="508" spans="22:30">
      <c r="W508" s="46"/>
      <c r="Y508" s="46"/>
      <c r="AC508" s="98"/>
    </row>
    <row r="509" spans="22:30" ht="15">
      <c r="AC509" s="114"/>
    </row>
  </sheetData>
  <mergeCells count="13">
    <mergeCell ref="Q4:V4"/>
    <mergeCell ref="S6:T6"/>
    <mergeCell ref="W6:X6"/>
    <mergeCell ref="B5:H5"/>
    <mergeCell ref="Q6:R6"/>
    <mergeCell ref="K6:L6"/>
    <mergeCell ref="M6:N6"/>
    <mergeCell ref="O6:P6"/>
    <mergeCell ref="AA6:AB6"/>
    <mergeCell ref="U5:AB5"/>
    <mergeCell ref="Y6:Z6"/>
    <mergeCell ref="I5:T5"/>
    <mergeCell ref="U6:V6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Lucyna Kustra-Kłeczek</cp:lastModifiedBy>
  <dcterms:created xsi:type="dcterms:W3CDTF">2011-10-12T06:11:47Z</dcterms:created>
  <dcterms:modified xsi:type="dcterms:W3CDTF">2025-11-05T07:46:49Z</dcterms:modified>
</cp:coreProperties>
</file>