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1160" tabRatio="364"/>
  </bookViews>
  <sheets>
    <sheet name="Plan studiów - wzór" sheetId="1" r:id="rId1"/>
    <sheet name="Specjalność" sheetId="4" r:id="rId2"/>
  </sheets>
  <definedNames>
    <definedName name="_xlnm.Print_Area" localSheetId="0">'Plan studiów - wzór'!$A$1:$BJ$119</definedName>
  </definedNames>
  <calcPr calcId="145621"/>
</workbook>
</file>

<file path=xl/calcChain.xml><?xml version="1.0" encoding="utf-8"?>
<calcChain xmlns="http://schemas.openxmlformats.org/spreadsheetml/2006/main">
  <c r="F29" i="1" l="1"/>
  <c r="F100" i="1" s="1"/>
  <c r="G29" i="1"/>
  <c r="H29" i="1"/>
  <c r="I29" i="1"/>
  <c r="J29" i="1"/>
  <c r="J100" i="1" s="1"/>
  <c r="K29" i="1"/>
  <c r="L29" i="1"/>
  <c r="M29" i="1"/>
  <c r="N29" i="1"/>
  <c r="N100" i="1" s="1"/>
  <c r="O29" i="1"/>
  <c r="P29" i="1"/>
  <c r="Q29" i="1"/>
  <c r="R29" i="1"/>
  <c r="R100" i="1" s="1"/>
  <c r="S29" i="1"/>
  <c r="T29" i="1"/>
  <c r="U29" i="1"/>
  <c r="V29" i="1"/>
  <c r="V100" i="1" s="1"/>
  <c r="W29" i="1"/>
  <c r="X29" i="1"/>
  <c r="Y29" i="1"/>
  <c r="Z29" i="1"/>
  <c r="Z100" i="1" s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L100" i="1" s="1"/>
  <c r="AM29" i="1"/>
  <c r="AN29" i="1"/>
  <c r="AO29" i="1"/>
  <c r="AP29" i="1"/>
  <c r="AP100" i="1" s="1"/>
  <c r="AQ29" i="1"/>
  <c r="AR29" i="1"/>
  <c r="AS29" i="1"/>
  <c r="AT29" i="1"/>
  <c r="AT100" i="1" s="1"/>
  <c r="AU29" i="1"/>
  <c r="AV29" i="1"/>
  <c r="AW29" i="1"/>
  <c r="AX29" i="1"/>
  <c r="AX100" i="1" s="1"/>
  <c r="AY29" i="1"/>
  <c r="AZ29" i="1"/>
  <c r="BA29" i="1"/>
  <c r="BB29" i="1"/>
  <c r="BC29" i="1"/>
  <c r="BD29" i="1"/>
  <c r="BE29" i="1"/>
  <c r="BF29" i="1"/>
  <c r="BG29" i="1"/>
  <c r="BH29" i="1"/>
  <c r="BI29" i="1"/>
  <c r="BB100" i="1"/>
  <c r="BC100" i="1"/>
  <c r="BD100" i="1"/>
  <c r="BE100" i="1"/>
  <c r="BF100" i="1"/>
  <c r="BG100" i="1"/>
  <c r="BH100" i="1"/>
  <c r="BI100" i="1"/>
  <c r="AD100" i="1"/>
  <c r="AE100" i="1"/>
  <c r="AF100" i="1"/>
  <c r="AG100" i="1"/>
  <c r="AH100" i="1"/>
  <c r="AI100" i="1"/>
  <c r="AJ100" i="1"/>
  <c r="AM100" i="1"/>
  <c r="AN100" i="1"/>
  <c r="AO100" i="1"/>
  <c r="AQ100" i="1"/>
  <c r="AR100" i="1"/>
  <c r="AS100" i="1"/>
  <c r="AU100" i="1"/>
  <c r="AV100" i="1"/>
  <c r="AW100" i="1"/>
  <c r="AY100" i="1"/>
  <c r="AZ100" i="1"/>
  <c r="BA100" i="1"/>
  <c r="O100" i="1"/>
  <c r="P100" i="1"/>
  <c r="Q100" i="1"/>
  <c r="S100" i="1"/>
  <c r="T100" i="1"/>
  <c r="U100" i="1"/>
  <c r="W100" i="1"/>
  <c r="X100" i="1"/>
  <c r="Y100" i="1"/>
  <c r="AA100" i="1"/>
  <c r="AB100" i="1"/>
  <c r="BB99" i="1"/>
  <c r="BC99" i="1"/>
  <c r="BD99" i="1"/>
  <c r="BE99" i="1"/>
  <c r="BF99" i="1"/>
  <c r="BG99" i="1"/>
  <c r="BH99" i="1"/>
  <c r="BI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AD99" i="1"/>
  <c r="AE99" i="1"/>
  <c r="AF99" i="1"/>
  <c r="AG99" i="1"/>
  <c r="AH99" i="1"/>
  <c r="AI99" i="1"/>
  <c r="AJ99" i="1"/>
  <c r="AK99" i="1"/>
  <c r="AK100" i="1" s="1"/>
  <c r="V99" i="1"/>
  <c r="W99" i="1"/>
  <c r="X99" i="1"/>
  <c r="Y99" i="1"/>
  <c r="Z99" i="1"/>
  <c r="AA99" i="1"/>
  <c r="AB99" i="1"/>
  <c r="AC99" i="1"/>
  <c r="AC100" i="1" s="1"/>
  <c r="N99" i="1"/>
  <c r="O99" i="1"/>
  <c r="P99" i="1"/>
  <c r="Q99" i="1"/>
  <c r="R99" i="1"/>
  <c r="S99" i="1"/>
  <c r="T99" i="1"/>
  <c r="U99" i="1"/>
  <c r="G100" i="1"/>
  <c r="H100" i="1"/>
  <c r="I100" i="1"/>
  <c r="K100" i="1"/>
  <c r="L100" i="1"/>
  <c r="M100" i="1"/>
  <c r="F99" i="1"/>
  <c r="G99" i="1"/>
  <c r="H99" i="1"/>
  <c r="I99" i="1"/>
  <c r="J99" i="1"/>
  <c r="K99" i="1"/>
  <c r="L99" i="1"/>
  <c r="M99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F48" i="1"/>
  <c r="G48" i="1"/>
  <c r="I48" i="1"/>
  <c r="J48" i="1"/>
  <c r="K48" i="1"/>
  <c r="L48" i="1"/>
  <c r="E100" i="1"/>
  <c r="BA102" i="1" l="1"/>
  <c r="BB102" i="1"/>
  <c r="BC102" i="1"/>
  <c r="BD102" i="1"/>
  <c r="BE102" i="1"/>
  <c r="BF102" i="1"/>
  <c r="BG102" i="1"/>
  <c r="BH102" i="1"/>
  <c r="BI102" i="1"/>
  <c r="BJ102" i="1"/>
  <c r="AD102" i="1"/>
  <c r="AE102" i="1"/>
  <c r="AF102" i="1"/>
  <c r="AG102" i="1"/>
  <c r="AH102" i="1"/>
  <c r="AJ102" i="1"/>
  <c r="AK102" i="1"/>
  <c r="AL102" i="1"/>
  <c r="AM102" i="1"/>
  <c r="AN102" i="1"/>
  <c r="AO102" i="1"/>
  <c r="AP102" i="1"/>
  <c r="AR102" i="1"/>
  <c r="AS102" i="1"/>
  <c r="AT102" i="1"/>
  <c r="AU102" i="1"/>
  <c r="AV102" i="1"/>
  <c r="AW102" i="1"/>
  <c r="AX102" i="1"/>
  <c r="AZ102" i="1"/>
  <c r="U102" i="1"/>
  <c r="V102" i="1"/>
  <c r="W102" i="1"/>
  <c r="X102" i="1"/>
  <c r="Y102" i="1"/>
  <c r="Z102" i="1"/>
  <c r="AB102" i="1"/>
  <c r="AC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T102" i="1"/>
  <c r="E102" i="1"/>
  <c r="E99" i="1"/>
  <c r="G21" i="1" l="1"/>
  <c r="F21" i="1"/>
  <c r="E48" i="1"/>
  <c r="E21" i="1" l="1"/>
  <c r="E29" i="1" l="1"/>
  <c r="V21" i="1" l="1"/>
  <c r="W21" i="1"/>
  <c r="AC21" i="1"/>
  <c r="N48" i="1" l="1"/>
  <c r="AI102" i="1"/>
  <c r="AQ102" i="1"/>
  <c r="AT21" i="1"/>
  <c r="AU21" i="1"/>
  <c r="AY21" i="1"/>
  <c r="AY102" i="1" s="1"/>
  <c r="BA21" i="1"/>
  <c r="U21" i="1"/>
  <c r="S21" i="1"/>
  <c r="S102" i="1" s="1"/>
  <c r="O21" i="1"/>
  <c r="N21" i="1"/>
  <c r="AA21" i="1"/>
  <c r="L21" i="1"/>
  <c r="AA102" i="1" l="1"/>
</calcChain>
</file>

<file path=xl/sharedStrings.xml><?xml version="1.0" encoding="utf-8"?>
<sst xmlns="http://schemas.openxmlformats.org/spreadsheetml/2006/main" count="350" uniqueCount="196">
  <si>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</si>
  <si>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</si>
  <si>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</si>
  <si>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</si>
  <si>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</si>
  <si>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</si>
  <si>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</si>
  <si>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</si>
  <si>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</si>
  <si>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</si>
  <si>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</si>
  <si>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</si>
  <si>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</si>
  <si>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</si>
  <si>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</si>
  <si>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</si>
  <si>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</si>
  <si>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</si>
  <si>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</si>
  <si>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</si>
  <si>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</si>
  <si>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</si>
  <si>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</si>
  <si>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</si>
  <si>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</si>
  <si>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</si>
  <si>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</si>
  <si>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</si>
  <si>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</si>
  <si>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</si>
  <si>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</si>
  <si>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</si>
  <si>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</si>
  <si>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</si>
  <si>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</si>
  <si>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</si>
  <si>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</si>
  <si>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</si>
  <si>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</si>
  <si>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</si>
  <si>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Kierunek POŁOŻNICTWO</t>
  </si>
  <si>
    <t>Profil Praktyczny</t>
  </si>
  <si>
    <t>Anatomia</t>
  </si>
  <si>
    <t>Fizjologia</t>
  </si>
  <si>
    <t>Patologia</t>
  </si>
  <si>
    <t>Embriologia i genetyka</t>
  </si>
  <si>
    <t>Mikrobiologia i parazytologia</t>
  </si>
  <si>
    <t>Farmakologia</t>
  </si>
  <si>
    <t>Psychologia</t>
  </si>
  <si>
    <t>Socjologia</t>
  </si>
  <si>
    <t>Język angielski</t>
  </si>
  <si>
    <t>Pedagogika</t>
  </si>
  <si>
    <t>Podstawy opieki położniczej</t>
  </si>
  <si>
    <t>Dietetyka</t>
  </si>
  <si>
    <t>Podstawy Ratownictwa Medycznego</t>
  </si>
  <si>
    <t>Promocja zdrowia</t>
  </si>
  <si>
    <t>Położnictwo i opieka położnicza</t>
  </si>
  <si>
    <t>Choroby wewnętrzne</t>
  </si>
  <si>
    <t>Chirurgia</t>
  </si>
  <si>
    <t>Radiologia</t>
  </si>
  <si>
    <t>Podstawowa Opieka Zdrowotna</t>
  </si>
  <si>
    <t>Ginekologia i opieka ginekologiczna</t>
  </si>
  <si>
    <t>Psychiatria</t>
  </si>
  <si>
    <t>Anestezjologia i stany zagrożenia życia</t>
  </si>
  <si>
    <t>E</t>
  </si>
  <si>
    <t>Poł/I/A-MIP</t>
  </si>
  <si>
    <t>Poł/I/A-R</t>
  </si>
  <si>
    <t>Podstawy opieki położniczej ZP</t>
  </si>
  <si>
    <t>Podstawy opieki położniczej PZ</t>
  </si>
  <si>
    <t>Promocja zdrowia ZP</t>
  </si>
  <si>
    <t>Położnictwo i opieka położnicza ZP</t>
  </si>
  <si>
    <t>Położnictwo i opieka położnicza PZ</t>
  </si>
  <si>
    <t>Choroby wewnętrzne ZP</t>
  </si>
  <si>
    <t>Choroby wewnętrzne PZ</t>
  </si>
  <si>
    <t>Chirurgia ZP</t>
  </si>
  <si>
    <t>Chirurgia PZ</t>
  </si>
  <si>
    <t>Ginekologia i opieka ginekologiczna ZP</t>
  </si>
  <si>
    <t>Ginekologia i opieka ginekologiczna PZ</t>
  </si>
  <si>
    <t>Psychiatria ZP</t>
  </si>
  <si>
    <t>Psychiatria PZ</t>
  </si>
  <si>
    <t>Anestezjologia i stany zagrożenia życia ZP</t>
  </si>
  <si>
    <t>Rehabilitacja w położnictwie, neonatologii i ginekologii ZP</t>
  </si>
  <si>
    <t>Rehabilitacja w położnictwie, neonatologii i ginekologii</t>
  </si>
  <si>
    <t>Podstawowa Opieka Zdrowotna ZP</t>
  </si>
  <si>
    <t>Podstawowa Opieka Zdrowotna PZ</t>
  </si>
  <si>
    <t xml:space="preserve"> ćw. 7-8 os. *</t>
  </si>
  <si>
    <t>Ćw. audyt./ Lab.</t>
  </si>
  <si>
    <t>Samokształecenie</t>
  </si>
  <si>
    <t>zajęcia teoretyczne</t>
  </si>
  <si>
    <t>zajęcia praktyczne</t>
  </si>
  <si>
    <t>praktyka zawodowa</t>
  </si>
  <si>
    <t>punkty ECTS</t>
  </si>
  <si>
    <t>Legenda</t>
  </si>
  <si>
    <t>ZP - zajęcia praktyczne</t>
  </si>
  <si>
    <t>PZ - praktyka zawodowa</t>
  </si>
  <si>
    <t>ZO</t>
  </si>
  <si>
    <t>ZO/E</t>
  </si>
  <si>
    <t>ZO/ZO/ZO/E</t>
  </si>
  <si>
    <t xml:space="preserve">ZO </t>
  </si>
  <si>
    <t>ZP/PZ gr 4-8 os *</t>
  </si>
  <si>
    <t>ZP/ PZ  gr 3-4 os *</t>
  </si>
  <si>
    <t>Zdrowie publiczne</t>
  </si>
  <si>
    <t>ZO/ZO/E</t>
  </si>
  <si>
    <t>Zakażenia szpitalne</t>
  </si>
  <si>
    <t>A. Nauki podstawowe</t>
  </si>
  <si>
    <t>samokształcenie</t>
  </si>
  <si>
    <t>Z</t>
  </si>
  <si>
    <t>Poł/I/C-POP</t>
  </si>
  <si>
    <t>Poł/I/C-D</t>
  </si>
  <si>
    <t>Poł/I/C-POZ</t>
  </si>
  <si>
    <t>Poł/I/D-NION</t>
  </si>
  <si>
    <t>** przedmiot prowadzony w formie ćwiczeń w grupach audytoryjnych</t>
  </si>
  <si>
    <t>Harmonogram studiów stacjonarnych I Stopnia</t>
  </si>
  <si>
    <t>Prawo medyczne</t>
  </si>
  <si>
    <t>B. Nauki społeczne i humanistyczne</t>
  </si>
  <si>
    <t>Seminarium dyplomowe</t>
  </si>
  <si>
    <t>Etyka zawodu położnej</t>
  </si>
  <si>
    <t>Organizacja pracy położnej</t>
  </si>
  <si>
    <t>System informacji w ochronie zdrowia</t>
  </si>
  <si>
    <t>Współpraca w zespołach opieki zdrowotnej</t>
  </si>
  <si>
    <t>Język migowy</t>
  </si>
  <si>
    <t>Biochemia i biofizyka</t>
  </si>
  <si>
    <t>Poł/I/A-A</t>
  </si>
  <si>
    <t>Poł/I/A-PT</t>
  </si>
  <si>
    <t>Poł/I/A-FJ</t>
  </si>
  <si>
    <t>Poł/I/A-EIG</t>
  </si>
  <si>
    <t>Poł/I/A-BchBf</t>
  </si>
  <si>
    <t>Poł/I/A-FR</t>
  </si>
  <si>
    <t>Poł/I/B-PS</t>
  </si>
  <si>
    <t>Poł/I/B-S</t>
  </si>
  <si>
    <t>Poł/I/B-ZP</t>
  </si>
  <si>
    <t>Poł/I/B-JA</t>
  </si>
  <si>
    <t>Poł/I/B-PED</t>
  </si>
  <si>
    <t>Poł/I/B-PM</t>
  </si>
  <si>
    <t>Poł/I/C-BDF</t>
  </si>
  <si>
    <t>Poł/I/C-EZP</t>
  </si>
  <si>
    <t>Poł/I/C-ZS</t>
  </si>
  <si>
    <t>Poł/I/C-PZ</t>
  </si>
  <si>
    <t>Poł/I/C-OPP</t>
  </si>
  <si>
    <t>Poł/I/C-SIWOZ</t>
  </si>
  <si>
    <t>Poł/I/C-WZOZ</t>
  </si>
  <si>
    <t>Poł/I/C-JM</t>
  </si>
  <si>
    <t>Poł/I/D-TP</t>
  </si>
  <si>
    <t>Poł/I/D-PRM</t>
  </si>
  <si>
    <t>Poł/I/D-PIOP</t>
  </si>
  <si>
    <t>Poł/I/D-BNP</t>
  </si>
  <si>
    <t>Poł/I/D-CHW</t>
  </si>
  <si>
    <t>Poł/I/D-CH</t>
  </si>
  <si>
    <t>Poł/I/D-GIOG</t>
  </si>
  <si>
    <t>Poł/I/D-P</t>
  </si>
  <si>
    <t>Poł/I/D-PSCH</t>
  </si>
  <si>
    <t>Poł/I/D-AISZŻ</t>
  </si>
  <si>
    <t>Poł/I/D-REH</t>
  </si>
  <si>
    <t>Poł/I/D-SD</t>
  </si>
  <si>
    <t>Pediatria i pielęgniarstwo pediatryczne</t>
  </si>
  <si>
    <t>Pediatria i pielęgniarstwo pediatryczne ZP</t>
  </si>
  <si>
    <t>Pediatria i pielęgniarstwo pediatryczne PZ</t>
  </si>
  <si>
    <t>Punkty ECTS powiązane z:  działalnością naukową*/ kształtowaniem umiejętności praktycznych**</t>
  </si>
  <si>
    <t>Egzamin dyplomowy i przygotowanie pracy dyplomowej</t>
  </si>
  <si>
    <t>Neonatologia i opieka neonatologiczna</t>
  </si>
  <si>
    <t>Neonatologia i opieka neonatologiczna ZP</t>
  </si>
  <si>
    <t>Neonatologia i opieka neonatologiczna PZ</t>
  </si>
  <si>
    <t>Poł/I/WF</t>
  </si>
  <si>
    <t>Zajęcia fakultatywne z Nauk w zakresie podstaw opieki położniczej:</t>
  </si>
  <si>
    <t>Techniki położnicze i prowadzenie porodu</t>
  </si>
  <si>
    <t>Techniki położnicze i prowadzenie porodu ZP</t>
  </si>
  <si>
    <t>Techniki położnicze i prowadzenie porodu PZ</t>
  </si>
  <si>
    <t>Badania naukowe w położnictwie</t>
  </si>
  <si>
    <t xml:space="preserve">Razem </t>
  </si>
  <si>
    <t>Wychowanie fizyczne nie jest wliczane do ogólnej puli godzin w harmonogramie studiów .</t>
  </si>
  <si>
    <t xml:space="preserve">* Uchwała KRASZPiP nr 24/V/2021 w sprawie określenia szczegółowych zaleceń dotyczących liczebności grup studenckich na kierunku pielęgniarstwo i położnictwo </t>
  </si>
  <si>
    <t>Anestezjologia i stany zagrożenia życia PZ</t>
  </si>
  <si>
    <t>Położnictwo^</t>
  </si>
  <si>
    <t>Opieka położnicza^^</t>
  </si>
  <si>
    <t>Neonatologia^</t>
  </si>
  <si>
    <t>Opieka neonatologiczna^^</t>
  </si>
  <si>
    <t xml:space="preserve">Choroby wewnętrzne^ </t>
  </si>
  <si>
    <t>Pielęgniarstwo internistyczne^^</t>
  </si>
  <si>
    <t>Chirurgia^</t>
  </si>
  <si>
    <t>Pielęgniarstwo chirurgiczne^^</t>
  </si>
  <si>
    <t xml:space="preserve">Ginekologia^ </t>
  </si>
  <si>
    <t xml:space="preserve">Opieka ginekologiczna^^ </t>
  </si>
  <si>
    <t>Pediatria^</t>
  </si>
  <si>
    <t>Pielęgniarstwo pediatryczne^^</t>
  </si>
  <si>
    <t>Psychiatria^</t>
  </si>
  <si>
    <t>Pielęgniarstwo psychiatryczne^^</t>
  </si>
  <si>
    <t>Anestezjologia i stany zagrożenia życia^</t>
  </si>
  <si>
    <t>Pielęgniarstwo anestezjologiczne i w stanach zagrożenia życia^^</t>
  </si>
  <si>
    <t>^ tzw. część kliniczna, do realizacji przez nauczyciela z prawem wykonywania zawodu lekarza</t>
  </si>
  <si>
    <t>^^ tzw część pielęgniarska/ położnicza, do realizacji przez nauczyciela z prawem wykonywania zawodu położnej lub odpowiednio pielęgniarki</t>
  </si>
  <si>
    <t>C. Nauki w zakresie Podstaw Opieki Położniczej</t>
  </si>
  <si>
    <t>Badanie fizykalne</t>
  </si>
  <si>
    <t>Ogółem liczba godzin</t>
  </si>
  <si>
    <t>D. Nauki w zakresie opieki specjalistycznej</t>
  </si>
  <si>
    <t>realizacja od roku akademickiego 2022/2023</t>
  </si>
  <si>
    <t>Cykl kształcenia 2022/2023-2024/2025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</si>
</sst>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ck">
        <color auto="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hair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hair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hair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ck">
        <color auto="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hair">
        <color theme="0" tint="-0.14996795556505021"/>
      </left>
      <right/>
      <top/>
      <bottom/>
      <diagonal/>
    </border>
    <border>
      <left style="hair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79" applyNumberFormat="0" applyAlignment="0" applyProtection="0"/>
    <xf numFmtId="0" fontId="2" fillId="10" borderId="0" applyNumberFormat="0" applyBorder="0" applyAlignment="0" applyProtection="0"/>
  </cellStyleXfs>
  <cellXfs count="510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41" xfId="0" applyBorder="1"/>
    <xf numFmtId="0" fontId="0" fillId="0" borderId="42" xfId="0" applyBorder="1"/>
    <xf numFmtId="0" fontId="0" fillId="0" borderId="1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13" xfId="0" applyBorder="1" applyAlignment="1"/>
    <xf numFmtId="0" fontId="0" fillId="0" borderId="4" xfId="0" applyBorder="1" applyAlignment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8" xfId="0" applyBorder="1"/>
    <xf numFmtId="0" fontId="0" fillId="0" borderId="59" xfId="0" applyBorder="1"/>
    <xf numFmtId="0" fontId="0" fillId="0" borderId="52" xfId="0" applyBorder="1"/>
    <xf numFmtId="0" fontId="0" fillId="0" borderId="53" xfId="0" applyBorder="1" applyAlignment="1">
      <alignment horizontal="center" vertical="center" textRotation="90"/>
    </xf>
    <xf numFmtId="0" fontId="0" fillId="0" borderId="60" xfId="0" applyBorder="1" applyAlignment="1">
      <alignment horizontal="center"/>
    </xf>
    <xf numFmtId="0" fontId="0" fillId="0" borderId="60" xfId="0" applyBorder="1" applyAlignment="1">
      <alignment horizontal="center" vertical="center" textRotation="90"/>
    </xf>
    <xf numFmtId="0" fontId="0" fillId="0" borderId="62" xfId="0" applyBorder="1" applyAlignment="1">
      <alignment horizontal="center"/>
    </xf>
    <xf numFmtId="0" fontId="0" fillId="0" borderId="63" xfId="0" applyBorder="1"/>
    <xf numFmtId="0" fontId="0" fillId="0" borderId="60" xfId="0" applyBorder="1"/>
    <xf numFmtId="0" fontId="0" fillId="0" borderId="62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4" fillId="0" borderId="0" xfId="0" applyFont="1" applyBorder="1"/>
    <xf numFmtId="0" fontId="3" fillId="0" borderId="0" xfId="0" applyFont="1"/>
    <xf numFmtId="0" fontId="9" fillId="0" borderId="0" xfId="0" applyFont="1"/>
    <xf numFmtId="0" fontId="9" fillId="0" borderId="75" xfId="0" applyFont="1" applyBorder="1"/>
    <xf numFmtId="0" fontId="9" fillId="0" borderId="30" xfId="0" applyFont="1" applyBorder="1"/>
    <xf numFmtId="0" fontId="9" fillId="0" borderId="39" xfId="0" applyFont="1" applyBorder="1"/>
    <xf numFmtId="0" fontId="9" fillId="0" borderId="77" xfId="0" applyFont="1" applyBorder="1"/>
    <xf numFmtId="0" fontId="9" fillId="0" borderId="57" xfId="0" applyFont="1" applyBorder="1"/>
    <xf numFmtId="0" fontId="3" fillId="9" borderId="0" xfId="0" applyFont="1" applyFill="1"/>
    <xf numFmtId="0" fontId="9" fillId="9" borderId="2" xfId="0" applyFont="1" applyFill="1" applyBorder="1"/>
    <xf numFmtId="0" fontId="9" fillId="9" borderId="20" xfId="0" applyFont="1" applyFill="1" applyBorder="1"/>
    <xf numFmtId="0" fontId="9" fillId="9" borderId="26" xfId="0" applyFont="1" applyFill="1" applyBorder="1"/>
    <xf numFmtId="0" fontId="9" fillId="9" borderId="16" xfId="0" applyFont="1" applyFill="1" applyBorder="1"/>
    <xf numFmtId="0" fontId="9" fillId="9" borderId="56" xfId="0" applyFont="1" applyFill="1" applyBorder="1"/>
    <xf numFmtId="0" fontId="9" fillId="9" borderId="78" xfId="0" applyFont="1" applyFill="1" applyBorder="1"/>
    <xf numFmtId="0" fontId="9" fillId="9" borderId="0" xfId="0" applyFont="1" applyFill="1"/>
    <xf numFmtId="0" fontId="0" fillId="0" borderId="0" xfId="0" applyAlignment="1">
      <alignment vertical="center"/>
    </xf>
    <xf numFmtId="0" fontId="4" fillId="10" borderId="0" xfId="5" applyFont="1"/>
    <xf numFmtId="0" fontId="9" fillId="0" borderId="73" xfId="0" applyFont="1" applyBorder="1"/>
    <xf numFmtId="0" fontId="9" fillId="9" borderId="73" xfId="0" applyFont="1" applyFill="1" applyBorder="1"/>
    <xf numFmtId="0" fontId="9" fillId="9" borderId="74" xfId="0" applyFont="1" applyFill="1" applyBorder="1"/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/>
    <xf numFmtId="0" fontId="9" fillId="0" borderId="0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61" xfId="0" applyFont="1" applyBorder="1"/>
    <xf numFmtId="0" fontId="9" fillId="0" borderId="15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24" xfId="0" applyFont="1" applyBorder="1"/>
    <xf numFmtId="0" fontId="9" fillId="0" borderId="2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1" xfId="0" applyFont="1" applyBorder="1"/>
    <xf numFmtId="0" fontId="9" fillId="0" borderId="42" xfId="0" applyFont="1" applyBorder="1"/>
    <xf numFmtId="0" fontId="9" fillId="0" borderId="31" xfId="0" applyFont="1" applyBorder="1"/>
    <xf numFmtId="0" fontId="9" fillId="9" borderId="29" xfId="0" applyFont="1" applyFill="1" applyBorder="1"/>
    <xf numFmtId="0" fontId="9" fillId="9" borderId="36" xfId="0" applyFont="1" applyFill="1" applyBorder="1"/>
    <xf numFmtId="0" fontId="9" fillId="9" borderId="35" xfId="0" applyFont="1" applyFill="1" applyBorder="1"/>
    <xf numFmtId="0" fontId="9" fillId="9" borderId="40" xfId="0" applyFont="1" applyFill="1" applyBorder="1"/>
    <xf numFmtId="0" fontId="9" fillId="9" borderId="70" xfId="0" applyFont="1" applyFill="1" applyBorder="1"/>
    <xf numFmtId="0" fontId="12" fillId="0" borderId="0" xfId="0" applyFont="1" applyBorder="1"/>
    <xf numFmtId="0" fontId="12" fillId="0" borderId="0" xfId="0" applyFont="1"/>
    <xf numFmtId="0" fontId="12" fillId="0" borderId="9" xfId="0" applyFont="1" applyBorder="1"/>
    <xf numFmtId="0" fontId="9" fillId="9" borderId="73" xfId="0" applyFont="1" applyFill="1" applyBorder="1" applyAlignment="1"/>
    <xf numFmtId="0" fontId="9" fillId="9" borderId="75" xfId="0" applyFont="1" applyFill="1" applyBorder="1"/>
    <xf numFmtId="0" fontId="9" fillId="0" borderId="73" xfId="0" applyFont="1" applyBorder="1" applyAlignment="1">
      <alignment horizontal="right" textRotation="255" wrapText="1"/>
    </xf>
    <xf numFmtId="0" fontId="9" fillId="0" borderId="73" xfId="0" applyFont="1" applyBorder="1" applyAlignment="1">
      <alignment horizontal="right" textRotation="255"/>
    </xf>
    <xf numFmtId="0" fontId="0" fillId="11" borderId="0" xfId="0" applyFill="1"/>
    <xf numFmtId="0" fontId="3" fillId="11" borderId="0" xfId="0" applyFont="1" applyFill="1"/>
    <xf numFmtId="0" fontId="9" fillId="9" borderId="24" xfId="0" applyFont="1" applyFill="1" applyBorder="1"/>
    <xf numFmtId="0" fontId="9" fillId="9" borderId="21" xfId="0" applyFont="1" applyFill="1" applyBorder="1"/>
    <xf numFmtId="0" fontId="9" fillId="9" borderId="31" xfId="0" applyFont="1" applyFill="1" applyBorder="1"/>
    <xf numFmtId="0" fontId="9" fillId="9" borderId="42" xfId="0" applyFont="1" applyFill="1" applyBorder="1"/>
    <xf numFmtId="0" fontId="9" fillId="9" borderId="22" xfId="0" applyFont="1" applyFill="1" applyBorder="1"/>
    <xf numFmtId="0" fontId="0" fillId="9" borderId="0" xfId="0" applyFill="1"/>
    <xf numFmtId="0" fontId="9" fillId="9" borderId="15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0" fontId="9" fillId="9" borderId="42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 vertical="center"/>
    </xf>
    <xf numFmtId="0" fontId="9" fillId="9" borderId="72" xfId="0" applyFont="1" applyFill="1" applyBorder="1"/>
    <xf numFmtId="0" fontId="9" fillId="9" borderId="30" xfId="0" applyFont="1" applyFill="1" applyBorder="1"/>
    <xf numFmtId="0" fontId="9" fillId="9" borderId="39" xfId="0" applyFont="1" applyFill="1" applyBorder="1" applyAlignment="1">
      <alignment horizontal="center"/>
    </xf>
    <xf numFmtId="0" fontId="9" fillId="9" borderId="77" xfId="0" applyFont="1" applyFill="1" applyBorder="1" applyAlignment="1">
      <alignment horizontal="center"/>
    </xf>
    <xf numFmtId="0" fontId="9" fillId="9" borderId="57" xfId="0" applyFont="1" applyFill="1" applyBorder="1" applyAlignment="1">
      <alignment horizontal="center"/>
    </xf>
    <xf numFmtId="0" fontId="9" fillId="9" borderId="71" xfId="0" applyFont="1" applyFill="1" applyBorder="1" applyAlignment="1">
      <alignment horizontal="center"/>
    </xf>
    <xf numFmtId="0" fontId="9" fillId="9" borderId="39" xfId="0" applyFont="1" applyFill="1" applyBorder="1"/>
    <xf numFmtId="0" fontId="9" fillId="9" borderId="57" xfId="0" applyFont="1" applyFill="1" applyBorder="1"/>
    <xf numFmtId="0" fontId="9" fillId="9" borderId="77" xfId="0" applyFont="1" applyFill="1" applyBorder="1"/>
    <xf numFmtId="0" fontId="9" fillId="9" borderId="73" xfId="0" applyFont="1" applyFill="1" applyBorder="1" applyAlignment="1">
      <alignment vertical="center"/>
    </xf>
    <xf numFmtId="0" fontId="9" fillId="9" borderId="24" xfId="0" applyFont="1" applyFill="1" applyBorder="1" applyAlignment="1">
      <alignment vertical="center" wrapText="1"/>
    </xf>
    <xf numFmtId="0" fontId="9" fillId="9" borderId="21" xfId="0" applyFont="1" applyFill="1" applyBorder="1" applyAlignment="1">
      <alignment vertical="center"/>
    </xf>
    <xf numFmtId="0" fontId="9" fillId="9" borderId="3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9" borderId="24" xfId="0" applyFont="1" applyFill="1" applyBorder="1" applyAlignment="1">
      <alignment vertical="center"/>
    </xf>
    <xf numFmtId="0" fontId="0" fillId="9" borderId="0" xfId="0" applyFill="1" applyAlignment="1">
      <alignment vertical="center"/>
    </xf>
    <xf numFmtId="0" fontId="9" fillId="9" borderId="71" xfId="0" applyFont="1" applyFill="1" applyBorder="1"/>
    <xf numFmtId="0" fontId="11" fillId="9" borderId="74" xfId="0" applyFont="1" applyFill="1" applyBorder="1"/>
    <xf numFmtId="0" fontId="11" fillId="9" borderId="15" xfId="5" applyFont="1" applyFill="1" applyBorder="1" applyAlignment="1">
      <alignment horizontal="center" vertical="center"/>
    </xf>
    <xf numFmtId="0" fontId="11" fillId="9" borderId="5" xfId="5" applyFont="1" applyFill="1" applyBorder="1"/>
    <xf numFmtId="0" fontId="11" fillId="9" borderId="15" xfId="5" applyFont="1" applyFill="1" applyBorder="1"/>
    <xf numFmtId="0" fontId="11" fillId="9" borderId="7" xfId="5" applyFont="1" applyFill="1" applyBorder="1"/>
    <xf numFmtId="0" fontId="13" fillId="9" borderId="4" xfId="0" applyFont="1" applyFill="1" applyBorder="1"/>
    <xf numFmtId="0" fontId="4" fillId="9" borderId="0" xfId="5" applyFont="1" applyFill="1"/>
    <xf numFmtId="0" fontId="9" fillId="12" borderId="8" xfId="3" applyFont="1" applyFill="1" applyBorder="1"/>
    <xf numFmtId="0" fontId="9" fillId="12" borderId="14" xfId="3" applyFont="1" applyFill="1" applyBorder="1"/>
    <xf numFmtId="0" fontId="9" fillId="12" borderId="49" xfId="3" applyFont="1" applyFill="1" applyBorder="1"/>
    <xf numFmtId="0" fontId="9" fillId="12" borderId="27" xfId="3" applyFont="1" applyFill="1" applyBorder="1" applyAlignment="1">
      <alignment horizontal="center"/>
    </xf>
    <xf numFmtId="0" fontId="9" fillId="12" borderId="17" xfId="3" applyFont="1" applyFill="1" applyBorder="1" applyAlignment="1">
      <alignment horizontal="center"/>
    </xf>
    <xf numFmtId="0" fontId="9" fillId="12" borderId="58" xfId="3" applyFont="1" applyFill="1" applyBorder="1" applyAlignment="1">
      <alignment horizontal="center"/>
    </xf>
    <xf numFmtId="0" fontId="9" fillId="12" borderId="38" xfId="3" applyFont="1" applyFill="1" applyBorder="1" applyAlignment="1">
      <alignment horizontal="center"/>
    </xf>
    <xf numFmtId="0" fontId="9" fillId="12" borderId="27" xfId="3" applyFont="1" applyFill="1" applyBorder="1"/>
    <xf numFmtId="0" fontId="9" fillId="12" borderId="58" xfId="3" applyFont="1" applyFill="1" applyBorder="1"/>
    <xf numFmtId="0" fontId="9" fillId="12" borderId="17" xfId="3" applyFont="1" applyFill="1" applyBorder="1"/>
    <xf numFmtId="0" fontId="7" fillId="12" borderId="0" xfId="3" applyFill="1"/>
    <xf numFmtId="0" fontId="9" fillId="12" borderId="15" xfId="0" applyFont="1" applyFill="1" applyBorder="1" applyAlignment="1">
      <alignment horizontal="center" vertical="center"/>
    </xf>
    <xf numFmtId="0" fontId="9" fillId="12" borderId="8" xfId="0" applyFont="1" applyFill="1" applyBorder="1"/>
    <xf numFmtId="0" fontId="9" fillId="12" borderId="4" xfId="0" applyFont="1" applyFill="1" applyBorder="1"/>
    <xf numFmtId="0" fontId="9" fillId="12" borderId="13" xfId="0" applyFont="1" applyFill="1" applyBorder="1"/>
    <xf numFmtId="0" fontId="11" fillId="12" borderId="4" xfId="0" applyFont="1" applyFill="1" applyBorder="1"/>
    <xf numFmtId="0" fontId="0" fillId="12" borderId="0" xfId="0" applyFill="1"/>
    <xf numFmtId="0" fontId="9" fillId="13" borderId="15" xfId="2" applyFont="1" applyFill="1" applyBorder="1" applyAlignment="1">
      <alignment horizontal="center" vertical="center"/>
    </xf>
    <xf numFmtId="0" fontId="6" fillId="13" borderId="0" xfId="2" applyFill="1"/>
    <xf numFmtId="0" fontId="9" fillId="13" borderId="15" xfId="0" applyFont="1" applyFill="1" applyBorder="1" applyAlignment="1">
      <alignment horizontal="center" vertical="center"/>
    </xf>
    <xf numFmtId="0" fontId="9" fillId="13" borderId="4" xfId="0" applyFont="1" applyFill="1" applyBorder="1"/>
    <xf numFmtId="0" fontId="9" fillId="13" borderId="13" xfId="0" applyFont="1" applyFill="1" applyBorder="1"/>
    <xf numFmtId="0" fontId="11" fillId="13" borderId="4" xfId="0" applyFont="1" applyFill="1" applyBorder="1"/>
    <xf numFmtId="0" fontId="0" fillId="13" borderId="0" xfId="0" applyFill="1"/>
    <xf numFmtId="0" fontId="9" fillId="14" borderId="79" xfId="4" applyFont="1" applyFill="1" applyAlignment="1">
      <alignment horizontal="center" vertical="center"/>
    </xf>
    <xf numFmtId="0" fontId="9" fillId="14" borderId="79" xfId="4" applyFont="1" applyFill="1"/>
    <xf numFmtId="0" fontId="8" fillId="14" borderId="79" xfId="4" applyFill="1"/>
    <xf numFmtId="0" fontId="9" fillId="14" borderId="15" xfId="0" applyFont="1" applyFill="1" applyBorder="1" applyAlignment="1">
      <alignment horizontal="center" vertical="center"/>
    </xf>
    <xf numFmtId="0" fontId="9" fillId="14" borderId="3" xfId="0" applyFont="1" applyFill="1" applyBorder="1"/>
    <xf numFmtId="0" fontId="9" fillId="14" borderId="4" xfId="0" applyFont="1" applyFill="1" applyBorder="1"/>
    <xf numFmtId="0" fontId="11" fillId="14" borderId="4" xfId="0" applyFont="1" applyFill="1" applyBorder="1"/>
    <xf numFmtId="0" fontId="0" fillId="14" borderId="0" xfId="0" applyFill="1"/>
    <xf numFmtId="0" fontId="9" fillId="3" borderId="4" xfId="0" applyFont="1" applyFill="1" applyBorder="1"/>
    <xf numFmtId="0" fontId="9" fillId="3" borderId="13" xfId="0" applyFont="1" applyFill="1" applyBorder="1"/>
    <xf numFmtId="0" fontId="11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3" borderId="4" xfId="0" applyFont="1" applyFill="1" applyBorder="1"/>
    <xf numFmtId="0" fontId="0" fillId="3" borderId="0" xfId="0" applyFill="1"/>
    <xf numFmtId="0" fontId="9" fillId="3" borderId="14" xfId="1" applyFont="1" applyFill="1" applyBorder="1"/>
    <xf numFmtId="0" fontId="9" fillId="3" borderId="49" xfId="1" applyFont="1" applyFill="1" applyBorder="1"/>
    <xf numFmtId="0" fontId="9" fillId="3" borderId="27" xfId="1" applyFont="1" applyFill="1" applyBorder="1"/>
    <xf numFmtId="0" fontId="9" fillId="3" borderId="17" xfId="1" applyFont="1" applyFill="1" applyBorder="1"/>
    <xf numFmtId="0" fontId="9" fillId="3" borderId="58" xfId="1" applyFont="1" applyFill="1" applyBorder="1"/>
    <xf numFmtId="0" fontId="9" fillId="3" borderId="38" xfId="1" applyFont="1" applyFill="1" applyBorder="1"/>
    <xf numFmtId="0" fontId="5" fillId="3" borderId="0" xfId="1" applyFill="1"/>
    <xf numFmtId="0" fontId="9" fillId="16" borderId="73" xfId="0" applyFont="1" applyFill="1" applyBorder="1"/>
    <xf numFmtId="0" fontId="0" fillId="9" borderId="80" xfId="0" applyFill="1" applyBorder="1"/>
    <xf numFmtId="0" fontId="0" fillId="9" borderId="5" xfId="0" applyFill="1" applyBorder="1" applyAlignment="1">
      <alignment horizontal="center"/>
    </xf>
    <xf numFmtId="0" fontId="0" fillId="9" borderId="81" xfId="0" applyFill="1" applyBorder="1"/>
    <xf numFmtId="0" fontId="0" fillId="9" borderId="82" xfId="0" applyFill="1" applyBorder="1"/>
    <xf numFmtId="0" fontId="0" fillId="9" borderId="83" xfId="0" applyFill="1" applyBorder="1"/>
    <xf numFmtId="0" fontId="0" fillId="9" borderId="84" xfId="0" applyFill="1" applyBorder="1"/>
    <xf numFmtId="0" fontId="0" fillId="9" borderId="6" xfId="0" applyFill="1" applyBorder="1"/>
    <xf numFmtId="0" fontId="0" fillId="9" borderId="85" xfId="0" applyFill="1" applyBorder="1"/>
    <xf numFmtId="0" fontId="0" fillId="9" borderId="86" xfId="0" applyFill="1" applyBorder="1"/>
    <xf numFmtId="0" fontId="12" fillId="9" borderId="15" xfId="0" applyFont="1" applyFill="1" applyBorder="1"/>
    <xf numFmtId="0" fontId="0" fillId="9" borderId="87" xfId="0" applyFill="1" applyBorder="1"/>
    <xf numFmtId="0" fontId="0" fillId="0" borderId="87" xfId="0" applyBorder="1"/>
    <xf numFmtId="0" fontId="0" fillId="9" borderId="88" xfId="0" applyFill="1" applyBorder="1"/>
    <xf numFmtId="0" fontId="0" fillId="0" borderId="88" xfId="0" applyBorder="1"/>
    <xf numFmtId="0" fontId="0" fillId="9" borderId="80" xfId="0" applyFill="1" applyBorder="1" applyAlignment="1">
      <alignment horizontal="center" vertical="center"/>
    </xf>
    <xf numFmtId="0" fontId="0" fillId="0" borderId="80" xfId="0" applyBorder="1"/>
    <xf numFmtId="0" fontId="0" fillId="9" borderId="89" xfId="0" applyFill="1" applyBorder="1"/>
    <xf numFmtId="0" fontId="0" fillId="9" borderId="90" xfId="0" applyFill="1" applyBorder="1"/>
    <xf numFmtId="0" fontId="0" fillId="9" borderId="91" xfId="0" applyFill="1" applyBorder="1"/>
    <xf numFmtId="0" fontId="0" fillId="0" borderId="90" xfId="0" applyFill="1" applyBorder="1"/>
    <xf numFmtId="0" fontId="0" fillId="0" borderId="91" xfId="0" applyFill="1" applyBorder="1"/>
    <xf numFmtId="0" fontId="4" fillId="9" borderId="80" xfId="0" applyFont="1" applyFill="1" applyBorder="1"/>
    <xf numFmtId="0" fontId="15" fillId="9" borderId="74" xfId="0" applyFont="1" applyFill="1" applyBorder="1"/>
    <xf numFmtId="0" fontId="15" fillId="9" borderId="29" xfId="0" applyFont="1" applyFill="1" applyBorder="1"/>
    <xf numFmtId="0" fontId="15" fillId="9" borderId="36" xfId="0" applyFont="1" applyFill="1" applyBorder="1" applyAlignment="1">
      <alignment horizontal="center"/>
    </xf>
    <xf numFmtId="0" fontId="15" fillId="9" borderId="35" xfId="0" applyFont="1" applyFill="1" applyBorder="1" applyAlignment="1">
      <alignment horizontal="center"/>
    </xf>
    <xf numFmtId="0" fontId="15" fillId="9" borderId="40" xfId="0" applyFont="1" applyFill="1" applyBorder="1" applyAlignment="1">
      <alignment horizontal="center"/>
    </xf>
    <xf numFmtId="0" fontId="15" fillId="9" borderId="70" xfId="0" applyFont="1" applyFill="1" applyBorder="1" applyAlignment="1">
      <alignment horizontal="center"/>
    </xf>
    <xf numFmtId="0" fontId="15" fillId="9" borderId="36" xfId="0" applyFont="1" applyFill="1" applyBorder="1"/>
    <xf numFmtId="0" fontId="15" fillId="9" borderId="40" xfId="0" applyFont="1" applyFill="1" applyBorder="1"/>
    <xf numFmtId="0" fontId="15" fillId="9" borderId="35" xfId="0" applyFont="1" applyFill="1" applyBorder="1"/>
    <xf numFmtId="0" fontId="15" fillId="9" borderId="0" xfId="0" applyFont="1" applyFill="1"/>
    <xf numFmtId="0" fontId="15" fillId="9" borderId="74" xfId="0" applyFont="1" applyFill="1" applyBorder="1" applyAlignment="1">
      <alignment horizontal="right" textRotation="255"/>
    </xf>
    <xf numFmtId="0" fontId="1" fillId="9" borderId="0" xfId="0" applyFont="1" applyFill="1"/>
    <xf numFmtId="0" fontId="1" fillId="11" borderId="0" xfId="0" applyFont="1" applyFill="1"/>
    <xf numFmtId="0" fontId="0" fillId="9" borderId="92" xfId="0" applyFill="1" applyBorder="1"/>
    <xf numFmtId="0" fontId="0" fillId="0" borderId="92" xfId="0" applyBorder="1"/>
    <xf numFmtId="0" fontId="0" fillId="9" borderId="89" xfId="0" applyFill="1" applyBorder="1" applyAlignment="1">
      <alignment horizontal="center" vertical="center"/>
    </xf>
    <xf numFmtId="0" fontId="0" fillId="9" borderId="92" xfId="0" applyFill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9" borderId="94" xfId="0" applyFill="1" applyBorder="1"/>
    <xf numFmtId="0" fontId="0" fillId="0" borderId="95" xfId="0" applyBorder="1"/>
    <xf numFmtId="0" fontId="0" fillId="0" borderId="96" xfId="0" applyBorder="1"/>
    <xf numFmtId="0" fontId="12" fillId="0" borderId="93" xfId="0" applyFont="1" applyBorder="1"/>
    <xf numFmtId="0" fontId="0" fillId="9" borderId="97" xfId="0" applyFill="1" applyBorder="1"/>
    <xf numFmtId="0" fontId="0" fillId="9" borderId="98" xfId="0" applyFill="1" applyBorder="1"/>
    <xf numFmtId="0" fontId="12" fillId="9" borderId="99" xfId="0" applyFont="1" applyFill="1" applyBorder="1"/>
    <xf numFmtId="0" fontId="0" fillId="0" borderId="97" xfId="0" applyBorder="1"/>
    <xf numFmtId="0" fontId="0" fillId="0" borderId="98" xfId="0" applyBorder="1"/>
    <xf numFmtId="0" fontId="12" fillId="0" borderId="99" xfId="0" applyFont="1" applyBorder="1"/>
    <xf numFmtId="0" fontId="0" fillId="0" borderId="93" xfId="0" applyBorder="1"/>
    <xf numFmtId="0" fontId="0" fillId="9" borderId="100" xfId="0" applyFill="1" applyBorder="1"/>
    <xf numFmtId="0" fontId="0" fillId="0" borderId="100" xfId="0" applyBorder="1"/>
    <xf numFmtId="0" fontId="0" fillId="9" borderId="102" xfId="0" applyFill="1" applyBorder="1"/>
    <xf numFmtId="0" fontId="0" fillId="9" borderId="101" xfId="0" applyFill="1" applyBorder="1" applyAlignment="1">
      <alignment vertical="center"/>
    </xf>
    <xf numFmtId="0" fontId="0" fillId="9" borderId="101" xfId="0" applyFill="1" applyBorder="1"/>
    <xf numFmtId="0" fontId="0" fillId="0" borderId="101" xfId="0" applyBorder="1"/>
    <xf numFmtId="0" fontId="0" fillId="0" borderId="103" xfId="0" applyBorder="1"/>
    <xf numFmtId="0" fontId="0" fillId="9" borderId="104" xfId="0" applyFill="1" applyBorder="1"/>
    <xf numFmtId="0" fontId="15" fillId="9" borderId="0" xfId="0" applyFont="1" applyFill="1" applyBorder="1" applyAlignment="1">
      <alignment vertical="top"/>
    </xf>
    <xf numFmtId="0" fontId="4" fillId="0" borderId="0" xfId="0" applyFont="1"/>
    <xf numFmtId="0" fontId="9" fillId="9" borderId="1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164" fontId="0" fillId="9" borderId="80" xfId="0" applyNumberFormat="1" applyFill="1" applyBorder="1"/>
    <xf numFmtId="0" fontId="9" fillId="9" borderId="21" xfId="0" applyFont="1" applyFill="1" applyBorder="1" applyAlignment="1">
      <alignment horizontal="center" vertical="center"/>
    </xf>
    <xf numFmtId="0" fontId="9" fillId="9" borderId="105" xfId="0" applyFont="1" applyFill="1" applyBorder="1"/>
    <xf numFmtId="0" fontId="9" fillId="9" borderId="32" xfId="0" applyFont="1" applyFill="1" applyBorder="1"/>
    <xf numFmtId="0" fontId="9" fillId="0" borderId="13" xfId="0" applyFont="1" applyBorder="1" applyAlignment="1">
      <alignment horizontal="center"/>
    </xf>
    <xf numFmtId="0" fontId="9" fillId="3" borderId="9" xfId="1" applyFont="1" applyFill="1" applyBorder="1"/>
    <xf numFmtId="0" fontId="9" fillId="0" borderId="108" xfId="0" applyFont="1" applyBorder="1"/>
    <xf numFmtId="0" fontId="9" fillId="0" borderId="32" xfId="0" applyFont="1" applyBorder="1"/>
    <xf numFmtId="0" fontId="15" fillId="9" borderId="32" xfId="0" applyFont="1" applyFill="1" applyBorder="1"/>
    <xf numFmtId="0" fontId="9" fillId="3" borderId="9" xfId="0" applyFont="1" applyFill="1" applyBorder="1"/>
    <xf numFmtId="0" fontId="9" fillId="12" borderId="2" xfId="3" applyFont="1" applyFill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3" borderId="110" xfId="1" applyFont="1" applyFill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9" borderId="86" xfId="0" applyFont="1" applyFill="1" applyBorder="1" applyAlignment="1">
      <alignment horizontal="center" vertical="center"/>
    </xf>
    <xf numFmtId="0" fontId="9" fillId="9" borderId="111" xfId="0" applyFont="1" applyFill="1" applyBorder="1" applyAlignment="1">
      <alignment horizontal="center" vertical="center"/>
    </xf>
    <xf numFmtId="0" fontId="15" fillId="9" borderId="86" xfId="0" applyFont="1" applyFill="1" applyBorder="1" applyAlignment="1">
      <alignment horizontal="center" vertical="center"/>
    </xf>
    <xf numFmtId="0" fontId="9" fillId="3" borderId="112" xfId="0" applyFont="1" applyFill="1" applyBorder="1" applyAlignment="1">
      <alignment horizontal="center" vertical="center"/>
    </xf>
    <xf numFmtId="0" fontId="9" fillId="9" borderId="37" xfId="0" applyFont="1" applyFill="1" applyBorder="1"/>
    <xf numFmtId="0" fontId="9" fillId="9" borderId="24" xfId="0" applyFont="1" applyFill="1" applyBorder="1" applyAlignment="1">
      <alignment horizontal="center" vertical="center"/>
    </xf>
    <xf numFmtId="0" fontId="9" fillId="9" borderId="108" xfId="0" applyFont="1" applyFill="1" applyBorder="1" applyAlignment="1">
      <alignment horizontal="center" vertical="center"/>
    </xf>
    <xf numFmtId="0" fontId="9" fillId="9" borderId="80" xfId="0" applyFont="1" applyFill="1" applyBorder="1"/>
    <xf numFmtId="0" fontId="9" fillId="9" borderId="80" xfId="0" applyFont="1" applyFill="1" applyBorder="1" applyAlignment="1">
      <alignment horizontal="center" vertical="center"/>
    </xf>
    <xf numFmtId="0" fontId="9" fillId="9" borderId="107" xfId="0" applyFont="1" applyFill="1" applyBorder="1" applyAlignment="1">
      <alignment horizontal="center" vertical="center"/>
    </xf>
    <xf numFmtId="0" fontId="9" fillId="16" borderId="30" xfId="0" applyFont="1" applyFill="1" applyBorder="1"/>
    <xf numFmtId="0" fontId="9" fillId="16" borderId="39" xfId="0" applyFont="1" applyFill="1" applyBorder="1"/>
    <xf numFmtId="0" fontId="9" fillId="16" borderId="77" xfId="0" applyFont="1" applyFill="1" applyBorder="1"/>
    <xf numFmtId="0" fontId="9" fillId="16" borderId="57" xfId="0" applyFont="1" applyFill="1" applyBorder="1"/>
    <xf numFmtId="0" fontId="9" fillId="16" borderId="71" xfId="0" applyFont="1" applyFill="1" applyBorder="1"/>
    <xf numFmtId="0" fontId="9" fillId="16" borderId="0" xfId="0" applyFont="1" applyFill="1"/>
    <xf numFmtId="0" fontId="9" fillId="15" borderId="30" xfId="0" applyFont="1" applyFill="1" applyBorder="1"/>
    <xf numFmtId="0" fontId="9" fillId="15" borderId="39" xfId="0" applyFont="1" applyFill="1" applyBorder="1"/>
    <xf numFmtId="0" fontId="9" fillId="15" borderId="77" xfId="0" applyFont="1" applyFill="1" applyBorder="1"/>
    <xf numFmtId="0" fontId="9" fillId="15" borderId="57" xfId="0" applyFont="1" applyFill="1" applyBorder="1"/>
    <xf numFmtId="0" fontId="9" fillId="15" borderId="71" xfId="0" applyFont="1" applyFill="1" applyBorder="1"/>
    <xf numFmtId="0" fontId="9" fillId="15" borderId="0" xfId="0" applyFont="1" applyFill="1"/>
    <xf numFmtId="0" fontId="16" fillId="16" borderId="105" xfId="0" applyFont="1" applyFill="1" applyBorder="1"/>
    <xf numFmtId="0" fontId="14" fillId="15" borderId="105" xfId="0" applyFont="1" applyFill="1" applyBorder="1"/>
    <xf numFmtId="0" fontId="14" fillId="15" borderId="30" xfId="0" applyFont="1" applyFill="1" applyBorder="1"/>
    <xf numFmtId="0" fontId="14" fillId="15" borderId="39" xfId="0" applyFont="1" applyFill="1" applyBorder="1"/>
    <xf numFmtId="0" fontId="14" fillId="15" borderId="77" xfId="0" applyFont="1" applyFill="1" applyBorder="1"/>
    <xf numFmtId="0" fontId="14" fillId="15" borderId="57" xfId="0" applyFont="1" applyFill="1" applyBorder="1"/>
    <xf numFmtId="0" fontId="14" fillId="15" borderId="71" xfId="0" applyFont="1" applyFill="1" applyBorder="1"/>
    <xf numFmtId="0" fontId="14" fillId="15" borderId="0" xfId="0" applyFont="1" applyFill="1"/>
    <xf numFmtId="0" fontId="9" fillId="9" borderId="8" xfId="0" applyFont="1" applyFill="1" applyBorder="1" applyAlignment="1">
      <alignment horizontal="center" vertical="center"/>
    </xf>
    <xf numFmtId="0" fontId="10" fillId="9" borderId="80" xfId="0" applyFont="1" applyFill="1" applyBorder="1" applyAlignment="1">
      <alignment horizontal="center" vertical="center" wrapText="1"/>
    </xf>
    <xf numFmtId="0" fontId="16" fillId="9" borderId="32" xfId="0" applyFont="1" applyFill="1" applyBorder="1"/>
    <xf numFmtId="0" fontId="16" fillId="16" borderId="32" xfId="0" applyFont="1" applyFill="1" applyBorder="1"/>
    <xf numFmtId="0" fontId="9" fillId="9" borderId="14" xfId="0" applyFont="1" applyFill="1" applyBorder="1"/>
    <xf numFmtId="0" fontId="14" fillId="15" borderId="113" xfId="0" applyFont="1" applyFill="1" applyBorder="1"/>
    <xf numFmtId="0" fontId="9" fillId="15" borderId="114" xfId="0" applyFont="1" applyFill="1" applyBorder="1"/>
    <xf numFmtId="0" fontId="9" fillId="15" borderId="115" xfId="0" applyFont="1" applyFill="1" applyBorder="1"/>
    <xf numFmtId="0" fontId="9" fillId="15" borderId="116" xfId="0" applyFont="1" applyFill="1" applyBorder="1"/>
    <xf numFmtId="0" fontId="9" fillId="15" borderId="117" xfId="0" applyFont="1" applyFill="1" applyBorder="1"/>
    <xf numFmtId="0" fontId="9" fillId="15" borderId="118" xfId="0" applyFont="1" applyFill="1" applyBorder="1"/>
    <xf numFmtId="0" fontId="9" fillId="9" borderId="122" xfId="0" applyFont="1" applyFill="1" applyBorder="1"/>
    <xf numFmtId="0" fontId="9" fillId="9" borderId="123" xfId="0" applyFont="1" applyFill="1" applyBorder="1"/>
    <xf numFmtId="0" fontId="9" fillId="9" borderId="124" xfId="0" applyFont="1" applyFill="1" applyBorder="1"/>
    <xf numFmtId="0" fontId="9" fillId="9" borderId="125" xfId="0" applyFont="1" applyFill="1" applyBorder="1"/>
    <xf numFmtId="0" fontId="9" fillId="9" borderId="126" xfId="0" applyFont="1" applyFill="1" applyBorder="1"/>
    <xf numFmtId="0" fontId="9" fillId="9" borderId="127" xfId="0" applyFont="1" applyFill="1" applyBorder="1"/>
    <xf numFmtId="0" fontId="9" fillId="9" borderId="128" xfId="0" applyFont="1" applyFill="1" applyBorder="1"/>
    <xf numFmtId="0" fontId="9" fillId="15" borderId="129" xfId="0" applyFont="1" applyFill="1" applyBorder="1"/>
    <xf numFmtId="0" fontId="9" fillId="9" borderId="130" xfId="0" applyFont="1" applyFill="1" applyBorder="1"/>
    <xf numFmtId="0" fontId="9" fillId="9" borderId="131" xfId="0" applyFont="1" applyFill="1" applyBorder="1"/>
    <xf numFmtId="0" fontId="9" fillId="9" borderId="1" xfId="0" applyFont="1" applyFill="1" applyBorder="1"/>
    <xf numFmtId="0" fontId="9" fillId="15" borderId="75" xfId="0" applyFont="1" applyFill="1" applyBorder="1"/>
    <xf numFmtId="0" fontId="14" fillId="15" borderId="114" xfId="0" applyFont="1" applyFill="1" applyBorder="1"/>
    <xf numFmtId="0" fontId="14" fillId="15" borderId="115" xfId="0" applyFont="1" applyFill="1" applyBorder="1"/>
    <xf numFmtId="0" fontId="14" fillId="15" borderId="116" xfId="0" applyFont="1" applyFill="1" applyBorder="1"/>
    <xf numFmtId="0" fontId="14" fillId="15" borderId="117" xfId="0" applyFont="1" applyFill="1" applyBorder="1"/>
    <xf numFmtId="0" fontId="14" fillId="15" borderId="118" xfId="0" applyFont="1" applyFill="1" applyBorder="1"/>
    <xf numFmtId="0" fontId="14" fillId="15" borderId="129" xfId="0" applyFont="1" applyFill="1" applyBorder="1"/>
    <xf numFmtId="0" fontId="9" fillId="16" borderId="130" xfId="0" applyFont="1" applyFill="1" applyBorder="1"/>
    <xf numFmtId="0" fontId="9" fillId="9" borderId="132" xfId="0" applyFont="1" applyFill="1" applyBorder="1"/>
    <xf numFmtId="0" fontId="9" fillId="9" borderId="133" xfId="0" applyFont="1" applyFill="1" applyBorder="1"/>
    <xf numFmtId="0" fontId="9" fillId="9" borderId="134" xfId="0" applyFont="1" applyFill="1" applyBorder="1"/>
    <xf numFmtId="0" fontId="9" fillId="9" borderId="135" xfId="0" applyFont="1" applyFill="1" applyBorder="1"/>
    <xf numFmtId="0" fontId="9" fillId="9" borderId="136" xfId="0" applyFont="1" applyFill="1" applyBorder="1"/>
    <xf numFmtId="0" fontId="9" fillId="9" borderId="137" xfId="0" applyFont="1" applyFill="1" applyBorder="1"/>
    <xf numFmtId="0" fontId="14" fillId="15" borderId="75" xfId="0" applyFont="1" applyFill="1" applyBorder="1"/>
    <xf numFmtId="0" fontId="9" fillId="9" borderId="119" xfId="0" applyFont="1" applyFill="1" applyBorder="1"/>
    <xf numFmtId="0" fontId="9" fillId="9" borderId="114" xfId="0" applyFont="1" applyFill="1" applyBorder="1"/>
    <xf numFmtId="0" fontId="9" fillId="9" borderId="115" xfId="0" applyFont="1" applyFill="1" applyBorder="1"/>
    <xf numFmtId="0" fontId="9" fillId="9" borderId="116" xfId="0" applyFont="1" applyFill="1" applyBorder="1"/>
    <xf numFmtId="0" fontId="9" fillId="9" borderId="117" xfId="0" applyFont="1" applyFill="1" applyBorder="1"/>
    <xf numFmtId="0" fontId="9" fillId="9" borderId="118" xfId="0" applyFont="1" applyFill="1" applyBorder="1"/>
    <xf numFmtId="0" fontId="9" fillId="9" borderId="129" xfId="0" applyFont="1" applyFill="1" applyBorder="1"/>
    <xf numFmtId="0" fontId="9" fillId="13" borderId="3" xfId="2" applyFont="1" applyFill="1" applyBorder="1"/>
    <xf numFmtId="0" fontId="9" fillId="13" borderId="15" xfId="2" applyFont="1" applyFill="1" applyBorder="1"/>
    <xf numFmtId="0" fontId="9" fillId="13" borderId="44" xfId="2" applyFont="1" applyFill="1" applyBorder="1"/>
    <xf numFmtId="0" fontId="9" fillId="13" borderId="25" xfId="2" applyFont="1" applyFill="1" applyBorder="1"/>
    <xf numFmtId="0" fontId="9" fillId="13" borderId="143" xfId="2" applyFont="1" applyFill="1" applyBorder="1"/>
    <xf numFmtId="0" fontId="9" fillId="13" borderId="55" xfId="2" applyFont="1" applyFill="1" applyBorder="1"/>
    <xf numFmtId="0" fontId="9" fillId="13" borderId="144" xfId="2" applyFont="1" applyFill="1" applyBorder="1"/>
    <xf numFmtId="0" fontId="9" fillId="9" borderId="142" xfId="0" applyFont="1" applyFill="1" applyBorder="1"/>
    <xf numFmtId="0" fontId="9" fillId="9" borderId="148" xfId="0" applyFont="1" applyFill="1" applyBorder="1"/>
    <xf numFmtId="0" fontId="9" fillId="9" borderId="149" xfId="0" applyFont="1" applyFill="1" applyBorder="1"/>
    <xf numFmtId="0" fontId="9" fillId="13" borderId="150" xfId="2" applyFont="1" applyFill="1" applyBorder="1"/>
    <xf numFmtId="0" fontId="9" fillId="13" borderId="145" xfId="2" applyFont="1" applyFill="1" applyBorder="1"/>
    <xf numFmtId="0" fontId="9" fillId="13" borderId="146" xfId="2" applyFont="1" applyFill="1" applyBorder="1"/>
    <xf numFmtId="0" fontId="9" fillId="13" borderId="151" xfId="2" applyFont="1" applyFill="1" applyBorder="1"/>
    <xf numFmtId="0" fontId="9" fillId="9" borderId="152" xfId="0" applyFont="1" applyFill="1" applyBorder="1"/>
    <xf numFmtId="0" fontId="9" fillId="9" borderId="153" xfId="0" applyFont="1" applyFill="1" applyBorder="1"/>
    <xf numFmtId="0" fontId="9" fillId="9" borderId="154" xfId="0" applyFont="1" applyFill="1" applyBorder="1"/>
    <xf numFmtId="0" fontId="9" fillId="9" borderId="155" xfId="0" applyFont="1" applyFill="1" applyBorder="1"/>
    <xf numFmtId="0" fontId="9" fillId="9" borderId="156" xfId="0" applyFont="1" applyFill="1" applyBorder="1"/>
    <xf numFmtId="0" fontId="9" fillId="9" borderId="157" xfId="0" applyFont="1" applyFill="1" applyBorder="1"/>
    <xf numFmtId="0" fontId="9" fillId="9" borderId="158" xfId="0" applyFont="1" applyFill="1" applyBorder="1"/>
    <xf numFmtId="0" fontId="9" fillId="9" borderId="159" xfId="0" applyFont="1" applyFill="1" applyBorder="1"/>
    <xf numFmtId="0" fontId="9" fillId="9" borderId="160" xfId="0" applyFont="1" applyFill="1" applyBorder="1"/>
    <xf numFmtId="0" fontId="9" fillId="9" borderId="161" xfId="0" applyFont="1" applyFill="1" applyBorder="1"/>
    <xf numFmtId="0" fontId="9" fillId="9" borderId="162" xfId="0" applyFont="1" applyFill="1" applyBorder="1"/>
    <xf numFmtId="164" fontId="11" fillId="14" borderId="4" xfId="0" applyNumberFormat="1" applyFont="1" applyFill="1" applyBorder="1"/>
    <xf numFmtId="1" fontId="11" fillId="9" borderId="15" xfId="5" applyNumberFormat="1" applyFont="1" applyFill="1" applyBorder="1"/>
    <xf numFmtId="0" fontId="9" fillId="9" borderId="42" xfId="0" applyFont="1" applyFill="1" applyBorder="1" applyAlignment="1">
      <alignment horizontal="center" vertical="center"/>
    </xf>
    <xf numFmtId="0" fontId="9" fillId="13" borderId="55" xfId="2" applyFont="1" applyFill="1" applyBorder="1" applyAlignment="1">
      <alignment horizontal="center"/>
    </xf>
    <xf numFmtId="0" fontId="9" fillId="9" borderId="136" xfId="0" applyFont="1" applyFill="1" applyBorder="1" applyAlignment="1">
      <alignment horizontal="center"/>
    </xf>
    <xf numFmtId="0" fontId="9" fillId="9" borderId="56" xfId="0" applyFont="1" applyFill="1" applyBorder="1" applyAlignment="1">
      <alignment horizontal="center"/>
    </xf>
    <xf numFmtId="0" fontId="9" fillId="9" borderId="81" xfId="0" applyFont="1" applyFill="1" applyBorder="1" applyAlignment="1">
      <alignment horizontal="center" vertical="center"/>
    </xf>
    <xf numFmtId="0" fontId="9" fillId="9" borderId="106" xfId="0" applyFont="1" applyFill="1" applyBorder="1" applyAlignment="1">
      <alignment horizontal="center" vertical="center"/>
    </xf>
    <xf numFmtId="0" fontId="9" fillId="9" borderId="82" xfId="0" applyFont="1" applyFill="1" applyBorder="1" applyAlignment="1">
      <alignment horizontal="center" vertical="center"/>
    </xf>
    <xf numFmtId="0" fontId="9" fillId="9" borderId="139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42" xfId="0" applyFont="1" applyFill="1" applyBorder="1" applyAlignment="1">
      <alignment horizontal="center" vertical="center"/>
    </xf>
    <xf numFmtId="0" fontId="9" fillId="9" borderId="138" xfId="0" applyFont="1" applyFill="1" applyBorder="1" applyAlignment="1">
      <alignment horizontal="center" vertical="center"/>
    </xf>
    <xf numFmtId="0" fontId="9" fillId="9" borderId="140" xfId="0" applyFont="1" applyFill="1" applyBorder="1" applyAlignment="1">
      <alignment horizontal="center" vertical="center"/>
    </xf>
    <xf numFmtId="0" fontId="9" fillId="9" borderId="141" xfId="0" applyFont="1" applyFill="1" applyBorder="1" applyAlignment="1">
      <alignment horizontal="center" vertical="center"/>
    </xf>
    <xf numFmtId="0" fontId="9" fillId="9" borderId="107" xfId="0" applyFont="1" applyFill="1" applyBorder="1" applyAlignment="1">
      <alignment horizontal="center" vertical="center"/>
    </xf>
    <xf numFmtId="0" fontId="9" fillId="9" borderId="81" xfId="0" applyFont="1" applyFill="1" applyBorder="1" applyAlignment="1">
      <alignment horizontal="center" vertical="center" wrapText="1"/>
    </xf>
    <xf numFmtId="0" fontId="9" fillId="9" borderId="107" xfId="0" applyFont="1" applyFill="1" applyBorder="1" applyAlignment="1">
      <alignment horizontal="center" vertical="center" wrapText="1"/>
    </xf>
    <xf numFmtId="0" fontId="9" fillId="9" borderId="106" xfId="0" applyFont="1" applyFill="1" applyBorder="1" applyAlignment="1">
      <alignment horizontal="center" vertical="center" wrapText="1"/>
    </xf>
    <xf numFmtId="0" fontId="9" fillId="0" borderId="72" xfId="0" applyFont="1" applyBorder="1" applyAlignment="1">
      <alignment horizontal="center" textRotation="90" wrapText="1"/>
    </xf>
    <xf numFmtId="0" fontId="9" fillId="0" borderId="73" xfId="0" applyFont="1" applyBorder="1" applyAlignment="1">
      <alignment horizontal="center" textRotation="90" wrapText="1"/>
    </xf>
    <xf numFmtId="0" fontId="9" fillId="0" borderId="76" xfId="0" applyFont="1" applyBorder="1" applyAlignment="1">
      <alignment horizontal="center" textRotation="90" wrapText="1"/>
    </xf>
    <xf numFmtId="0" fontId="9" fillId="9" borderId="36" xfId="0" applyFont="1" applyFill="1" applyBorder="1" applyAlignment="1">
      <alignment horizontal="center"/>
    </xf>
    <xf numFmtId="0" fontId="9" fillId="9" borderId="27" xfId="0" applyFont="1" applyFill="1" applyBorder="1" applyAlignment="1">
      <alignment horizontal="center"/>
    </xf>
    <xf numFmtId="0" fontId="9" fillId="9" borderId="40" xfId="0" applyFont="1" applyFill="1" applyBorder="1" applyAlignment="1">
      <alignment horizontal="center"/>
    </xf>
    <xf numFmtId="0" fontId="9" fillId="9" borderId="58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9" borderId="77" xfId="0" applyFont="1" applyFill="1" applyBorder="1" applyAlignment="1">
      <alignment horizontal="center" vertical="center"/>
    </xf>
    <xf numFmtId="0" fontId="9" fillId="9" borderId="36" xfId="0" applyFont="1" applyFill="1" applyBorder="1" applyAlignment="1">
      <alignment horizontal="center" vertical="center"/>
    </xf>
    <xf numFmtId="0" fontId="9" fillId="9" borderId="39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9" borderId="14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9" borderId="120" xfId="0" applyFont="1" applyFill="1" applyBorder="1" applyAlignment="1">
      <alignment horizontal="center" vertical="center"/>
    </xf>
    <xf numFmtId="0" fontId="9" fillId="9" borderId="121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6">
    <cellStyle name="20% - akcent 5" xfId="5" builtinId="46"/>
    <cellStyle name="Dane wejściowe" xfId="4" builtinId="20"/>
    <cellStyle name="Dobre" xfId="1" builtinId="26"/>
    <cellStyle name="Neutralne" xfId="3" builtinId="28"/>
    <cellStyle name="Normalny" xfId="0" builtinId="0"/>
    <cellStyle name="Złe" xfId="2" builtinId="27"/>
  </cellStyles>
  <dxfs count="0"/>
  <tableStyles count="0" defaultTableStyle="TableStyleMedium2" defaultPivotStyle="PivotStyleMedium9"/>
  <colors>
    <mruColors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19"/>
  <sheetViews>
    <sheetView tabSelected="1" view="pageBreakPreview" zoomScale="80" zoomScaleNormal="140" zoomScaleSheetLayoutView="80" workbookViewId="0">
      <pane xSplit="3" ySplit="11" topLeftCell="M42" activePane="bottomRight" state="frozen"/>
      <selection pane="topRight" activeCell="D1" sqref="D1"/>
      <selection pane="bottomLeft" activeCell="A12" sqref="A12"/>
      <selection pane="bottomRight" activeCell="A5" sqref="A5:BI5"/>
    </sheetView>
  </sheetViews>
  <sheetFormatPr defaultRowHeight="15" x14ac:dyDescent="0.25"/>
  <cols>
    <col min="2" max="2" width="10.140625" customWidth="1"/>
    <col min="3" max="3" width="59.7109375" customWidth="1"/>
    <col min="4" max="4" width="9.42578125" customWidth="1"/>
    <col min="5" max="5" width="10.5703125" customWidth="1"/>
    <col min="6" max="6" width="7.7109375" customWidth="1"/>
    <col min="7" max="7" width="9.5703125" customWidth="1"/>
    <col min="8" max="11" width="8.140625" customWidth="1"/>
    <col min="12" max="13" width="7.140625" customWidth="1"/>
    <col min="14" max="14" width="7.42578125" customWidth="1"/>
    <col min="15" max="20" width="8.5703125" customWidth="1"/>
    <col min="21" max="21" width="7.42578125" customWidth="1"/>
    <col min="22" max="26" width="7.5703125" customWidth="1"/>
    <col min="27" max="28" width="8.42578125" customWidth="1"/>
    <col min="29" max="29" width="6.140625" customWidth="1"/>
    <col min="30" max="35" width="7" customWidth="1"/>
    <col min="36" max="36" width="7.85546875" customWidth="1"/>
    <col min="37" max="43" width="6.5703125" customWidth="1"/>
    <col min="44" max="44" width="7" customWidth="1"/>
    <col min="45" max="45" width="6" customWidth="1"/>
    <col min="46" max="51" width="6.140625" customWidth="1"/>
    <col min="52" max="52" width="7.42578125" customWidth="1"/>
    <col min="53" max="58" width="5.85546875" customWidth="1"/>
    <col min="59" max="59" width="6.42578125" customWidth="1"/>
    <col min="60" max="60" width="6.140625" customWidth="1"/>
    <col min="61" max="61" width="6" bestFit="1" customWidth="1"/>
    <col min="62" max="62" width="17" style="135" customWidth="1"/>
  </cols>
  <sheetData>
    <row r="1" spans="1:62" x14ac:dyDescent="0.25">
      <c r="A1" s="456" t="s">
        <v>112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I1" s="457"/>
      <c r="BJ1" s="457"/>
    </row>
    <row r="2" spans="1:62" x14ac:dyDescent="0.25">
      <c r="A2" s="475" t="s">
        <v>40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6"/>
      <c r="AU2" s="476"/>
      <c r="AV2" s="476"/>
      <c r="AW2" s="476"/>
      <c r="AX2" s="476"/>
      <c r="AY2" s="476"/>
      <c r="AZ2" s="476"/>
      <c r="BA2" s="476"/>
      <c r="BB2" s="476"/>
      <c r="BC2" s="476"/>
      <c r="BD2" s="476"/>
      <c r="BE2" s="476"/>
      <c r="BF2" s="476"/>
      <c r="BG2" s="476"/>
      <c r="BH2" s="476"/>
      <c r="BI2" s="476"/>
      <c r="BJ2" s="134"/>
    </row>
    <row r="3" spans="1:62" x14ac:dyDescent="0.25">
      <c r="A3" s="475" t="s">
        <v>41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6"/>
      <c r="BC3" s="476"/>
      <c r="BD3" s="476"/>
      <c r="BE3" s="476"/>
      <c r="BF3" s="476"/>
      <c r="BG3" s="476"/>
      <c r="BH3" s="476"/>
      <c r="BI3" s="476"/>
      <c r="BJ3" s="134"/>
    </row>
    <row r="4" spans="1:62" x14ac:dyDescent="0.25">
      <c r="A4" s="456" t="s">
        <v>194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/>
      <c r="BF4" s="457"/>
      <c r="BG4" s="457"/>
      <c r="BH4" s="457"/>
      <c r="BI4" s="457"/>
      <c r="BJ4" s="134"/>
    </row>
    <row r="5" spans="1:62" ht="15.75" thickBot="1" x14ac:dyDescent="0.3">
      <c r="A5" s="477" t="s">
        <v>195</v>
      </c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8"/>
      <c r="AT5" s="478"/>
      <c r="AU5" s="478"/>
      <c r="AV5" s="478"/>
      <c r="AW5" s="478"/>
      <c r="AX5" s="478"/>
      <c r="AY5" s="478"/>
      <c r="AZ5" s="478"/>
      <c r="BA5" s="478"/>
      <c r="BB5" s="478"/>
      <c r="BC5" s="478"/>
      <c r="BD5" s="478"/>
      <c r="BE5" s="478"/>
      <c r="BF5" s="478"/>
      <c r="BG5" s="478"/>
      <c r="BH5" s="478"/>
      <c r="BI5" s="478"/>
      <c r="BJ5" s="136"/>
    </row>
    <row r="6" spans="1:62" ht="15.75" customHeight="1" thickTop="1" x14ac:dyDescent="0.25">
      <c r="A6" s="459" t="s">
        <v>35</v>
      </c>
      <c r="B6" s="465" t="s">
        <v>0</v>
      </c>
      <c r="C6" s="459" t="s">
        <v>1</v>
      </c>
      <c r="D6" s="461" t="s">
        <v>2</v>
      </c>
      <c r="E6" s="480" t="s">
        <v>22</v>
      </c>
      <c r="F6" s="481"/>
      <c r="G6" s="481"/>
      <c r="H6" s="481"/>
      <c r="I6" s="481"/>
      <c r="J6" s="481"/>
      <c r="K6" s="481"/>
      <c r="L6" s="481"/>
      <c r="M6" s="481"/>
      <c r="N6" s="468" t="s">
        <v>3</v>
      </c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70"/>
      <c r="AD6" s="442" t="s">
        <v>14</v>
      </c>
      <c r="AE6" s="443"/>
      <c r="AF6" s="443"/>
      <c r="AG6" s="443"/>
      <c r="AH6" s="443"/>
      <c r="AI6" s="443"/>
      <c r="AJ6" s="443"/>
      <c r="AK6" s="443"/>
      <c r="AL6" s="443"/>
      <c r="AM6" s="443"/>
      <c r="AN6" s="443"/>
      <c r="AO6" s="443"/>
      <c r="AP6" s="443"/>
      <c r="AQ6" s="443"/>
      <c r="AR6" s="443"/>
      <c r="AS6" s="444"/>
      <c r="AT6" s="448" t="s">
        <v>17</v>
      </c>
      <c r="AU6" s="449"/>
      <c r="AV6" s="449"/>
      <c r="AW6" s="449"/>
      <c r="AX6" s="449"/>
      <c r="AY6" s="449"/>
      <c r="AZ6" s="449"/>
      <c r="BA6" s="449"/>
      <c r="BB6" s="449"/>
      <c r="BC6" s="449"/>
      <c r="BD6" s="449"/>
      <c r="BE6" s="449"/>
      <c r="BF6" s="449"/>
      <c r="BG6" s="449"/>
      <c r="BH6" s="449"/>
      <c r="BI6" s="450"/>
      <c r="BJ6" s="421" t="s">
        <v>157</v>
      </c>
    </row>
    <row r="7" spans="1:62" ht="15.75" thickBot="1" x14ac:dyDescent="0.3">
      <c r="A7" s="460"/>
      <c r="B7" s="466"/>
      <c r="C7" s="460"/>
      <c r="D7" s="462"/>
      <c r="E7" s="456"/>
      <c r="F7" s="457"/>
      <c r="G7" s="457"/>
      <c r="H7" s="457"/>
      <c r="I7" s="457"/>
      <c r="J7" s="457"/>
      <c r="K7" s="457"/>
      <c r="L7" s="457"/>
      <c r="M7" s="457"/>
      <c r="N7" s="471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  <c r="AA7" s="472"/>
      <c r="AB7" s="472"/>
      <c r="AC7" s="473"/>
      <c r="AD7" s="445"/>
      <c r="AE7" s="446"/>
      <c r="AF7" s="446"/>
      <c r="AG7" s="446"/>
      <c r="AH7" s="446"/>
      <c r="AI7" s="446"/>
      <c r="AJ7" s="446"/>
      <c r="AK7" s="446"/>
      <c r="AL7" s="446"/>
      <c r="AM7" s="446"/>
      <c r="AN7" s="446"/>
      <c r="AO7" s="446"/>
      <c r="AP7" s="446"/>
      <c r="AQ7" s="446"/>
      <c r="AR7" s="446"/>
      <c r="AS7" s="447"/>
      <c r="AT7" s="451"/>
      <c r="AU7" s="452"/>
      <c r="AV7" s="452"/>
      <c r="AW7" s="452"/>
      <c r="AX7" s="452"/>
      <c r="AY7" s="452"/>
      <c r="AZ7" s="452"/>
      <c r="BA7" s="452"/>
      <c r="BB7" s="452"/>
      <c r="BC7" s="452"/>
      <c r="BD7" s="452"/>
      <c r="BE7" s="452"/>
      <c r="BF7" s="452"/>
      <c r="BG7" s="452"/>
      <c r="BH7" s="452"/>
      <c r="BI7" s="453"/>
      <c r="BJ7" s="422"/>
    </row>
    <row r="8" spans="1:62" ht="14.25" customHeight="1" thickTop="1" thickBot="1" x14ac:dyDescent="0.3">
      <c r="A8" s="460"/>
      <c r="B8" s="466"/>
      <c r="C8" s="460"/>
      <c r="D8" s="462"/>
      <c r="E8" s="456"/>
      <c r="F8" s="457"/>
      <c r="G8" s="457"/>
      <c r="H8" s="457"/>
      <c r="I8" s="457"/>
      <c r="J8" s="457"/>
      <c r="K8" s="457"/>
      <c r="L8" s="457"/>
      <c r="M8" s="457"/>
      <c r="N8" s="474" t="s">
        <v>10</v>
      </c>
      <c r="O8" s="430"/>
      <c r="P8" s="430"/>
      <c r="Q8" s="430"/>
      <c r="R8" s="430"/>
      <c r="S8" s="430"/>
      <c r="T8" s="430"/>
      <c r="U8" s="431"/>
      <c r="V8" s="430" t="s">
        <v>13</v>
      </c>
      <c r="W8" s="430"/>
      <c r="X8" s="430"/>
      <c r="Y8" s="430"/>
      <c r="Z8" s="430"/>
      <c r="AA8" s="430"/>
      <c r="AB8" s="430"/>
      <c r="AC8" s="431"/>
      <c r="AD8" s="474" t="s">
        <v>15</v>
      </c>
      <c r="AE8" s="430"/>
      <c r="AF8" s="430"/>
      <c r="AG8" s="430"/>
      <c r="AH8" s="430"/>
      <c r="AI8" s="430"/>
      <c r="AJ8" s="430"/>
      <c r="AK8" s="479"/>
      <c r="AL8" s="430" t="s">
        <v>16</v>
      </c>
      <c r="AM8" s="430"/>
      <c r="AN8" s="430"/>
      <c r="AO8" s="430"/>
      <c r="AP8" s="430"/>
      <c r="AQ8" s="430"/>
      <c r="AR8" s="430"/>
      <c r="AS8" s="431"/>
      <c r="AT8" s="474" t="s">
        <v>18</v>
      </c>
      <c r="AU8" s="430"/>
      <c r="AV8" s="430"/>
      <c r="AW8" s="430"/>
      <c r="AX8" s="430"/>
      <c r="AY8" s="430"/>
      <c r="AZ8" s="430"/>
      <c r="BA8" s="479"/>
      <c r="BB8" s="102"/>
      <c r="BC8" s="102"/>
      <c r="BD8" s="102"/>
      <c r="BE8" s="102"/>
      <c r="BF8" s="102"/>
      <c r="BG8" s="430" t="s">
        <v>19</v>
      </c>
      <c r="BH8" s="430"/>
      <c r="BI8" s="431"/>
      <c r="BJ8" s="422"/>
    </row>
    <row r="9" spans="1:62" ht="15" hidden="1" customHeight="1" x14ac:dyDescent="0.25">
      <c r="A9" s="460"/>
      <c r="B9" s="466"/>
      <c r="C9" s="460"/>
      <c r="D9" s="462"/>
      <c r="E9" s="103"/>
      <c r="F9" s="104"/>
      <c r="G9" s="104"/>
      <c r="H9" s="104"/>
      <c r="I9" s="104"/>
      <c r="J9" s="104"/>
      <c r="K9" s="104"/>
      <c r="L9" s="105"/>
      <c r="M9" s="106"/>
      <c r="N9" s="107" t="s">
        <v>10</v>
      </c>
      <c r="O9" s="108"/>
      <c r="P9" s="108"/>
      <c r="Q9" s="108"/>
      <c r="R9" s="108"/>
      <c r="S9" s="108"/>
      <c r="T9" s="108"/>
      <c r="U9" s="109"/>
      <c r="V9" s="83" t="s">
        <v>13</v>
      </c>
      <c r="W9" s="83"/>
      <c r="X9" s="83"/>
      <c r="Y9" s="83"/>
      <c r="Z9" s="83"/>
      <c r="AA9" s="83"/>
      <c r="AB9" s="83"/>
      <c r="AC9" s="110"/>
      <c r="AD9" s="83" t="s">
        <v>15</v>
      </c>
      <c r="AE9" s="83"/>
      <c r="AF9" s="83"/>
      <c r="AG9" s="83"/>
      <c r="AH9" s="83"/>
      <c r="AI9" s="83"/>
      <c r="AJ9" s="83"/>
      <c r="AK9" s="111"/>
      <c r="AL9" s="83" t="s">
        <v>16</v>
      </c>
      <c r="AM9" s="83"/>
      <c r="AN9" s="83"/>
      <c r="AO9" s="83"/>
      <c r="AP9" s="83"/>
      <c r="AQ9" s="83"/>
      <c r="AR9" s="83"/>
      <c r="AS9" s="83"/>
      <c r="AT9" s="107"/>
      <c r="AU9" s="108"/>
      <c r="AV9" s="108"/>
      <c r="AW9" s="108"/>
      <c r="AX9" s="108"/>
      <c r="AY9" s="108"/>
      <c r="AZ9" s="108"/>
      <c r="BA9" s="111"/>
      <c r="BB9" s="108"/>
      <c r="BC9" s="108"/>
      <c r="BD9" s="108"/>
      <c r="BE9" s="108"/>
      <c r="BF9" s="108"/>
      <c r="BG9" s="108"/>
      <c r="BH9" s="108"/>
      <c r="BI9" s="110"/>
      <c r="BJ9" s="422"/>
    </row>
    <row r="10" spans="1:62" ht="99" customHeight="1" thickTop="1" thickBot="1" x14ac:dyDescent="0.3">
      <c r="A10" s="460"/>
      <c r="B10" s="467"/>
      <c r="C10" s="464"/>
      <c r="D10" s="463"/>
      <c r="E10" s="112" t="s">
        <v>4</v>
      </c>
      <c r="F10" s="113" t="s">
        <v>5</v>
      </c>
      <c r="G10" s="113" t="s">
        <v>6</v>
      </c>
      <c r="H10" s="112" t="s">
        <v>8</v>
      </c>
      <c r="I10" s="114" t="s">
        <v>85</v>
      </c>
      <c r="J10" s="114" t="s">
        <v>100</v>
      </c>
      <c r="K10" s="114" t="s">
        <v>99</v>
      </c>
      <c r="L10" s="113" t="s">
        <v>39</v>
      </c>
      <c r="M10" s="113" t="s">
        <v>9</v>
      </c>
      <c r="N10" s="115" t="s">
        <v>5</v>
      </c>
      <c r="O10" s="112" t="s">
        <v>86</v>
      </c>
      <c r="P10" s="114" t="s">
        <v>85</v>
      </c>
      <c r="Q10" s="114" t="s">
        <v>100</v>
      </c>
      <c r="R10" s="114" t="s">
        <v>99</v>
      </c>
      <c r="S10" s="114" t="s">
        <v>87</v>
      </c>
      <c r="T10" s="112" t="s">
        <v>9</v>
      </c>
      <c r="U10" s="112" t="s">
        <v>12</v>
      </c>
      <c r="V10" s="115" t="s">
        <v>5</v>
      </c>
      <c r="W10" s="112" t="s">
        <v>86</v>
      </c>
      <c r="X10" s="114" t="s">
        <v>85</v>
      </c>
      <c r="Y10" s="114" t="s">
        <v>100</v>
      </c>
      <c r="Z10" s="114" t="s">
        <v>99</v>
      </c>
      <c r="AA10" s="114" t="s">
        <v>87</v>
      </c>
      <c r="AB10" s="112" t="s">
        <v>9</v>
      </c>
      <c r="AC10" s="112" t="s">
        <v>12</v>
      </c>
      <c r="AD10" s="115" t="s">
        <v>5</v>
      </c>
      <c r="AE10" s="112" t="s">
        <v>86</v>
      </c>
      <c r="AF10" s="114" t="s">
        <v>85</v>
      </c>
      <c r="AG10" s="114" t="s">
        <v>100</v>
      </c>
      <c r="AH10" s="114" t="s">
        <v>99</v>
      </c>
      <c r="AI10" s="114" t="s">
        <v>87</v>
      </c>
      <c r="AJ10" s="112" t="s">
        <v>9</v>
      </c>
      <c r="AK10" s="112" t="s">
        <v>12</v>
      </c>
      <c r="AL10" s="115" t="s">
        <v>5</v>
      </c>
      <c r="AM10" s="112" t="s">
        <v>86</v>
      </c>
      <c r="AN10" s="114" t="s">
        <v>85</v>
      </c>
      <c r="AO10" s="114" t="s">
        <v>100</v>
      </c>
      <c r="AP10" s="114" t="s">
        <v>99</v>
      </c>
      <c r="AQ10" s="114" t="s">
        <v>87</v>
      </c>
      <c r="AR10" s="112" t="s">
        <v>9</v>
      </c>
      <c r="AS10" s="112" t="s">
        <v>12</v>
      </c>
      <c r="AT10" s="115" t="s">
        <v>5</v>
      </c>
      <c r="AU10" s="112" t="s">
        <v>86</v>
      </c>
      <c r="AV10" s="114" t="s">
        <v>85</v>
      </c>
      <c r="AW10" s="114" t="s">
        <v>100</v>
      </c>
      <c r="AX10" s="114" t="s">
        <v>99</v>
      </c>
      <c r="AY10" s="114" t="s">
        <v>87</v>
      </c>
      <c r="AZ10" s="112" t="s">
        <v>9</v>
      </c>
      <c r="BA10" s="112" t="s">
        <v>12</v>
      </c>
      <c r="BB10" s="115" t="s">
        <v>5</v>
      </c>
      <c r="BC10" s="112" t="s">
        <v>86</v>
      </c>
      <c r="BD10" s="114" t="s">
        <v>85</v>
      </c>
      <c r="BE10" s="114" t="s">
        <v>100</v>
      </c>
      <c r="BF10" s="114" t="s">
        <v>99</v>
      </c>
      <c r="BG10" s="114" t="s">
        <v>87</v>
      </c>
      <c r="BH10" s="112" t="s">
        <v>9</v>
      </c>
      <c r="BI10" s="112" t="s">
        <v>12</v>
      </c>
      <c r="BJ10" s="422"/>
    </row>
    <row r="11" spans="1:62" s="21" customFormat="1" ht="16.5" thickTop="1" thickBot="1" x14ac:dyDescent="0.3">
      <c r="A11" s="300"/>
      <c r="B11" s="293">
        <v>1</v>
      </c>
      <c r="C11" s="116">
        <v>2</v>
      </c>
      <c r="D11" s="116">
        <v>3</v>
      </c>
      <c r="E11" s="116">
        <v>4</v>
      </c>
      <c r="F11" s="116">
        <v>5</v>
      </c>
      <c r="G11" s="116">
        <v>6</v>
      </c>
      <c r="H11" s="116">
        <v>7</v>
      </c>
      <c r="I11" s="116">
        <v>8</v>
      </c>
      <c r="J11" s="116">
        <v>9</v>
      </c>
      <c r="K11" s="116">
        <v>10</v>
      </c>
      <c r="L11" s="116">
        <v>11</v>
      </c>
      <c r="M11" s="116">
        <v>12</v>
      </c>
      <c r="N11" s="116">
        <v>13</v>
      </c>
      <c r="O11" s="116">
        <v>14</v>
      </c>
      <c r="P11" s="116">
        <v>15</v>
      </c>
      <c r="Q11" s="116">
        <v>16</v>
      </c>
      <c r="R11" s="116">
        <v>17</v>
      </c>
      <c r="S11" s="116">
        <v>18</v>
      </c>
      <c r="T11" s="116">
        <v>19</v>
      </c>
      <c r="U11" s="116">
        <v>20</v>
      </c>
      <c r="V11" s="116">
        <v>21</v>
      </c>
      <c r="W11" s="116">
        <v>22</v>
      </c>
      <c r="X11" s="116">
        <v>23</v>
      </c>
      <c r="Y11" s="116">
        <v>24</v>
      </c>
      <c r="Z11" s="116">
        <v>25</v>
      </c>
      <c r="AA11" s="116">
        <v>26</v>
      </c>
      <c r="AB11" s="116">
        <v>27</v>
      </c>
      <c r="AC11" s="116">
        <v>28</v>
      </c>
      <c r="AD11" s="116">
        <v>29</v>
      </c>
      <c r="AE11" s="116">
        <v>30</v>
      </c>
      <c r="AF11" s="116">
        <v>31</v>
      </c>
      <c r="AG11" s="116">
        <v>32</v>
      </c>
      <c r="AH11" s="116">
        <v>33</v>
      </c>
      <c r="AI11" s="116">
        <v>34</v>
      </c>
      <c r="AJ11" s="116">
        <v>35</v>
      </c>
      <c r="AK11" s="116">
        <v>36</v>
      </c>
      <c r="AL11" s="116">
        <v>37</v>
      </c>
      <c r="AM11" s="116">
        <v>38</v>
      </c>
      <c r="AN11" s="116">
        <v>39</v>
      </c>
      <c r="AO11" s="116">
        <v>40</v>
      </c>
      <c r="AP11" s="116">
        <v>41</v>
      </c>
      <c r="AQ11" s="116">
        <v>42</v>
      </c>
      <c r="AR11" s="116">
        <v>43</v>
      </c>
      <c r="AS11" s="116">
        <v>44</v>
      </c>
      <c r="AT11" s="116">
        <v>45</v>
      </c>
      <c r="AU11" s="116">
        <v>46</v>
      </c>
      <c r="AV11" s="116">
        <v>47</v>
      </c>
      <c r="AW11" s="116">
        <v>48</v>
      </c>
      <c r="AX11" s="116">
        <v>49</v>
      </c>
      <c r="AY11" s="116">
        <v>50</v>
      </c>
      <c r="AZ11" s="116">
        <v>51</v>
      </c>
      <c r="BA11" s="116">
        <v>52</v>
      </c>
      <c r="BB11" s="116">
        <v>53</v>
      </c>
      <c r="BC11" s="116">
        <v>54</v>
      </c>
      <c r="BD11" s="116">
        <v>55</v>
      </c>
      <c r="BE11" s="116">
        <v>56</v>
      </c>
      <c r="BF11" s="116">
        <v>57</v>
      </c>
      <c r="BG11" s="116">
        <v>58</v>
      </c>
      <c r="BH11" s="116">
        <v>59</v>
      </c>
      <c r="BI11" s="116">
        <v>60</v>
      </c>
      <c r="BJ11" s="423"/>
    </row>
    <row r="12" spans="1:62" s="224" customFormat="1" ht="16.5" thickTop="1" thickBot="1" x14ac:dyDescent="0.3">
      <c r="A12" s="301"/>
      <c r="B12" s="294" t="s">
        <v>104</v>
      </c>
      <c r="C12" s="218"/>
      <c r="D12" s="219"/>
      <c r="E12" s="220"/>
      <c r="F12" s="220"/>
      <c r="G12" s="220"/>
      <c r="H12" s="220"/>
      <c r="I12" s="220"/>
      <c r="J12" s="220"/>
      <c r="K12" s="220"/>
      <c r="L12" s="220"/>
      <c r="M12" s="220"/>
      <c r="N12" s="221"/>
      <c r="O12" s="220"/>
      <c r="P12" s="220"/>
      <c r="Q12" s="220"/>
      <c r="R12" s="220"/>
      <c r="S12" s="220"/>
      <c r="T12" s="220"/>
      <c r="U12" s="222"/>
      <c r="V12" s="221"/>
      <c r="W12" s="220"/>
      <c r="X12" s="220"/>
      <c r="Y12" s="220"/>
      <c r="Z12" s="220"/>
      <c r="AA12" s="220"/>
      <c r="AB12" s="223"/>
      <c r="AC12" s="222"/>
      <c r="AD12" s="221"/>
      <c r="AE12" s="220"/>
      <c r="AF12" s="220"/>
      <c r="AG12" s="220"/>
      <c r="AH12" s="220"/>
      <c r="AI12" s="220"/>
      <c r="AJ12" s="220"/>
      <c r="AK12" s="222"/>
      <c r="AL12" s="221"/>
      <c r="AM12" s="220"/>
      <c r="AN12" s="220"/>
      <c r="AO12" s="220"/>
      <c r="AP12" s="220"/>
      <c r="AQ12" s="220"/>
      <c r="AR12" s="220"/>
      <c r="AS12" s="222"/>
      <c r="AT12" s="221"/>
      <c r="AU12" s="220"/>
      <c r="AV12" s="220"/>
      <c r="AW12" s="220"/>
      <c r="AX12" s="220"/>
      <c r="AY12" s="220"/>
      <c r="AZ12" s="220"/>
      <c r="BA12" s="222"/>
      <c r="BB12" s="221"/>
      <c r="BC12" s="219"/>
      <c r="BD12" s="219"/>
      <c r="BE12" s="220"/>
      <c r="BF12" s="220"/>
      <c r="BG12" s="220"/>
      <c r="BH12" s="220"/>
      <c r="BI12" s="222"/>
      <c r="BJ12" s="220"/>
    </row>
    <row r="13" spans="1:62" ht="18" thickTop="1" thickBot="1" x14ac:dyDescent="0.3">
      <c r="A13" s="302">
        <v>1</v>
      </c>
      <c r="B13" s="295" t="s">
        <v>122</v>
      </c>
      <c r="C13" s="84" t="s">
        <v>42</v>
      </c>
      <c r="D13" s="85" t="s">
        <v>64</v>
      </c>
      <c r="E13" s="117">
        <v>85</v>
      </c>
      <c r="F13" s="117">
        <v>30</v>
      </c>
      <c r="G13" s="117">
        <v>45</v>
      </c>
      <c r="H13" s="117"/>
      <c r="I13" s="117"/>
      <c r="J13" s="117"/>
      <c r="K13" s="117"/>
      <c r="L13" s="117">
        <v>10</v>
      </c>
      <c r="M13" s="117"/>
      <c r="N13" s="118">
        <v>30</v>
      </c>
      <c r="O13" s="117">
        <v>45</v>
      </c>
      <c r="P13" s="117"/>
      <c r="Q13" s="117"/>
      <c r="R13" s="117"/>
      <c r="S13" s="117">
        <v>10</v>
      </c>
      <c r="T13" s="117"/>
      <c r="U13" s="119">
        <v>3</v>
      </c>
      <c r="V13" s="118"/>
      <c r="W13" s="117"/>
      <c r="X13" s="117"/>
      <c r="Y13" s="117"/>
      <c r="Z13" s="117"/>
      <c r="AA13" s="117"/>
      <c r="AB13" s="120"/>
      <c r="AC13" s="119"/>
      <c r="AD13" s="118"/>
      <c r="AE13" s="86"/>
      <c r="AF13" s="86"/>
      <c r="AG13" s="86"/>
      <c r="AH13" s="86"/>
      <c r="AI13" s="86"/>
      <c r="AJ13" s="86"/>
      <c r="AK13" s="88"/>
      <c r="AL13" s="87"/>
      <c r="AM13" s="86"/>
      <c r="AN13" s="86"/>
      <c r="AO13" s="86"/>
      <c r="AP13" s="86"/>
      <c r="AQ13" s="86"/>
      <c r="AR13" s="86"/>
      <c r="AS13" s="88"/>
      <c r="AT13" s="87"/>
      <c r="AU13" s="86"/>
      <c r="AV13" s="86"/>
      <c r="AW13" s="86"/>
      <c r="AX13" s="86"/>
      <c r="AY13" s="86"/>
      <c r="AZ13" s="86"/>
      <c r="BA13" s="88"/>
      <c r="BB13" s="87"/>
      <c r="BC13" s="85"/>
      <c r="BD13" s="85"/>
      <c r="BE13" s="86"/>
      <c r="BF13" s="86"/>
      <c r="BG13" s="86"/>
      <c r="BH13" s="86"/>
      <c r="BI13" s="88"/>
      <c r="BJ13" s="139">
        <v>1</v>
      </c>
    </row>
    <row r="14" spans="1:62" ht="18" thickTop="1" thickBot="1" x14ac:dyDescent="0.3">
      <c r="A14" s="302">
        <v>2</v>
      </c>
      <c r="B14" s="296" t="s">
        <v>124</v>
      </c>
      <c r="C14" s="99" t="s">
        <v>43</v>
      </c>
      <c r="D14" s="121" t="s">
        <v>64</v>
      </c>
      <c r="E14" s="122">
        <v>85</v>
      </c>
      <c r="F14" s="122">
        <v>40</v>
      </c>
      <c r="G14" s="122">
        <v>35</v>
      </c>
      <c r="H14" s="122"/>
      <c r="I14" s="122"/>
      <c r="J14" s="122"/>
      <c r="K14" s="122"/>
      <c r="L14" s="122">
        <v>10</v>
      </c>
      <c r="M14" s="122"/>
      <c r="N14" s="123">
        <v>20</v>
      </c>
      <c r="O14" s="122">
        <v>20</v>
      </c>
      <c r="P14" s="122"/>
      <c r="Q14" s="122"/>
      <c r="R14" s="122"/>
      <c r="S14" s="122"/>
      <c r="T14" s="122"/>
      <c r="U14" s="124">
        <v>2</v>
      </c>
      <c r="V14" s="123">
        <v>20</v>
      </c>
      <c r="W14" s="122">
        <v>15</v>
      </c>
      <c r="X14" s="122"/>
      <c r="Y14" s="122"/>
      <c r="Z14" s="122"/>
      <c r="AA14" s="122">
        <v>10</v>
      </c>
      <c r="AB14" s="125"/>
      <c r="AC14" s="124">
        <v>2</v>
      </c>
      <c r="AD14" s="123"/>
      <c r="AE14" s="126"/>
      <c r="AF14" s="126"/>
      <c r="AG14" s="126"/>
      <c r="AH14" s="126"/>
      <c r="AI14" s="126"/>
      <c r="AJ14" s="126"/>
      <c r="AK14" s="127"/>
      <c r="AL14" s="128"/>
      <c r="AM14" s="126"/>
      <c r="AN14" s="126"/>
      <c r="AO14" s="126"/>
      <c r="AP14" s="126"/>
      <c r="AQ14" s="126"/>
      <c r="AR14" s="126"/>
      <c r="AS14" s="127"/>
      <c r="AT14" s="128"/>
      <c r="AU14" s="126"/>
      <c r="AV14" s="126"/>
      <c r="AW14" s="126"/>
      <c r="AX14" s="126"/>
      <c r="AY14" s="126"/>
      <c r="AZ14" s="126"/>
      <c r="BA14" s="127"/>
      <c r="BB14" s="128"/>
      <c r="BC14" s="121"/>
      <c r="BD14" s="121"/>
      <c r="BE14" s="126"/>
      <c r="BF14" s="126"/>
      <c r="BG14" s="126"/>
      <c r="BH14" s="126"/>
      <c r="BI14" s="127"/>
      <c r="BJ14" s="140">
        <v>1</v>
      </c>
    </row>
    <row r="15" spans="1:62" ht="18" thickTop="1" thickBot="1" x14ac:dyDescent="0.3">
      <c r="A15" s="302">
        <v>3</v>
      </c>
      <c r="B15" s="296" t="s">
        <v>123</v>
      </c>
      <c r="C15" s="99" t="s">
        <v>44</v>
      </c>
      <c r="D15" s="121" t="s">
        <v>95</v>
      </c>
      <c r="E15" s="122">
        <v>65</v>
      </c>
      <c r="F15" s="122">
        <v>25</v>
      </c>
      <c r="G15" s="122">
        <v>20</v>
      </c>
      <c r="H15" s="122"/>
      <c r="I15" s="122"/>
      <c r="J15" s="122"/>
      <c r="K15" s="122"/>
      <c r="L15" s="122">
        <v>20</v>
      </c>
      <c r="M15" s="122"/>
      <c r="N15" s="123"/>
      <c r="O15" s="122"/>
      <c r="P15" s="122"/>
      <c r="Q15" s="122"/>
      <c r="R15" s="122"/>
      <c r="S15" s="122"/>
      <c r="T15" s="122"/>
      <c r="U15" s="124"/>
      <c r="V15" s="123">
        <v>25</v>
      </c>
      <c r="W15" s="122">
        <v>20</v>
      </c>
      <c r="X15" s="122"/>
      <c r="Y15" s="122"/>
      <c r="Z15" s="122"/>
      <c r="AA15" s="122">
        <v>20</v>
      </c>
      <c r="AB15" s="125"/>
      <c r="AC15" s="124">
        <v>2</v>
      </c>
      <c r="AD15" s="123"/>
      <c r="AE15" s="126"/>
      <c r="AF15" s="126"/>
      <c r="AG15" s="126"/>
      <c r="AH15" s="126"/>
      <c r="AI15" s="126"/>
      <c r="AJ15" s="126"/>
      <c r="AK15" s="127"/>
      <c r="AL15" s="128"/>
      <c r="AM15" s="126"/>
      <c r="AN15" s="126"/>
      <c r="AO15" s="126"/>
      <c r="AP15" s="126"/>
      <c r="AQ15" s="126"/>
      <c r="AR15" s="126"/>
      <c r="AS15" s="127"/>
      <c r="AT15" s="128"/>
      <c r="AU15" s="126"/>
      <c r="AV15" s="126"/>
      <c r="AW15" s="126"/>
      <c r="AX15" s="126"/>
      <c r="AY15" s="126"/>
      <c r="AZ15" s="126"/>
      <c r="BA15" s="127"/>
      <c r="BB15" s="128"/>
      <c r="BC15" s="121"/>
      <c r="BD15" s="121"/>
      <c r="BE15" s="126"/>
      <c r="BF15" s="126"/>
      <c r="BG15" s="126"/>
      <c r="BH15" s="126"/>
      <c r="BI15" s="127"/>
      <c r="BJ15" s="140">
        <v>1</v>
      </c>
    </row>
    <row r="16" spans="1:62" ht="18" thickTop="1" thickBot="1" x14ac:dyDescent="0.3">
      <c r="A16" s="302">
        <v>4</v>
      </c>
      <c r="B16" s="296" t="s">
        <v>125</v>
      </c>
      <c r="C16" s="99" t="s">
        <v>45</v>
      </c>
      <c r="D16" s="121" t="s">
        <v>95</v>
      </c>
      <c r="E16" s="122">
        <v>65</v>
      </c>
      <c r="F16" s="122">
        <v>25</v>
      </c>
      <c r="G16" s="122">
        <v>20</v>
      </c>
      <c r="H16" s="122"/>
      <c r="I16" s="122"/>
      <c r="J16" s="122"/>
      <c r="K16" s="122"/>
      <c r="L16" s="122">
        <v>20</v>
      </c>
      <c r="M16" s="122"/>
      <c r="N16" s="123"/>
      <c r="O16" s="122"/>
      <c r="P16" s="122"/>
      <c r="Q16" s="122"/>
      <c r="R16" s="122"/>
      <c r="S16" s="122"/>
      <c r="T16" s="122"/>
      <c r="U16" s="124"/>
      <c r="V16" s="123">
        <v>25</v>
      </c>
      <c r="W16" s="122">
        <v>20</v>
      </c>
      <c r="X16" s="122"/>
      <c r="Y16" s="122"/>
      <c r="Z16" s="122"/>
      <c r="AA16" s="122">
        <v>20</v>
      </c>
      <c r="AB16" s="125"/>
      <c r="AC16" s="124">
        <v>2</v>
      </c>
      <c r="AD16" s="123"/>
      <c r="AE16" s="126"/>
      <c r="AF16" s="126"/>
      <c r="AG16" s="126"/>
      <c r="AH16" s="126"/>
      <c r="AI16" s="126"/>
      <c r="AJ16" s="126"/>
      <c r="AK16" s="127"/>
      <c r="AL16" s="128"/>
      <c r="AM16" s="126"/>
      <c r="AN16" s="126"/>
      <c r="AO16" s="126"/>
      <c r="AP16" s="126"/>
      <c r="AQ16" s="126"/>
      <c r="AR16" s="126"/>
      <c r="AS16" s="127"/>
      <c r="AT16" s="128"/>
      <c r="AU16" s="126"/>
      <c r="AV16" s="126"/>
      <c r="AW16" s="126"/>
      <c r="AX16" s="126"/>
      <c r="AY16" s="126"/>
      <c r="AZ16" s="126"/>
      <c r="BA16" s="127"/>
      <c r="BB16" s="128"/>
      <c r="BC16" s="121"/>
      <c r="BD16" s="121"/>
      <c r="BE16" s="126"/>
      <c r="BF16" s="126"/>
      <c r="BG16" s="126"/>
      <c r="BH16" s="126"/>
      <c r="BI16" s="127"/>
      <c r="BJ16" s="140">
        <v>1</v>
      </c>
    </row>
    <row r="17" spans="1:63" s="82" customFormat="1" ht="16.5" thickTop="1" thickBot="1" x14ac:dyDescent="0.3">
      <c r="A17" s="303">
        <v>5</v>
      </c>
      <c r="B17" s="292" t="s">
        <v>126</v>
      </c>
      <c r="C17" s="100" t="s">
        <v>121</v>
      </c>
      <c r="D17" s="143" t="s">
        <v>95</v>
      </c>
      <c r="E17" s="150">
        <v>45</v>
      </c>
      <c r="F17" s="150">
        <v>20</v>
      </c>
      <c r="G17" s="150">
        <v>10</v>
      </c>
      <c r="H17" s="150"/>
      <c r="I17" s="150"/>
      <c r="J17" s="150"/>
      <c r="K17" s="150"/>
      <c r="L17" s="150">
        <v>15</v>
      </c>
      <c r="M17" s="150"/>
      <c r="N17" s="151">
        <v>20</v>
      </c>
      <c r="O17" s="150">
        <v>10</v>
      </c>
      <c r="P17" s="150"/>
      <c r="Q17" s="150"/>
      <c r="R17" s="150"/>
      <c r="S17" s="150">
        <v>15</v>
      </c>
      <c r="T17" s="150"/>
      <c r="U17" s="152">
        <v>2</v>
      </c>
      <c r="V17" s="151"/>
      <c r="W17" s="150"/>
      <c r="X17" s="150"/>
      <c r="Y17" s="150"/>
      <c r="Z17" s="150"/>
      <c r="AA17" s="150"/>
      <c r="AB17" s="153"/>
      <c r="AC17" s="152"/>
      <c r="AD17" s="151"/>
      <c r="AE17" s="144"/>
      <c r="AF17" s="144"/>
      <c r="AG17" s="144"/>
      <c r="AH17" s="144"/>
      <c r="AI17" s="144"/>
      <c r="AJ17" s="144"/>
      <c r="AK17" s="146"/>
      <c r="AL17" s="145"/>
      <c r="AM17" s="144"/>
      <c r="AN17" s="144"/>
      <c r="AO17" s="144"/>
      <c r="AP17" s="144"/>
      <c r="AQ17" s="144"/>
      <c r="AR17" s="144"/>
      <c r="AS17" s="146"/>
      <c r="AT17" s="145"/>
      <c r="AU17" s="144"/>
      <c r="AV17" s="144"/>
      <c r="AW17" s="144"/>
      <c r="AX17" s="144"/>
      <c r="AY17" s="144"/>
      <c r="AZ17" s="144"/>
      <c r="BA17" s="146"/>
      <c r="BB17" s="145"/>
      <c r="BC17" s="143"/>
      <c r="BD17" s="143"/>
      <c r="BE17" s="144"/>
      <c r="BF17" s="144"/>
      <c r="BG17" s="144"/>
      <c r="BH17" s="144"/>
      <c r="BI17" s="146"/>
      <c r="BJ17" s="137">
        <v>0</v>
      </c>
      <c r="BK17" s="89"/>
    </row>
    <row r="18" spans="1:63" ht="16.5" thickTop="1" thickBot="1" x14ac:dyDescent="0.3">
      <c r="A18" s="303">
        <v>6</v>
      </c>
      <c r="B18" s="292" t="s">
        <v>65</v>
      </c>
      <c r="C18" s="100" t="s">
        <v>46</v>
      </c>
      <c r="D18" s="143" t="s">
        <v>95</v>
      </c>
      <c r="E18" s="150">
        <v>40</v>
      </c>
      <c r="F18" s="150">
        <v>25</v>
      </c>
      <c r="G18" s="150">
        <v>5</v>
      </c>
      <c r="H18" s="150"/>
      <c r="I18" s="150"/>
      <c r="J18" s="150"/>
      <c r="K18" s="150"/>
      <c r="L18" s="150">
        <v>10</v>
      </c>
      <c r="M18" s="150"/>
      <c r="N18" s="151"/>
      <c r="O18" s="150"/>
      <c r="P18" s="150"/>
      <c r="Q18" s="150"/>
      <c r="R18" s="150"/>
      <c r="S18" s="150"/>
      <c r="T18" s="150"/>
      <c r="U18" s="152"/>
      <c r="V18" s="151">
        <v>25</v>
      </c>
      <c r="W18" s="150">
        <v>5</v>
      </c>
      <c r="X18" s="150"/>
      <c r="Y18" s="150"/>
      <c r="Z18" s="150"/>
      <c r="AA18" s="150">
        <v>10</v>
      </c>
      <c r="AB18" s="153"/>
      <c r="AC18" s="152">
        <v>2</v>
      </c>
      <c r="AD18" s="151"/>
      <c r="AE18" s="144"/>
      <c r="AF18" s="144"/>
      <c r="AG18" s="144"/>
      <c r="AH18" s="144"/>
      <c r="AI18" s="144"/>
      <c r="AJ18" s="144"/>
      <c r="AK18" s="146"/>
      <c r="AL18" s="145"/>
      <c r="AM18" s="144"/>
      <c r="AN18" s="144"/>
      <c r="AO18" s="144"/>
      <c r="AP18" s="144"/>
      <c r="AQ18" s="144"/>
      <c r="AR18" s="144"/>
      <c r="AS18" s="146"/>
      <c r="AT18" s="145"/>
      <c r="AU18" s="144"/>
      <c r="AV18" s="144"/>
      <c r="AW18" s="144"/>
      <c r="AX18" s="144"/>
      <c r="AY18" s="144"/>
      <c r="AZ18" s="144"/>
      <c r="BA18" s="146"/>
      <c r="BB18" s="145"/>
      <c r="BC18" s="143"/>
      <c r="BD18" s="143"/>
      <c r="BE18" s="144"/>
      <c r="BF18" s="144"/>
      <c r="BG18" s="144"/>
      <c r="BH18" s="144"/>
      <c r="BI18" s="146"/>
      <c r="BJ18" s="137">
        <v>0</v>
      </c>
      <c r="BK18" s="148"/>
    </row>
    <row r="19" spans="1:63" ht="16.5" thickTop="1" thickBot="1" x14ac:dyDescent="0.3">
      <c r="A19" s="304">
        <v>7</v>
      </c>
      <c r="B19" s="292" t="s">
        <v>127</v>
      </c>
      <c r="C19" s="100" t="s">
        <v>47</v>
      </c>
      <c r="D19" s="143" t="s">
        <v>64</v>
      </c>
      <c r="E19" s="150">
        <v>80</v>
      </c>
      <c r="F19" s="150">
        <v>30</v>
      </c>
      <c r="G19" s="150">
        <v>30</v>
      </c>
      <c r="H19" s="150"/>
      <c r="I19" s="150"/>
      <c r="J19" s="150"/>
      <c r="K19" s="150"/>
      <c r="L19" s="150">
        <v>20</v>
      </c>
      <c r="M19" s="150"/>
      <c r="N19" s="151">
        <v>30</v>
      </c>
      <c r="O19" s="150">
        <v>30</v>
      </c>
      <c r="P19" s="150"/>
      <c r="Q19" s="150"/>
      <c r="R19" s="150"/>
      <c r="S19" s="150">
        <v>20</v>
      </c>
      <c r="T19" s="150"/>
      <c r="U19" s="152">
        <v>3</v>
      </c>
      <c r="V19" s="151"/>
      <c r="W19" s="150"/>
      <c r="X19" s="150"/>
      <c r="Y19" s="150"/>
      <c r="Z19" s="150"/>
      <c r="AA19" s="150"/>
      <c r="AB19" s="153"/>
      <c r="AC19" s="152"/>
      <c r="AD19" s="151"/>
      <c r="AE19" s="144"/>
      <c r="AF19" s="144"/>
      <c r="AG19" s="144"/>
      <c r="AH19" s="144"/>
      <c r="AI19" s="144"/>
      <c r="AJ19" s="144"/>
      <c r="AK19" s="146"/>
      <c r="AL19" s="145"/>
      <c r="AM19" s="144"/>
      <c r="AN19" s="144"/>
      <c r="AO19" s="144"/>
      <c r="AP19" s="144"/>
      <c r="AQ19" s="144"/>
      <c r="AR19" s="144"/>
      <c r="AS19" s="146"/>
      <c r="AT19" s="145"/>
      <c r="AU19" s="144"/>
      <c r="AV19" s="144"/>
      <c r="AW19" s="144"/>
      <c r="AX19" s="144"/>
      <c r="AY19" s="144"/>
      <c r="AZ19" s="144"/>
      <c r="BA19" s="146"/>
      <c r="BB19" s="145"/>
      <c r="BC19" s="143"/>
      <c r="BD19" s="143"/>
      <c r="BE19" s="144"/>
      <c r="BF19" s="144"/>
      <c r="BG19" s="144"/>
      <c r="BH19" s="144"/>
      <c r="BI19" s="146"/>
      <c r="BJ19" s="137">
        <v>1.5</v>
      </c>
      <c r="BK19" s="148"/>
    </row>
    <row r="20" spans="1:63" s="260" customFormat="1" ht="18" thickTop="1" thickBot="1" x14ac:dyDescent="0.3">
      <c r="A20" s="305">
        <v>8</v>
      </c>
      <c r="B20" s="297" t="s">
        <v>66</v>
      </c>
      <c r="C20" s="248" t="s">
        <v>59</v>
      </c>
      <c r="D20" s="249" t="s">
        <v>95</v>
      </c>
      <c r="E20" s="250">
        <v>35</v>
      </c>
      <c r="F20" s="250">
        <v>10</v>
      </c>
      <c r="G20" s="250">
        <v>5</v>
      </c>
      <c r="H20" s="250"/>
      <c r="I20" s="250"/>
      <c r="J20" s="250"/>
      <c r="K20" s="250"/>
      <c r="L20" s="250">
        <v>20</v>
      </c>
      <c r="M20" s="250"/>
      <c r="N20" s="251"/>
      <c r="O20" s="250"/>
      <c r="P20" s="250"/>
      <c r="Q20" s="250"/>
      <c r="R20" s="250"/>
      <c r="S20" s="250"/>
      <c r="T20" s="250"/>
      <c r="U20" s="252"/>
      <c r="V20" s="251"/>
      <c r="W20" s="250"/>
      <c r="X20" s="250"/>
      <c r="Y20" s="250"/>
      <c r="Z20" s="250"/>
      <c r="AA20" s="250"/>
      <c r="AB20" s="253"/>
      <c r="AC20" s="252"/>
      <c r="AD20" s="251"/>
      <c r="AE20" s="254"/>
      <c r="AF20" s="254"/>
      <c r="AG20" s="254"/>
      <c r="AH20" s="254"/>
      <c r="AI20" s="254"/>
      <c r="AJ20" s="254"/>
      <c r="AK20" s="255"/>
      <c r="AL20" s="256"/>
      <c r="AM20" s="254"/>
      <c r="AN20" s="254"/>
      <c r="AO20" s="254"/>
      <c r="AP20" s="254"/>
      <c r="AQ20" s="254"/>
      <c r="AR20" s="254"/>
      <c r="AS20" s="255"/>
      <c r="AT20" s="257"/>
      <c r="AU20" s="256"/>
      <c r="AV20" s="254"/>
      <c r="AW20" s="254"/>
      <c r="AX20" s="254"/>
      <c r="AY20" s="254"/>
      <c r="AZ20" s="254"/>
      <c r="BA20" s="255"/>
      <c r="BB20" s="256">
        <v>10</v>
      </c>
      <c r="BC20" s="249">
        <v>5</v>
      </c>
      <c r="BD20" s="249"/>
      <c r="BE20" s="254"/>
      <c r="BF20" s="254"/>
      <c r="BG20" s="254">
        <v>20</v>
      </c>
      <c r="BH20" s="254"/>
      <c r="BI20" s="255">
        <v>1</v>
      </c>
      <c r="BJ20" s="258">
        <v>0</v>
      </c>
      <c r="BK20" s="259"/>
    </row>
    <row r="21" spans="1:63" s="217" customFormat="1" ht="16.5" thickTop="1" thickBot="1" x14ac:dyDescent="0.3">
      <c r="A21" s="306"/>
      <c r="B21" s="298"/>
      <c r="C21" s="212" t="s">
        <v>168</v>
      </c>
      <c r="D21" s="213"/>
      <c r="E21" s="214">
        <f>SUM(E13:E20)</f>
        <v>500</v>
      </c>
      <c r="F21" s="214">
        <f>SUM(F13:F20)</f>
        <v>205</v>
      </c>
      <c r="G21" s="214">
        <f>SUM(G13:G20)</f>
        <v>170</v>
      </c>
      <c r="H21" s="215"/>
      <c r="I21" s="215"/>
      <c r="J21" s="215"/>
      <c r="K21" s="215"/>
      <c r="L21" s="214">
        <f>SUM(L13:L20)</f>
        <v>125</v>
      </c>
      <c r="M21" s="215"/>
      <c r="N21" s="214">
        <f>SUM(N13:N20)</f>
        <v>100</v>
      </c>
      <c r="O21" s="214">
        <f>SUM(O13:O20)</f>
        <v>105</v>
      </c>
      <c r="P21" s="215"/>
      <c r="Q21" s="215"/>
      <c r="R21" s="215"/>
      <c r="S21" s="214">
        <f>SUM(S13:S20)</f>
        <v>45</v>
      </c>
      <c r="T21" s="215"/>
      <c r="U21" s="214">
        <f>SUM(U13:U20)</f>
        <v>10</v>
      </c>
      <c r="V21" s="214">
        <f>SUM(V14:V20)</f>
        <v>95</v>
      </c>
      <c r="W21" s="214">
        <f>SUM(W14:W20)</f>
        <v>60</v>
      </c>
      <c r="X21" s="214"/>
      <c r="Y21" s="214"/>
      <c r="Z21" s="214"/>
      <c r="AA21" s="214">
        <f>SUM(AA14:AA20)</f>
        <v>60</v>
      </c>
      <c r="AB21" s="214"/>
      <c r="AC21" s="214">
        <f>SUM(AC14:AC20)</f>
        <v>8</v>
      </c>
      <c r="AD21" s="215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6">
        <f>SUM(AT14:AT20)</f>
        <v>0</v>
      </c>
      <c r="AU21" s="216">
        <f>SUM(AU14:AU20)</f>
        <v>0</v>
      </c>
      <c r="AV21" s="216"/>
      <c r="AW21" s="216"/>
      <c r="AX21" s="216">
        <v>0</v>
      </c>
      <c r="AY21" s="216">
        <f>SUM(AY14:AY20)</f>
        <v>0</v>
      </c>
      <c r="AZ21" s="216"/>
      <c r="BA21" s="216">
        <f>SUM(BA14:BA20)</f>
        <v>0</v>
      </c>
      <c r="BB21" s="212">
        <v>10</v>
      </c>
      <c r="BC21" s="212">
        <v>5</v>
      </c>
      <c r="BD21" s="212"/>
      <c r="BE21" s="212"/>
      <c r="BF21" s="212"/>
      <c r="BG21" s="212">
        <v>20</v>
      </c>
      <c r="BH21" s="212"/>
      <c r="BI21" s="212">
        <v>1</v>
      </c>
      <c r="BJ21" s="212">
        <v>5.5</v>
      </c>
    </row>
    <row r="22" spans="1:63" s="190" customFormat="1" ht="15.75" thickBot="1" x14ac:dyDescent="0.3">
      <c r="A22" s="299"/>
      <c r="B22" s="180" t="s">
        <v>114</v>
      </c>
      <c r="C22" s="181"/>
      <c r="D22" s="182"/>
      <c r="E22" s="183"/>
      <c r="F22" s="183"/>
      <c r="G22" s="183"/>
      <c r="H22" s="183"/>
      <c r="I22" s="183"/>
      <c r="J22" s="183"/>
      <c r="K22" s="183"/>
      <c r="L22" s="183"/>
      <c r="M22" s="183"/>
      <c r="N22" s="184"/>
      <c r="O22" s="183"/>
      <c r="P22" s="183"/>
      <c r="Q22" s="183"/>
      <c r="R22" s="183"/>
      <c r="S22" s="183"/>
      <c r="T22" s="183"/>
      <c r="U22" s="185"/>
      <c r="V22" s="184"/>
      <c r="W22" s="183"/>
      <c r="X22" s="183"/>
      <c r="Y22" s="183"/>
      <c r="Z22" s="183"/>
      <c r="AA22" s="183"/>
      <c r="AB22" s="186"/>
      <c r="AC22" s="185"/>
      <c r="AD22" s="184"/>
      <c r="AE22" s="187"/>
      <c r="AF22" s="187"/>
      <c r="AG22" s="187"/>
      <c r="AH22" s="187"/>
      <c r="AI22" s="187"/>
      <c r="AJ22" s="187"/>
      <c r="AK22" s="188"/>
      <c r="AL22" s="189"/>
      <c r="AM22" s="187"/>
      <c r="AN22" s="187"/>
      <c r="AO22" s="187"/>
      <c r="AP22" s="187"/>
      <c r="AQ22" s="187"/>
      <c r="AR22" s="187"/>
      <c r="AS22" s="188"/>
      <c r="AT22" s="189"/>
      <c r="AU22" s="187"/>
      <c r="AV22" s="187"/>
      <c r="AW22" s="187"/>
      <c r="AX22" s="187"/>
      <c r="AY22" s="187"/>
      <c r="AZ22" s="187"/>
      <c r="BA22" s="188"/>
      <c r="BB22" s="189"/>
      <c r="BC22" s="182"/>
      <c r="BD22" s="182"/>
      <c r="BE22" s="187"/>
      <c r="BF22" s="187"/>
      <c r="BG22" s="187"/>
      <c r="BH22" s="187"/>
      <c r="BI22" s="188"/>
      <c r="BJ22" s="187"/>
    </row>
    <row r="23" spans="1:63" s="82" customFormat="1" ht="16.5" thickTop="1" thickBot="1" x14ac:dyDescent="0.3">
      <c r="A23" s="149">
        <v>9</v>
      </c>
      <c r="B23" s="155" t="s">
        <v>128</v>
      </c>
      <c r="C23" s="138" t="s">
        <v>48</v>
      </c>
      <c r="D23" s="156" t="s">
        <v>64</v>
      </c>
      <c r="E23" s="157">
        <v>65</v>
      </c>
      <c r="F23" s="157">
        <v>30</v>
      </c>
      <c r="G23" s="157">
        <v>15</v>
      </c>
      <c r="H23" s="157"/>
      <c r="I23" s="157"/>
      <c r="J23" s="157"/>
      <c r="K23" s="157"/>
      <c r="L23" s="157">
        <v>20</v>
      </c>
      <c r="M23" s="157"/>
      <c r="N23" s="158">
        <v>30</v>
      </c>
      <c r="O23" s="157">
        <v>15</v>
      </c>
      <c r="P23" s="157"/>
      <c r="Q23" s="157"/>
      <c r="R23" s="157"/>
      <c r="S23" s="157">
        <v>20</v>
      </c>
      <c r="T23" s="157"/>
      <c r="U23" s="159">
        <v>2</v>
      </c>
      <c r="V23" s="158"/>
      <c r="W23" s="157"/>
      <c r="X23" s="157"/>
      <c r="Y23" s="157"/>
      <c r="Z23" s="157"/>
      <c r="AA23" s="157"/>
      <c r="AB23" s="160"/>
      <c r="AC23" s="159"/>
      <c r="AD23" s="158"/>
      <c r="AE23" s="161"/>
      <c r="AF23" s="161"/>
      <c r="AG23" s="161"/>
      <c r="AH23" s="161"/>
      <c r="AI23" s="161"/>
      <c r="AJ23" s="161"/>
      <c r="AK23" s="162"/>
      <c r="AL23" s="163"/>
      <c r="AM23" s="161"/>
      <c r="AN23" s="161"/>
      <c r="AO23" s="161"/>
      <c r="AP23" s="161"/>
      <c r="AQ23" s="161"/>
      <c r="AR23" s="161"/>
      <c r="AS23" s="162"/>
      <c r="AT23" s="163"/>
      <c r="AU23" s="161"/>
      <c r="AV23" s="161"/>
      <c r="AW23" s="161"/>
      <c r="AX23" s="161"/>
      <c r="AY23" s="161"/>
      <c r="AZ23" s="161"/>
      <c r="BA23" s="162"/>
      <c r="BB23" s="163"/>
      <c r="BC23" s="156"/>
      <c r="BD23" s="156"/>
      <c r="BE23" s="161"/>
      <c r="BF23" s="161"/>
      <c r="BG23" s="161"/>
      <c r="BH23" s="161"/>
      <c r="BI23" s="162"/>
      <c r="BJ23" s="138">
        <v>0.5</v>
      </c>
      <c r="BK23" s="89"/>
    </row>
    <row r="24" spans="1:63" s="142" customFormat="1" ht="16.5" thickTop="1" thickBot="1" x14ac:dyDescent="0.3">
      <c r="A24" s="149">
        <v>10</v>
      </c>
      <c r="B24" s="100" t="s">
        <v>129</v>
      </c>
      <c r="C24" s="100" t="s">
        <v>49</v>
      </c>
      <c r="D24" s="143" t="s">
        <v>95</v>
      </c>
      <c r="E24" s="150">
        <v>40</v>
      </c>
      <c r="F24" s="150">
        <v>15</v>
      </c>
      <c r="G24" s="150">
        <v>10</v>
      </c>
      <c r="H24" s="150"/>
      <c r="I24" s="150"/>
      <c r="J24" s="150"/>
      <c r="K24" s="150"/>
      <c r="L24" s="150">
        <v>15</v>
      </c>
      <c r="M24" s="150"/>
      <c r="N24" s="151">
        <v>15</v>
      </c>
      <c r="O24" s="150">
        <v>10</v>
      </c>
      <c r="P24" s="150"/>
      <c r="Q24" s="150"/>
      <c r="R24" s="150"/>
      <c r="S24" s="150">
        <v>15</v>
      </c>
      <c r="T24" s="150"/>
      <c r="U24" s="152">
        <v>1</v>
      </c>
      <c r="V24" s="151"/>
      <c r="W24" s="150"/>
      <c r="X24" s="150"/>
      <c r="Y24" s="150"/>
      <c r="Z24" s="150"/>
      <c r="AA24" s="150"/>
      <c r="AB24" s="153"/>
      <c r="AC24" s="152"/>
      <c r="AD24" s="151"/>
      <c r="AE24" s="144"/>
      <c r="AF24" s="144"/>
      <c r="AG24" s="144"/>
      <c r="AH24" s="144"/>
      <c r="AI24" s="144"/>
      <c r="AJ24" s="144"/>
      <c r="AK24" s="146"/>
      <c r="AL24" s="145"/>
      <c r="AM24" s="144"/>
      <c r="AN24" s="144"/>
      <c r="AO24" s="144"/>
      <c r="AP24" s="144"/>
      <c r="AQ24" s="144"/>
      <c r="AR24" s="144"/>
      <c r="AS24" s="146"/>
      <c r="AT24" s="145"/>
      <c r="AU24" s="144"/>
      <c r="AV24" s="144"/>
      <c r="AW24" s="144"/>
      <c r="AX24" s="144"/>
      <c r="AY24" s="144"/>
      <c r="AZ24" s="144"/>
      <c r="BA24" s="146"/>
      <c r="BB24" s="145"/>
      <c r="BC24" s="143"/>
      <c r="BD24" s="143"/>
      <c r="BE24" s="144"/>
      <c r="BF24" s="144"/>
      <c r="BG24" s="144"/>
      <c r="BH24" s="144"/>
      <c r="BI24" s="146"/>
      <c r="BJ24" s="100">
        <v>0</v>
      </c>
      <c r="BK24" s="89"/>
    </row>
    <row r="25" spans="1:63" s="142" customFormat="1" ht="16.5" thickTop="1" thickBot="1" x14ac:dyDescent="0.3">
      <c r="A25" s="287">
        <v>11</v>
      </c>
      <c r="B25" s="100" t="s">
        <v>132</v>
      </c>
      <c r="C25" s="100" t="s">
        <v>51</v>
      </c>
      <c r="D25" s="143" t="s">
        <v>64</v>
      </c>
      <c r="E25" s="150">
        <v>60</v>
      </c>
      <c r="F25" s="150">
        <v>25</v>
      </c>
      <c r="G25" s="150">
        <v>10</v>
      </c>
      <c r="H25" s="150"/>
      <c r="I25" s="150"/>
      <c r="J25" s="150"/>
      <c r="K25" s="150"/>
      <c r="L25" s="150">
        <v>25</v>
      </c>
      <c r="M25" s="150"/>
      <c r="N25" s="151">
        <v>25</v>
      </c>
      <c r="O25" s="150">
        <v>10</v>
      </c>
      <c r="P25" s="150"/>
      <c r="Q25" s="150"/>
      <c r="R25" s="150"/>
      <c r="S25" s="150">
        <v>25</v>
      </c>
      <c r="T25" s="150"/>
      <c r="U25" s="152">
        <v>2</v>
      </c>
      <c r="V25" s="151"/>
      <c r="W25" s="150"/>
      <c r="X25" s="150"/>
      <c r="Y25" s="150"/>
      <c r="Z25" s="150"/>
      <c r="AA25" s="150"/>
      <c r="AB25" s="153"/>
      <c r="AC25" s="152"/>
      <c r="AD25" s="151"/>
      <c r="AE25" s="144"/>
      <c r="AF25" s="144"/>
      <c r="AG25" s="144"/>
      <c r="AH25" s="144"/>
      <c r="AI25" s="144"/>
      <c r="AJ25" s="144"/>
      <c r="AK25" s="146"/>
      <c r="AL25" s="145"/>
      <c r="AM25" s="144"/>
      <c r="AN25" s="144"/>
      <c r="AO25" s="144"/>
      <c r="AP25" s="144"/>
      <c r="AQ25" s="144"/>
      <c r="AR25" s="144"/>
      <c r="AS25" s="146"/>
      <c r="AT25" s="145"/>
      <c r="AU25" s="144"/>
      <c r="AV25" s="144"/>
      <c r="AW25" s="144"/>
      <c r="AX25" s="144"/>
      <c r="AY25" s="144"/>
      <c r="AZ25" s="144"/>
      <c r="BA25" s="146"/>
      <c r="BB25" s="145"/>
      <c r="BC25" s="143"/>
      <c r="BD25" s="143"/>
      <c r="BE25" s="144"/>
      <c r="BF25" s="144"/>
      <c r="BG25" s="144"/>
      <c r="BH25" s="144"/>
      <c r="BI25" s="146"/>
      <c r="BJ25" s="100">
        <v>0</v>
      </c>
      <c r="BK25" s="89"/>
    </row>
    <row r="26" spans="1:63" s="142" customFormat="1" ht="16.5" thickTop="1" thickBot="1" x14ac:dyDescent="0.3">
      <c r="A26" s="287">
        <v>12</v>
      </c>
      <c r="B26" s="100" t="s">
        <v>133</v>
      </c>
      <c r="C26" s="100" t="s">
        <v>113</v>
      </c>
      <c r="D26" s="143" t="s">
        <v>95</v>
      </c>
      <c r="E26" s="150">
        <v>45</v>
      </c>
      <c r="F26" s="150">
        <v>25</v>
      </c>
      <c r="G26" s="150">
        <v>5</v>
      </c>
      <c r="H26" s="150"/>
      <c r="I26" s="150"/>
      <c r="J26" s="150"/>
      <c r="K26" s="150"/>
      <c r="L26" s="150">
        <v>15</v>
      </c>
      <c r="M26" s="150"/>
      <c r="N26" s="151"/>
      <c r="O26" s="150"/>
      <c r="P26" s="150"/>
      <c r="Q26" s="150"/>
      <c r="R26" s="150"/>
      <c r="S26" s="150"/>
      <c r="T26" s="150"/>
      <c r="U26" s="152"/>
      <c r="V26" s="151"/>
      <c r="W26" s="150"/>
      <c r="X26" s="150"/>
      <c r="Y26" s="150"/>
      <c r="Z26" s="150"/>
      <c r="AA26" s="150"/>
      <c r="AB26" s="153"/>
      <c r="AC26" s="152"/>
      <c r="AD26" s="151"/>
      <c r="AE26" s="144"/>
      <c r="AF26" s="144"/>
      <c r="AG26" s="144"/>
      <c r="AH26" s="144"/>
      <c r="AI26" s="144"/>
      <c r="AJ26" s="144"/>
      <c r="AK26" s="146"/>
      <c r="AL26" s="145"/>
      <c r="AM26" s="144"/>
      <c r="AN26" s="144"/>
      <c r="AO26" s="144"/>
      <c r="AP26" s="144"/>
      <c r="AQ26" s="144"/>
      <c r="AR26" s="144"/>
      <c r="AS26" s="146"/>
      <c r="AT26" s="145">
        <v>25</v>
      </c>
      <c r="AU26" s="144">
        <v>5</v>
      </c>
      <c r="AV26" s="144"/>
      <c r="AW26" s="144"/>
      <c r="AX26" s="144"/>
      <c r="AY26" s="144">
        <v>15</v>
      </c>
      <c r="AZ26" s="144"/>
      <c r="BA26" s="146">
        <v>1</v>
      </c>
      <c r="BB26" s="145"/>
      <c r="BC26" s="143"/>
      <c r="BD26" s="143"/>
      <c r="BE26" s="144"/>
      <c r="BF26" s="144"/>
      <c r="BG26" s="144"/>
      <c r="BH26" s="144"/>
      <c r="BI26" s="146"/>
      <c r="BJ26" s="100">
        <v>0</v>
      </c>
      <c r="BK26" s="89"/>
    </row>
    <row r="27" spans="1:63" s="142" customFormat="1" ht="16.5" thickTop="1" thickBot="1" x14ac:dyDescent="0.3">
      <c r="A27" s="287">
        <v>13</v>
      </c>
      <c r="B27" s="100" t="s">
        <v>130</v>
      </c>
      <c r="C27" s="100" t="s">
        <v>101</v>
      </c>
      <c r="D27" s="143" t="s">
        <v>96</v>
      </c>
      <c r="E27" s="150">
        <v>90</v>
      </c>
      <c r="F27" s="150">
        <v>35</v>
      </c>
      <c r="G27" s="150">
        <v>25</v>
      </c>
      <c r="H27" s="150"/>
      <c r="I27" s="150"/>
      <c r="J27" s="150"/>
      <c r="K27" s="150"/>
      <c r="L27" s="150">
        <v>30</v>
      </c>
      <c r="M27" s="150"/>
      <c r="N27" s="151">
        <v>10</v>
      </c>
      <c r="O27" s="150">
        <v>15</v>
      </c>
      <c r="P27" s="150"/>
      <c r="Q27" s="150"/>
      <c r="R27" s="150"/>
      <c r="S27" s="150">
        <v>15</v>
      </c>
      <c r="T27" s="150"/>
      <c r="U27" s="152">
        <v>2</v>
      </c>
      <c r="V27" s="145">
        <v>20</v>
      </c>
      <c r="W27" s="144">
        <v>15</v>
      </c>
      <c r="X27" s="144"/>
      <c r="Y27" s="144"/>
      <c r="Z27" s="144"/>
      <c r="AA27" s="144">
        <v>15</v>
      </c>
      <c r="AB27" s="147"/>
      <c r="AC27" s="146">
        <v>2</v>
      </c>
      <c r="AD27" s="145"/>
      <c r="AE27" s="144"/>
      <c r="AF27" s="144"/>
      <c r="AG27" s="144"/>
      <c r="AH27" s="144"/>
      <c r="AI27" s="144"/>
      <c r="AJ27" s="144"/>
      <c r="AK27" s="146"/>
      <c r="AL27" s="145"/>
      <c r="AM27" s="144"/>
      <c r="AN27" s="144"/>
      <c r="AO27" s="144"/>
      <c r="AP27" s="144"/>
      <c r="AQ27" s="144"/>
      <c r="AR27" s="144"/>
      <c r="AS27" s="146"/>
      <c r="AT27" s="145"/>
      <c r="AU27" s="144"/>
      <c r="AV27" s="144"/>
      <c r="AW27" s="144"/>
      <c r="AX27" s="144"/>
      <c r="AY27" s="144"/>
      <c r="AZ27" s="144"/>
      <c r="BA27" s="146"/>
      <c r="BB27" s="145"/>
      <c r="BC27" s="143"/>
      <c r="BD27" s="143"/>
      <c r="BE27" s="144"/>
      <c r="BF27" s="144"/>
      <c r="BG27" s="144"/>
      <c r="BH27" s="144"/>
      <c r="BI27" s="146"/>
      <c r="BJ27" s="100">
        <v>0</v>
      </c>
      <c r="BK27" s="89"/>
    </row>
    <row r="28" spans="1:63" s="97" customFormat="1" ht="31.5" thickTop="1" thickBot="1" x14ac:dyDescent="0.3">
      <c r="A28" s="287">
        <v>14</v>
      </c>
      <c r="B28" s="164" t="s">
        <v>131</v>
      </c>
      <c r="C28" s="164" t="s">
        <v>50</v>
      </c>
      <c r="D28" s="165" t="s">
        <v>97</v>
      </c>
      <c r="E28" s="290">
        <v>120</v>
      </c>
      <c r="F28" s="290"/>
      <c r="G28" s="290">
        <v>120</v>
      </c>
      <c r="H28" s="166"/>
      <c r="I28" s="166"/>
      <c r="J28" s="166"/>
      <c r="K28" s="166"/>
      <c r="L28" s="166"/>
      <c r="M28" s="166"/>
      <c r="N28" s="167"/>
      <c r="O28" s="290">
        <v>30</v>
      </c>
      <c r="P28" s="166"/>
      <c r="Q28" s="166"/>
      <c r="R28" s="166"/>
      <c r="S28" s="166"/>
      <c r="T28" s="166"/>
      <c r="U28" s="404">
        <v>1</v>
      </c>
      <c r="V28" s="167"/>
      <c r="W28" s="166">
        <v>30</v>
      </c>
      <c r="X28" s="166"/>
      <c r="Y28" s="166"/>
      <c r="Z28" s="166"/>
      <c r="AA28" s="166"/>
      <c r="AB28" s="169"/>
      <c r="AC28" s="168">
        <v>1</v>
      </c>
      <c r="AD28" s="167"/>
      <c r="AE28" s="166">
        <v>30</v>
      </c>
      <c r="AF28" s="166"/>
      <c r="AG28" s="166"/>
      <c r="AH28" s="166"/>
      <c r="AI28" s="166"/>
      <c r="AJ28" s="166"/>
      <c r="AK28" s="168">
        <v>1</v>
      </c>
      <c r="AL28" s="167"/>
      <c r="AM28" s="166">
        <v>30</v>
      </c>
      <c r="AN28" s="166"/>
      <c r="AO28" s="166"/>
      <c r="AP28" s="166"/>
      <c r="AQ28" s="166"/>
      <c r="AR28" s="166"/>
      <c r="AS28" s="168">
        <v>2</v>
      </c>
      <c r="AT28" s="167"/>
      <c r="AU28" s="166"/>
      <c r="AV28" s="166"/>
      <c r="AW28" s="166"/>
      <c r="AX28" s="166"/>
      <c r="AY28" s="166"/>
      <c r="AZ28" s="166"/>
      <c r="BA28" s="168"/>
      <c r="BB28" s="167"/>
      <c r="BC28" s="170"/>
      <c r="BD28" s="170"/>
      <c r="BE28" s="166"/>
      <c r="BF28" s="166"/>
      <c r="BG28" s="166"/>
      <c r="BH28" s="166"/>
      <c r="BI28" s="168"/>
      <c r="BJ28" s="100">
        <v>0</v>
      </c>
      <c r="BK28" s="171"/>
    </row>
    <row r="29" spans="1:63" s="196" customFormat="1" ht="16.5" thickTop="1" thickBot="1" x14ac:dyDescent="0.3">
      <c r="A29" s="191"/>
      <c r="B29" s="192"/>
      <c r="C29" s="193" t="s">
        <v>168</v>
      </c>
      <c r="D29" s="194"/>
      <c r="E29" s="195">
        <f>SUM(E23:E28)</f>
        <v>420</v>
      </c>
      <c r="F29" s="195">
        <f t="shared" ref="F29:BI29" si="0">SUM(F23:F28)</f>
        <v>130</v>
      </c>
      <c r="G29" s="195">
        <f t="shared" si="0"/>
        <v>185</v>
      </c>
      <c r="H29" s="195">
        <f t="shared" si="0"/>
        <v>0</v>
      </c>
      <c r="I29" s="195">
        <f t="shared" si="0"/>
        <v>0</v>
      </c>
      <c r="J29" s="195">
        <f t="shared" si="0"/>
        <v>0</v>
      </c>
      <c r="K29" s="195">
        <f t="shared" si="0"/>
        <v>0</v>
      </c>
      <c r="L29" s="195">
        <f t="shared" si="0"/>
        <v>105</v>
      </c>
      <c r="M29" s="195">
        <f t="shared" si="0"/>
        <v>0</v>
      </c>
      <c r="N29" s="195">
        <f t="shared" si="0"/>
        <v>80</v>
      </c>
      <c r="O29" s="195">
        <f t="shared" si="0"/>
        <v>80</v>
      </c>
      <c r="P29" s="195">
        <f t="shared" si="0"/>
        <v>0</v>
      </c>
      <c r="Q29" s="195">
        <f t="shared" si="0"/>
        <v>0</v>
      </c>
      <c r="R29" s="195">
        <f t="shared" si="0"/>
        <v>0</v>
      </c>
      <c r="S29" s="195">
        <f t="shared" si="0"/>
        <v>75</v>
      </c>
      <c r="T29" s="195">
        <f t="shared" si="0"/>
        <v>0</v>
      </c>
      <c r="U29" s="195">
        <f t="shared" si="0"/>
        <v>8</v>
      </c>
      <c r="V29" s="195">
        <f t="shared" si="0"/>
        <v>20</v>
      </c>
      <c r="W29" s="195">
        <f t="shared" si="0"/>
        <v>45</v>
      </c>
      <c r="X29" s="195">
        <f t="shared" si="0"/>
        <v>0</v>
      </c>
      <c r="Y29" s="195">
        <f t="shared" si="0"/>
        <v>0</v>
      </c>
      <c r="Z29" s="195">
        <f t="shared" si="0"/>
        <v>0</v>
      </c>
      <c r="AA29" s="195">
        <f t="shared" si="0"/>
        <v>15</v>
      </c>
      <c r="AB29" s="195">
        <f t="shared" si="0"/>
        <v>0</v>
      </c>
      <c r="AC29" s="195">
        <f t="shared" si="0"/>
        <v>3</v>
      </c>
      <c r="AD29" s="195">
        <f t="shared" si="0"/>
        <v>0</v>
      </c>
      <c r="AE29" s="195">
        <f t="shared" si="0"/>
        <v>30</v>
      </c>
      <c r="AF29" s="195">
        <f t="shared" si="0"/>
        <v>0</v>
      </c>
      <c r="AG29" s="195">
        <f t="shared" si="0"/>
        <v>0</v>
      </c>
      <c r="AH29" s="195">
        <f t="shared" si="0"/>
        <v>0</v>
      </c>
      <c r="AI29" s="195">
        <f t="shared" si="0"/>
        <v>0</v>
      </c>
      <c r="AJ29" s="195">
        <f t="shared" si="0"/>
        <v>0</v>
      </c>
      <c r="AK29" s="195">
        <f t="shared" si="0"/>
        <v>1</v>
      </c>
      <c r="AL29" s="195">
        <f t="shared" si="0"/>
        <v>0</v>
      </c>
      <c r="AM29" s="195">
        <f t="shared" si="0"/>
        <v>30</v>
      </c>
      <c r="AN29" s="195">
        <f t="shared" si="0"/>
        <v>0</v>
      </c>
      <c r="AO29" s="195">
        <f t="shared" si="0"/>
        <v>0</v>
      </c>
      <c r="AP29" s="195">
        <f t="shared" si="0"/>
        <v>0</v>
      </c>
      <c r="AQ29" s="195">
        <f t="shared" si="0"/>
        <v>0</v>
      </c>
      <c r="AR29" s="195">
        <f t="shared" si="0"/>
        <v>0</v>
      </c>
      <c r="AS29" s="195">
        <f t="shared" si="0"/>
        <v>2</v>
      </c>
      <c r="AT29" s="195">
        <f t="shared" si="0"/>
        <v>25</v>
      </c>
      <c r="AU29" s="195">
        <f t="shared" si="0"/>
        <v>5</v>
      </c>
      <c r="AV29" s="195">
        <f t="shared" si="0"/>
        <v>0</v>
      </c>
      <c r="AW29" s="195">
        <f t="shared" si="0"/>
        <v>0</v>
      </c>
      <c r="AX29" s="195">
        <f t="shared" si="0"/>
        <v>0</v>
      </c>
      <c r="AY29" s="195">
        <f t="shared" si="0"/>
        <v>15</v>
      </c>
      <c r="AZ29" s="195">
        <f t="shared" si="0"/>
        <v>0</v>
      </c>
      <c r="BA29" s="195">
        <f t="shared" si="0"/>
        <v>1</v>
      </c>
      <c r="BB29" s="195">
        <f t="shared" si="0"/>
        <v>0</v>
      </c>
      <c r="BC29" s="195">
        <f t="shared" si="0"/>
        <v>0</v>
      </c>
      <c r="BD29" s="195">
        <f t="shared" si="0"/>
        <v>0</v>
      </c>
      <c r="BE29" s="195">
        <f t="shared" si="0"/>
        <v>0</v>
      </c>
      <c r="BF29" s="195">
        <f t="shared" si="0"/>
        <v>0</v>
      </c>
      <c r="BG29" s="195">
        <f t="shared" si="0"/>
        <v>0</v>
      </c>
      <c r="BH29" s="195">
        <f t="shared" si="0"/>
        <v>0</v>
      </c>
      <c r="BI29" s="195">
        <f t="shared" si="0"/>
        <v>0</v>
      </c>
      <c r="BJ29" s="193">
        <v>0.5</v>
      </c>
    </row>
    <row r="30" spans="1:63" s="198" customFormat="1" ht="16.5" thickTop="1" thickBot="1" x14ac:dyDescent="0.3">
      <c r="A30" s="197"/>
      <c r="B30" s="377" t="s">
        <v>190</v>
      </c>
      <c r="C30" s="378"/>
      <c r="D30" s="379"/>
      <c r="E30" s="380"/>
      <c r="F30" s="380"/>
      <c r="G30" s="380"/>
      <c r="H30" s="380"/>
      <c r="I30" s="380"/>
      <c r="J30" s="380"/>
      <c r="K30" s="380"/>
      <c r="L30" s="380"/>
      <c r="M30" s="380"/>
      <c r="N30" s="381"/>
      <c r="O30" s="380"/>
      <c r="P30" s="380"/>
      <c r="Q30" s="380"/>
      <c r="R30" s="380"/>
      <c r="S30" s="380"/>
      <c r="T30" s="380"/>
      <c r="U30" s="405"/>
      <c r="V30" s="381"/>
      <c r="W30" s="380"/>
      <c r="X30" s="380"/>
      <c r="Y30" s="380"/>
      <c r="Z30" s="380"/>
      <c r="AA30" s="380"/>
      <c r="AB30" s="383"/>
      <c r="AC30" s="382"/>
      <c r="AD30" s="381"/>
      <c r="AE30" s="380"/>
      <c r="AF30" s="380"/>
      <c r="AG30" s="380"/>
      <c r="AH30" s="380"/>
      <c r="AI30" s="380"/>
      <c r="AJ30" s="380"/>
      <c r="AK30" s="382"/>
      <c r="AL30" s="381"/>
      <c r="AM30" s="380"/>
      <c r="AN30" s="380"/>
      <c r="AO30" s="380"/>
      <c r="AP30" s="380"/>
      <c r="AQ30" s="380"/>
      <c r="AR30" s="380"/>
      <c r="AS30" s="383"/>
      <c r="AT30" s="387"/>
      <c r="AU30" s="389"/>
      <c r="AV30" s="389"/>
      <c r="AW30" s="389"/>
      <c r="AX30" s="389"/>
      <c r="AY30" s="389"/>
      <c r="AZ30" s="389"/>
      <c r="BA30" s="390"/>
      <c r="BB30" s="388"/>
      <c r="BC30" s="388"/>
      <c r="BD30" s="388"/>
      <c r="BE30" s="389"/>
      <c r="BF30" s="389"/>
      <c r="BG30" s="389"/>
      <c r="BH30" s="389"/>
      <c r="BI30" s="390"/>
      <c r="BJ30" s="379"/>
    </row>
    <row r="31" spans="1:63" s="83" customFormat="1" ht="15.75" thickBot="1" x14ac:dyDescent="0.3">
      <c r="A31" s="414">
        <v>15</v>
      </c>
      <c r="B31" s="458" t="s">
        <v>107</v>
      </c>
      <c r="C31" s="144" t="s">
        <v>52</v>
      </c>
      <c r="D31" s="144" t="s">
        <v>96</v>
      </c>
      <c r="E31" s="144">
        <v>250</v>
      </c>
      <c r="F31" s="144">
        <v>30</v>
      </c>
      <c r="G31" s="144"/>
      <c r="H31" s="144"/>
      <c r="I31" s="144">
        <v>180</v>
      </c>
      <c r="J31" s="144"/>
      <c r="K31" s="144"/>
      <c r="L31" s="144">
        <v>40</v>
      </c>
      <c r="M31" s="144"/>
      <c r="N31" s="144">
        <v>30</v>
      </c>
      <c r="O31" s="144"/>
      <c r="P31" s="144">
        <v>100</v>
      </c>
      <c r="Q31" s="144"/>
      <c r="R31" s="144"/>
      <c r="S31" s="144">
        <v>20</v>
      </c>
      <c r="T31" s="144"/>
      <c r="U31" s="150">
        <v>6</v>
      </c>
      <c r="V31" s="144"/>
      <c r="W31" s="144"/>
      <c r="X31" s="144">
        <v>80</v>
      </c>
      <c r="Y31" s="144"/>
      <c r="Z31" s="144"/>
      <c r="AA31" s="144">
        <v>20</v>
      </c>
      <c r="AB31" s="144"/>
      <c r="AC31" s="144">
        <v>3</v>
      </c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7"/>
      <c r="AT31" s="396"/>
      <c r="AU31" s="346"/>
      <c r="AV31" s="346"/>
      <c r="AW31" s="346"/>
      <c r="AX31" s="346"/>
      <c r="AY31" s="346"/>
      <c r="AZ31" s="346"/>
      <c r="BA31" s="397"/>
      <c r="BB31" s="143"/>
      <c r="BC31" s="144"/>
      <c r="BD31" s="144"/>
      <c r="BE31" s="144"/>
      <c r="BF31" s="144"/>
      <c r="BG31" s="144"/>
      <c r="BH31" s="144"/>
      <c r="BI31" s="391"/>
      <c r="BJ31" s="143">
        <v>4</v>
      </c>
      <c r="BK31" s="96"/>
    </row>
    <row r="32" spans="1:63" x14ac:dyDescent="0.25">
      <c r="A32" s="415"/>
      <c r="B32" s="412"/>
      <c r="C32" s="138" t="s">
        <v>67</v>
      </c>
      <c r="D32" s="156" t="s">
        <v>98</v>
      </c>
      <c r="E32" s="161">
        <v>160</v>
      </c>
      <c r="F32" s="161"/>
      <c r="G32" s="161"/>
      <c r="H32" s="161"/>
      <c r="I32" s="161"/>
      <c r="J32" s="161"/>
      <c r="K32" s="161">
        <v>160</v>
      </c>
      <c r="L32" s="161"/>
      <c r="M32" s="161"/>
      <c r="N32" s="163"/>
      <c r="O32" s="161"/>
      <c r="P32" s="161"/>
      <c r="Q32" s="161"/>
      <c r="R32" s="161">
        <v>80</v>
      </c>
      <c r="S32" s="161"/>
      <c r="T32" s="161"/>
      <c r="U32" s="159">
        <v>3</v>
      </c>
      <c r="V32" s="163"/>
      <c r="W32" s="161"/>
      <c r="X32" s="161"/>
      <c r="Y32" s="161"/>
      <c r="Z32" s="161">
        <v>80</v>
      </c>
      <c r="AA32" s="161"/>
      <c r="AB32" s="172"/>
      <c r="AC32" s="162">
        <v>3</v>
      </c>
      <c r="AD32" s="163"/>
      <c r="AE32" s="161"/>
      <c r="AF32" s="161"/>
      <c r="AG32" s="161"/>
      <c r="AH32" s="161"/>
      <c r="AI32" s="161"/>
      <c r="AJ32" s="161"/>
      <c r="AK32" s="162"/>
      <c r="AL32" s="163"/>
      <c r="AM32" s="161"/>
      <c r="AN32" s="161"/>
      <c r="AO32" s="161"/>
      <c r="AP32" s="161"/>
      <c r="AQ32" s="161"/>
      <c r="AR32" s="161"/>
      <c r="AS32" s="172"/>
      <c r="AT32" s="392"/>
      <c r="AU32" s="161"/>
      <c r="AV32" s="161"/>
      <c r="AW32" s="161"/>
      <c r="AX32" s="161"/>
      <c r="AY32" s="161"/>
      <c r="AZ32" s="161"/>
      <c r="BA32" s="393"/>
      <c r="BB32" s="156"/>
      <c r="BC32" s="156"/>
      <c r="BD32" s="156"/>
      <c r="BE32" s="161"/>
      <c r="BF32" s="161"/>
      <c r="BG32" s="161"/>
      <c r="BH32" s="161"/>
      <c r="BI32" s="393"/>
      <c r="BJ32" s="385">
        <v>5</v>
      </c>
      <c r="BK32" s="148"/>
    </row>
    <row r="33" spans="1:64" ht="15.75" thickBot="1" x14ac:dyDescent="0.3">
      <c r="A33" s="416"/>
      <c r="B33" s="413"/>
      <c r="C33" s="384" t="s">
        <v>68</v>
      </c>
      <c r="D33" s="364" t="s">
        <v>95</v>
      </c>
      <c r="E33" s="365">
        <v>80</v>
      </c>
      <c r="F33" s="365"/>
      <c r="G33" s="365"/>
      <c r="H33" s="365"/>
      <c r="I33" s="365"/>
      <c r="J33" s="365"/>
      <c r="K33" s="365">
        <v>80</v>
      </c>
      <c r="L33" s="365"/>
      <c r="M33" s="365"/>
      <c r="N33" s="366"/>
      <c r="O33" s="365"/>
      <c r="P33" s="365"/>
      <c r="Q33" s="365"/>
      <c r="R33" s="365"/>
      <c r="S33" s="365"/>
      <c r="T33" s="365"/>
      <c r="U33" s="406"/>
      <c r="V33" s="366"/>
      <c r="W33" s="365"/>
      <c r="X33" s="365"/>
      <c r="Y33" s="365"/>
      <c r="Z33" s="365">
        <v>80</v>
      </c>
      <c r="AA33" s="365"/>
      <c r="AB33" s="368"/>
      <c r="AC33" s="367">
        <v>3</v>
      </c>
      <c r="AD33" s="366"/>
      <c r="AE33" s="365"/>
      <c r="AF33" s="365"/>
      <c r="AG33" s="365"/>
      <c r="AH33" s="365"/>
      <c r="AI33" s="365"/>
      <c r="AJ33" s="365"/>
      <c r="AK33" s="367"/>
      <c r="AL33" s="366"/>
      <c r="AM33" s="365"/>
      <c r="AN33" s="365"/>
      <c r="AO33" s="365"/>
      <c r="AP33" s="365"/>
      <c r="AQ33" s="365"/>
      <c r="AR33" s="365"/>
      <c r="AS33" s="368"/>
      <c r="AT33" s="394"/>
      <c r="AU33" s="365"/>
      <c r="AV33" s="365"/>
      <c r="AW33" s="365"/>
      <c r="AX33" s="365"/>
      <c r="AY33" s="365"/>
      <c r="AZ33" s="365"/>
      <c r="BA33" s="395"/>
      <c r="BB33" s="364"/>
      <c r="BC33" s="364"/>
      <c r="BD33" s="364"/>
      <c r="BE33" s="365"/>
      <c r="BF33" s="365"/>
      <c r="BG33" s="365"/>
      <c r="BH33" s="365"/>
      <c r="BI33" s="395"/>
      <c r="BJ33" s="386">
        <v>3</v>
      </c>
      <c r="BK33" s="148"/>
    </row>
    <row r="34" spans="1:64" ht="15.75" thickBot="1" x14ac:dyDescent="0.3">
      <c r="A34" s="288">
        <v>16</v>
      </c>
      <c r="B34" s="288" t="s">
        <v>135</v>
      </c>
      <c r="C34" s="90" t="s">
        <v>116</v>
      </c>
      <c r="D34" s="91" t="s">
        <v>64</v>
      </c>
      <c r="E34" s="92">
        <v>40</v>
      </c>
      <c r="F34" s="92">
        <v>20</v>
      </c>
      <c r="G34" s="92">
        <v>10</v>
      </c>
      <c r="H34" s="92"/>
      <c r="I34" s="92"/>
      <c r="J34" s="92"/>
      <c r="K34" s="92"/>
      <c r="L34" s="92">
        <v>10</v>
      </c>
      <c r="M34" s="92"/>
      <c r="N34" s="93">
        <v>20</v>
      </c>
      <c r="O34" s="92">
        <v>10</v>
      </c>
      <c r="P34" s="92"/>
      <c r="Q34" s="92"/>
      <c r="R34" s="92"/>
      <c r="S34" s="92">
        <v>10</v>
      </c>
      <c r="T34" s="92"/>
      <c r="U34" s="407">
        <v>2</v>
      </c>
      <c r="V34" s="93"/>
      <c r="W34" s="92"/>
      <c r="X34" s="92"/>
      <c r="Y34" s="92"/>
      <c r="Z34" s="92"/>
      <c r="AA34" s="92"/>
      <c r="AB34" s="95"/>
      <c r="AC34" s="94"/>
      <c r="AD34" s="93"/>
      <c r="AE34" s="92"/>
      <c r="AF34" s="92"/>
      <c r="AG34" s="92"/>
      <c r="AH34" s="92"/>
      <c r="AI34" s="92"/>
      <c r="AJ34" s="92"/>
      <c r="AK34" s="94"/>
      <c r="AL34" s="93"/>
      <c r="AM34" s="92"/>
      <c r="AN34" s="92"/>
      <c r="AO34" s="92"/>
      <c r="AP34" s="92"/>
      <c r="AQ34" s="92"/>
      <c r="AR34" s="92"/>
      <c r="AS34" s="95"/>
      <c r="AT34" s="398"/>
      <c r="AU34" s="92"/>
      <c r="AV34" s="92"/>
      <c r="AW34" s="92"/>
      <c r="AX34" s="92"/>
      <c r="AY34" s="92"/>
      <c r="AZ34" s="92"/>
      <c r="BA34" s="399"/>
      <c r="BB34" s="91"/>
      <c r="BC34" s="91"/>
      <c r="BD34" s="91"/>
      <c r="BE34" s="95"/>
      <c r="BF34" s="310"/>
      <c r="BG34" s="91"/>
      <c r="BH34" s="92"/>
      <c r="BI34" s="94"/>
      <c r="BJ34" s="90">
        <v>0</v>
      </c>
      <c r="BK34" s="148"/>
    </row>
    <row r="35" spans="1:64" x14ac:dyDescent="0.25">
      <c r="A35" s="408">
        <v>17</v>
      </c>
      <c r="B35" s="410" t="s">
        <v>137</v>
      </c>
      <c r="C35" s="372" t="s">
        <v>55</v>
      </c>
      <c r="D35" s="371" t="s">
        <v>95</v>
      </c>
      <c r="E35" s="372">
        <v>40</v>
      </c>
      <c r="F35" s="372">
        <v>25</v>
      </c>
      <c r="G35" s="372">
        <v>5</v>
      </c>
      <c r="H35" s="372"/>
      <c r="I35" s="372"/>
      <c r="J35" s="372"/>
      <c r="K35" s="372"/>
      <c r="L35" s="372">
        <v>10</v>
      </c>
      <c r="M35" s="372"/>
      <c r="N35" s="373"/>
      <c r="O35" s="372"/>
      <c r="P35" s="372"/>
      <c r="Q35" s="372"/>
      <c r="R35" s="372"/>
      <c r="S35" s="372"/>
      <c r="T35" s="372"/>
      <c r="U35" s="374"/>
      <c r="V35" s="373"/>
      <c r="W35" s="372"/>
      <c r="X35" s="372"/>
      <c r="Y35" s="372"/>
      <c r="Z35" s="372"/>
      <c r="AA35" s="372"/>
      <c r="AB35" s="375"/>
      <c r="AC35" s="374"/>
      <c r="AD35" s="373"/>
      <c r="AE35" s="372"/>
      <c r="AF35" s="372"/>
      <c r="AG35" s="372"/>
      <c r="AH35" s="372"/>
      <c r="AI35" s="372"/>
      <c r="AJ35" s="372"/>
      <c r="AK35" s="374"/>
      <c r="AL35" s="373">
        <v>25</v>
      </c>
      <c r="AM35" s="372">
        <v>5</v>
      </c>
      <c r="AN35" s="372"/>
      <c r="AO35" s="372"/>
      <c r="AP35" s="372"/>
      <c r="AQ35" s="372">
        <v>10</v>
      </c>
      <c r="AR35" s="372"/>
      <c r="AS35" s="375">
        <v>1</v>
      </c>
      <c r="AT35" s="400"/>
      <c r="AU35" s="372"/>
      <c r="AV35" s="372"/>
      <c r="AW35" s="372"/>
      <c r="AX35" s="372"/>
      <c r="AY35" s="372"/>
      <c r="AZ35" s="372"/>
      <c r="BA35" s="401"/>
      <c r="BB35" s="371"/>
      <c r="BC35" s="371"/>
      <c r="BD35" s="371"/>
      <c r="BE35" s="372"/>
      <c r="BF35" s="372"/>
      <c r="BG35" s="372"/>
      <c r="BH35" s="372"/>
      <c r="BI35" s="374"/>
      <c r="BJ35" s="376">
        <v>0</v>
      </c>
      <c r="BK35" s="148"/>
    </row>
    <row r="36" spans="1:64" ht="15.75" thickBot="1" x14ac:dyDescent="0.3">
      <c r="A36" s="409"/>
      <c r="B36" s="409"/>
      <c r="C36" s="363" t="s">
        <v>69</v>
      </c>
      <c r="D36" s="364" t="s">
        <v>95</v>
      </c>
      <c r="E36" s="365">
        <v>20</v>
      </c>
      <c r="F36" s="365"/>
      <c r="G36" s="365"/>
      <c r="H36" s="365"/>
      <c r="I36" s="365"/>
      <c r="J36" s="365"/>
      <c r="K36" s="365">
        <v>20</v>
      </c>
      <c r="L36" s="365"/>
      <c r="M36" s="365"/>
      <c r="N36" s="366"/>
      <c r="O36" s="365"/>
      <c r="P36" s="365"/>
      <c r="Q36" s="365"/>
      <c r="R36" s="365"/>
      <c r="S36" s="365"/>
      <c r="T36" s="365"/>
      <c r="U36" s="367"/>
      <c r="V36" s="366"/>
      <c r="W36" s="365"/>
      <c r="X36" s="365"/>
      <c r="Y36" s="365"/>
      <c r="Z36" s="365"/>
      <c r="AA36" s="365"/>
      <c r="AB36" s="368"/>
      <c r="AC36" s="367"/>
      <c r="AD36" s="366"/>
      <c r="AE36" s="365"/>
      <c r="AF36" s="365"/>
      <c r="AG36" s="365"/>
      <c r="AH36" s="365"/>
      <c r="AI36" s="365"/>
      <c r="AJ36" s="365"/>
      <c r="AK36" s="367"/>
      <c r="AL36" s="366"/>
      <c r="AM36" s="365"/>
      <c r="AN36" s="365"/>
      <c r="AO36" s="365"/>
      <c r="AP36" s="365">
        <v>20</v>
      </c>
      <c r="AQ36" s="365"/>
      <c r="AR36" s="365"/>
      <c r="AS36" s="368">
        <v>1</v>
      </c>
      <c r="AT36" s="394"/>
      <c r="AU36" s="365"/>
      <c r="AV36" s="365"/>
      <c r="AW36" s="365"/>
      <c r="AX36" s="365"/>
      <c r="AY36" s="365"/>
      <c r="AZ36" s="365"/>
      <c r="BA36" s="395"/>
      <c r="BB36" s="364"/>
      <c r="BC36" s="364"/>
      <c r="BD36" s="364"/>
      <c r="BE36" s="365"/>
      <c r="BF36" s="365"/>
      <c r="BG36" s="365"/>
      <c r="BH36" s="365"/>
      <c r="BI36" s="367"/>
      <c r="BJ36" s="353">
        <v>1</v>
      </c>
      <c r="BK36" s="148"/>
    </row>
    <row r="37" spans="1:64" x14ac:dyDescent="0.25">
      <c r="A37" s="414">
        <v>18</v>
      </c>
      <c r="B37" s="411" t="s">
        <v>109</v>
      </c>
      <c r="C37" s="370" t="s">
        <v>60</v>
      </c>
      <c r="D37" s="371" t="s">
        <v>64</v>
      </c>
      <c r="E37" s="372">
        <v>55</v>
      </c>
      <c r="F37" s="372">
        <v>25</v>
      </c>
      <c r="G37" s="372">
        <v>10</v>
      </c>
      <c r="H37" s="372"/>
      <c r="I37" s="372"/>
      <c r="J37" s="372"/>
      <c r="K37" s="372"/>
      <c r="L37" s="372">
        <v>20</v>
      </c>
      <c r="M37" s="372"/>
      <c r="N37" s="373"/>
      <c r="O37" s="372"/>
      <c r="P37" s="372"/>
      <c r="Q37" s="372"/>
      <c r="R37" s="372"/>
      <c r="S37" s="372"/>
      <c r="T37" s="372"/>
      <c r="U37" s="374"/>
      <c r="V37" s="373"/>
      <c r="W37" s="372"/>
      <c r="X37" s="372"/>
      <c r="Y37" s="372"/>
      <c r="Z37" s="372"/>
      <c r="AA37" s="372"/>
      <c r="AB37" s="375"/>
      <c r="AC37" s="374"/>
      <c r="AD37" s="373"/>
      <c r="AE37" s="372"/>
      <c r="AF37" s="372"/>
      <c r="AG37" s="372"/>
      <c r="AH37" s="372"/>
      <c r="AI37" s="372"/>
      <c r="AJ37" s="372"/>
      <c r="AK37" s="374"/>
      <c r="AL37" s="373"/>
      <c r="AM37" s="372"/>
      <c r="AN37" s="372"/>
      <c r="AO37" s="372"/>
      <c r="AP37" s="372"/>
      <c r="AQ37" s="372"/>
      <c r="AR37" s="372"/>
      <c r="AS37" s="374"/>
      <c r="AT37" s="373">
        <v>25</v>
      </c>
      <c r="AU37" s="372">
        <v>10</v>
      </c>
      <c r="AV37" s="372"/>
      <c r="AW37" s="372"/>
      <c r="AX37" s="372"/>
      <c r="AY37" s="372">
        <v>20</v>
      </c>
      <c r="AZ37" s="372"/>
      <c r="BA37" s="374">
        <v>3</v>
      </c>
      <c r="BB37" s="373"/>
      <c r="BC37" s="371"/>
      <c r="BD37" s="371"/>
      <c r="BE37" s="372"/>
      <c r="BF37" s="372"/>
      <c r="BG37" s="372"/>
      <c r="BH37" s="372"/>
      <c r="BI37" s="374"/>
      <c r="BJ37" s="376">
        <v>1</v>
      </c>
      <c r="BK37" s="148"/>
    </row>
    <row r="38" spans="1:64" x14ac:dyDescent="0.25">
      <c r="A38" s="415"/>
      <c r="B38" s="412"/>
      <c r="C38" s="100" t="s">
        <v>83</v>
      </c>
      <c r="D38" s="143" t="s">
        <v>95</v>
      </c>
      <c r="E38" s="144">
        <v>40</v>
      </c>
      <c r="F38" s="144"/>
      <c r="G38" s="144"/>
      <c r="H38" s="144"/>
      <c r="I38" s="144"/>
      <c r="J38" s="144">
        <v>40</v>
      </c>
      <c r="K38" s="144"/>
      <c r="L38" s="144"/>
      <c r="M38" s="144"/>
      <c r="N38" s="145"/>
      <c r="O38" s="144"/>
      <c r="P38" s="144"/>
      <c r="Q38" s="144"/>
      <c r="R38" s="144"/>
      <c r="S38" s="144"/>
      <c r="T38" s="144"/>
      <c r="U38" s="146"/>
      <c r="V38" s="145"/>
      <c r="W38" s="144"/>
      <c r="X38" s="144"/>
      <c r="Y38" s="144"/>
      <c r="Z38" s="144"/>
      <c r="AA38" s="144"/>
      <c r="AB38" s="147"/>
      <c r="AC38" s="146"/>
      <c r="AD38" s="145"/>
      <c r="AE38" s="144"/>
      <c r="AF38" s="144"/>
      <c r="AG38" s="144"/>
      <c r="AH38" s="144"/>
      <c r="AI38" s="144"/>
      <c r="AJ38" s="144"/>
      <c r="AK38" s="146"/>
      <c r="AL38" s="145"/>
      <c r="AM38" s="144"/>
      <c r="AN38" s="144"/>
      <c r="AO38" s="144"/>
      <c r="AP38" s="144"/>
      <c r="AQ38" s="144"/>
      <c r="AR38" s="144"/>
      <c r="AS38" s="146"/>
      <c r="AT38" s="145"/>
      <c r="AU38" s="144"/>
      <c r="AV38" s="144"/>
      <c r="AW38" s="144">
        <v>40</v>
      </c>
      <c r="AX38" s="144"/>
      <c r="AY38" s="144"/>
      <c r="AZ38" s="144"/>
      <c r="BA38" s="146">
        <v>2</v>
      </c>
      <c r="BB38" s="145"/>
      <c r="BC38" s="143"/>
      <c r="BD38" s="143"/>
      <c r="BE38" s="144"/>
      <c r="BF38" s="144"/>
      <c r="BG38" s="144"/>
      <c r="BH38" s="144"/>
      <c r="BI38" s="146"/>
      <c r="BJ38" s="352">
        <v>2</v>
      </c>
      <c r="BK38" s="148"/>
    </row>
    <row r="39" spans="1:64" s="142" customFormat="1" ht="15.75" thickBot="1" x14ac:dyDescent="0.3">
      <c r="A39" s="416"/>
      <c r="B39" s="413"/>
      <c r="C39" s="350" t="s">
        <v>84</v>
      </c>
      <c r="D39" s="345" t="s">
        <v>95</v>
      </c>
      <c r="E39" s="346">
        <v>80</v>
      </c>
      <c r="F39" s="346"/>
      <c r="G39" s="346"/>
      <c r="H39" s="346"/>
      <c r="I39" s="346"/>
      <c r="J39" s="346">
        <v>80</v>
      </c>
      <c r="K39" s="346"/>
      <c r="L39" s="346"/>
      <c r="M39" s="346"/>
      <c r="N39" s="347"/>
      <c r="O39" s="346"/>
      <c r="P39" s="346"/>
      <c r="Q39" s="346"/>
      <c r="R39" s="346"/>
      <c r="S39" s="346"/>
      <c r="T39" s="346"/>
      <c r="U39" s="348"/>
      <c r="V39" s="347"/>
      <c r="W39" s="346"/>
      <c r="X39" s="346"/>
      <c r="Y39" s="346"/>
      <c r="Z39" s="346"/>
      <c r="AA39" s="346"/>
      <c r="AB39" s="349"/>
      <c r="AC39" s="348"/>
      <c r="AD39" s="347"/>
      <c r="AE39" s="346"/>
      <c r="AF39" s="346"/>
      <c r="AG39" s="346"/>
      <c r="AH39" s="346"/>
      <c r="AI39" s="346"/>
      <c r="AJ39" s="346"/>
      <c r="AK39" s="348"/>
      <c r="AL39" s="347"/>
      <c r="AM39" s="346"/>
      <c r="AN39" s="346"/>
      <c r="AO39" s="346"/>
      <c r="AP39" s="346"/>
      <c r="AQ39" s="346"/>
      <c r="AR39" s="346"/>
      <c r="AS39" s="348"/>
      <c r="AT39" s="347"/>
      <c r="AU39" s="346"/>
      <c r="AV39" s="346"/>
      <c r="AW39" s="346"/>
      <c r="AX39" s="346"/>
      <c r="AY39" s="346"/>
      <c r="AZ39" s="346"/>
      <c r="BA39" s="348"/>
      <c r="BB39" s="347"/>
      <c r="BC39" s="345"/>
      <c r="BD39" s="345"/>
      <c r="BE39" s="346">
        <v>80</v>
      </c>
      <c r="BF39" s="346"/>
      <c r="BG39" s="346"/>
      <c r="BH39" s="346"/>
      <c r="BI39" s="348">
        <v>3</v>
      </c>
      <c r="BJ39" s="353">
        <v>3</v>
      </c>
      <c r="BK39" s="89"/>
      <c r="BL39" s="89"/>
    </row>
    <row r="40" spans="1:64" s="142" customFormat="1" ht="15.75" thickBot="1" x14ac:dyDescent="0.3">
      <c r="A40" s="312">
        <v>19</v>
      </c>
      <c r="B40" s="354" t="s">
        <v>108</v>
      </c>
      <c r="C40" s="138" t="s">
        <v>53</v>
      </c>
      <c r="D40" s="156" t="s">
        <v>95</v>
      </c>
      <c r="E40" s="161">
        <v>30</v>
      </c>
      <c r="F40" s="161">
        <v>10</v>
      </c>
      <c r="G40" s="161">
        <v>10</v>
      </c>
      <c r="H40" s="161"/>
      <c r="I40" s="161"/>
      <c r="J40" s="161"/>
      <c r="K40" s="161"/>
      <c r="L40" s="161">
        <v>10</v>
      </c>
      <c r="M40" s="161"/>
      <c r="N40" s="163"/>
      <c r="O40" s="161"/>
      <c r="P40" s="161"/>
      <c r="Q40" s="161"/>
      <c r="R40" s="161"/>
      <c r="S40" s="161"/>
      <c r="T40" s="161"/>
      <c r="U40" s="162"/>
      <c r="V40" s="163">
        <v>10</v>
      </c>
      <c r="W40" s="161">
        <v>10</v>
      </c>
      <c r="X40" s="161"/>
      <c r="Y40" s="161"/>
      <c r="Z40" s="161"/>
      <c r="AA40" s="161">
        <v>10</v>
      </c>
      <c r="AB40" s="172"/>
      <c r="AC40" s="162">
        <v>1</v>
      </c>
      <c r="AD40" s="163"/>
      <c r="AE40" s="161"/>
      <c r="AF40" s="161"/>
      <c r="AG40" s="161"/>
      <c r="AH40" s="161"/>
      <c r="AI40" s="161"/>
      <c r="AJ40" s="161"/>
      <c r="AK40" s="162"/>
      <c r="AL40" s="163"/>
      <c r="AM40" s="161"/>
      <c r="AN40" s="161"/>
      <c r="AO40" s="161"/>
      <c r="AP40" s="161"/>
      <c r="AQ40" s="161"/>
      <c r="AR40" s="161"/>
      <c r="AS40" s="162"/>
      <c r="AT40" s="163"/>
      <c r="AU40" s="161"/>
      <c r="AV40" s="161"/>
      <c r="AW40" s="161"/>
      <c r="AX40" s="161"/>
      <c r="AY40" s="161"/>
      <c r="AZ40" s="161"/>
      <c r="BA40" s="162"/>
      <c r="BB40" s="163"/>
      <c r="BC40" s="156"/>
      <c r="BD40" s="156"/>
      <c r="BE40" s="161"/>
      <c r="BF40" s="161"/>
      <c r="BG40" s="161"/>
      <c r="BH40" s="161"/>
      <c r="BI40" s="162"/>
      <c r="BJ40" s="138">
        <v>0.5</v>
      </c>
      <c r="BK40" s="89"/>
      <c r="BL40" s="89"/>
    </row>
    <row r="41" spans="1:64" ht="15.75" thickBot="1" x14ac:dyDescent="0.3">
      <c r="A41" s="311">
        <v>20</v>
      </c>
      <c r="B41" s="308" t="s">
        <v>138</v>
      </c>
      <c r="C41" s="292" t="s">
        <v>117</v>
      </c>
      <c r="D41" s="143" t="s">
        <v>95</v>
      </c>
      <c r="E41" s="144">
        <v>40</v>
      </c>
      <c r="F41" s="144">
        <v>20</v>
      </c>
      <c r="G41" s="144">
        <v>10</v>
      </c>
      <c r="H41" s="144"/>
      <c r="I41" s="144"/>
      <c r="J41" s="144"/>
      <c r="K41" s="144"/>
      <c r="L41" s="144">
        <v>10</v>
      </c>
      <c r="M41" s="144"/>
      <c r="N41" s="145"/>
      <c r="O41" s="144"/>
      <c r="P41" s="144"/>
      <c r="Q41" s="144"/>
      <c r="R41" s="144"/>
      <c r="S41" s="144"/>
      <c r="T41" s="144"/>
      <c r="U41" s="146"/>
      <c r="V41" s="145"/>
      <c r="W41" s="144"/>
      <c r="X41" s="144"/>
      <c r="Y41" s="144"/>
      <c r="Z41" s="144"/>
      <c r="AA41" s="144"/>
      <c r="AB41" s="147"/>
      <c r="AC41" s="146"/>
      <c r="AD41" s="145"/>
      <c r="AE41" s="144"/>
      <c r="AF41" s="144"/>
      <c r="AG41" s="144"/>
      <c r="AH41" s="144"/>
      <c r="AI41" s="144"/>
      <c r="AJ41" s="144"/>
      <c r="AK41" s="146"/>
      <c r="AL41" s="145">
        <v>20</v>
      </c>
      <c r="AM41" s="144">
        <v>10</v>
      </c>
      <c r="AN41" s="144"/>
      <c r="AO41" s="144"/>
      <c r="AP41" s="144"/>
      <c r="AQ41" s="144">
        <v>10</v>
      </c>
      <c r="AR41" s="144"/>
      <c r="AS41" s="146">
        <v>1</v>
      </c>
      <c r="AT41" s="145"/>
      <c r="AU41" s="144"/>
      <c r="AV41" s="144"/>
      <c r="AW41" s="144"/>
      <c r="AX41" s="144"/>
      <c r="AY41" s="144"/>
      <c r="AZ41" s="144"/>
      <c r="BA41" s="146"/>
      <c r="BB41" s="145"/>
      <c r="BC41" s="143"/>
      <c r="BD41" s="143"/>
      <c r="BE41" s="144"/>
      <c r="BF41" s="144"/>
      <c r="BG41" s="144"/>
      <c r="BH41" s="144"/>
      <c r="BI41" s="146"/>
      <c r="BJ41" s="100">
        <v>0.5</v>
      </c>
      <c r="BK41" s="148"/>
      <c r="BL41" s="148"/>
    </row>
    <row r="42" spans="1:64" ht="15.75" thickBot="1" x14ac:dyDescent="0.3">
      <c r="A42" s="311">
        <v>21</v>
      </c>
      <c r="B42" s="309" t="s">
        <v>134</v>
      </c>
      <c r="C42" s="292" t="s">
        <v>191</v>
      </c>
      <c r="D42" s="143" t="s">
        <v>95</v>
      </c>
      <c r="E42" s="144">
        <v>50</v>
      </c>
      <c r="F42" s="144"/>
      <c r="G42" s="144"/>
      <c r="H42" s="144"/>
      <c r="I42" s="144">
        <v>30</v>
      </c>
      <c r="J42" s="144"/>
      <c r="K42" s="144"/>
      <c r="L42" s="144">
        <v>20</v>
      </c>
      <c r="M42" s="144"/>
      <c r="N42" s="145"/>
      <c r="O42" s="144"/>
      <c r="P42" s="144"/>
      <c r="Q42" s="144"/>
      <c r="R42" s="144"/>
      <c r="S42" s="144"/>
      <c r="T42" s="144"/>
      <c r="U42" s="146"/>
      <c r="V42" s="145"/>
      <c r="W42" s="144"/>
      <c r="X42" s="144">
        <v>30</v>
      </c>
      <c r="Y42" s="144"/>
      <c r="Z42" s="144"/>
      <c r="AA42" s="144">
        <v>20</v>
      </c>
      <c r="AB42" s="147"/>
      <c r="AC42" s="146">
        <v>2</v>
      </c>
      <c r="AD42" s="145"/>
      <c r="AE42" s="144"/>
      <c r="AF42" s="144"/>
      <c r="AG42" s="144"/>
      <c r="AH42" s="144"/>
      <c r="AI42" s="144"/>
      <c r="AJ42" s="144"/>
      <c r="AK42" s="146"/>
      <c r="AL42" s="145"/>
      <c r="AM42" s="144"/>
      <c r="AN42" s="144"/>
      <c r="AO42" s="144"/>
      <c r="AP42" s="144"/>
      <c r="AQ42" s="144"/>
      <c r="AR42" s="144"/>
      <c r="AS42" s="146"/>
      <c r="AT42" s="145"/>
      <c r="AU42" s="144"/>
      <c r="AV42" s="144"/>
      <c r="AW42" s="144"/>
      <c r="AX42" s="144"/>
      <c r="AY42" s="144"/>
      <c r="AZ42" s="144"/>
      <c r="BA42" s="146"/>
      <c r="BB42" s="145"/>
      <c r="BC42" s="143"/>
      <c r="BD42" s="143"/>
      <c r="BE42" s="144"/>
      <c r="BF42" s="144"/>
      <c r="BG42" s="144"/>
      <c r="BH42" s="144"/>
      <c r="BI42" s="146"/>
      <c r="BJ42" s="100">
        <v>1</v>
      </c>
      <c r="BK42" s="148"/>
      <c r="BL42" s="148"/>
    </row>
    <row r="43" spans="1:64" ht="15.75" thickBot="1" x14ac:dyDescent="0.3">
      <c r="A43" s="312">
        <v>22</v>
      </c>
      <c r="B43" s="309" t="s">
        <v>136</v>
      </c>
      <c r="C43" s="292" t="s">
        <v>103</v>
      </c>
      <c r="D43" s="143" t="s">
        <v>95</v>
      </c>
      <c r="E43" s="144">
        <v>40</v>
      </c>
      <c r="F43" s="144">
        <v>20</v>
      </c>
      <c r="G43" s="144">
        <v>10</v>
      </c>
      <c r="H43" s="144"/>
      <c r="I43" s="144"/>
      <c r="J43" s="144"/>
      <c r="K43" s="144"/>
      <c r="L43" s="144">
        <v>10</v>
      </c>
      <c r="M43" s="144"/>
      <c r="N43" s="145"/>
      <c r="O43" s="144"/>
      <c r="P43" s="144"/>
      <c r="Q43" s="144"/>
      <c r="R43" s="144"/>
      <c r="S43" s="144"/>
      <c r="T43" s="144"/>
      <c r="U43" s="146"/>
      <c r="V43" s="145"/>
      <c r="W43" s="144"/>
      <c r="X43" s="144"/>
      <c r="Y43" s="144"/>
      <c r="Z43" s="144"/>
      <c r="AA43" s="144"/>
      <c r="AB43" s="147"/>
      <c r="AC43" s="146"/>
      <c r="AD43" s="145">
        <v>20</v>
      </c>
      <c r="AE43" s="144">
        <v>10</v>
      </c>
      <c r="AF43" s="144"/>
      <c r="AG43" s="144"/>
      <c r="AH43" s="144"/>
      <c r="AI43" s="144">
        <v>10</v>
      </c>
      <c r="AJ43" s="144"/>
      <c r="AK43" s="146">
        <v>1</v>
      </c>
      <c r="AL43" s="145"/>
      <c r="AM43" s="144"/>
      <c r="AN43" s="144"/>
      <c r="AO43" s="144"/>
      <c r="AP43" s="144"/>
      <c r="AQ43" s="144"/>
      <c r="AR43" s="144"/>
      <c r="AS43" s="146"/>
      <c r="AT43" s="145"/>
      <c r="AU43" s="144"/>
      <c r="AV43" s="144"/>
      <c r="AW43" s="144"/>
      <c r="AX43" s="144"/>
      <c r="AY43" s="144"/>
      <c r="AZ43" s="144"/>
      <c r="BA43" s="146"/>
      <c r="BB43" s="145"/>
      <c r="BC43" s="143"/>
      <c r="BD43" s="143"/>
      <c r="BE43" s="144"/>
      <c r="BF43" s="144"/>
      <c r="BG43" s="144"/>
      <c r="BH43" s="144"/>
      <c r="BI43" s="146"/>
      <c r="BJ43" s="100">
        <v>0</v>
      </c>
      <c r="BK43" s="148"/>
      <c r="BL43" s="148"/>
    </row>
    <row r="44" spans="1:64" ht="15.75" thickBot="1" x14ac:dyDescent="0.3">
      <c r="A44" s="311">
        <v>23</v>
      </c>
      <c r="B44" s="309" t="s">
        <v>139</v>
      </c>
      <c r="C44" s="292" t="s">
        <v>118</v>
      </c>
      <c r="D44" s="143" t="s">
        <v>95</v>
      </c>
      <c r="E44" s="144">
        <v>25</v>
      </c>
      <c r="F44" s="144">
        <v>15</v>
      </c>
      <c r="G44" s="144">
        <v>10</v>
      </c>
      <c r="H44" s="144"/>
      <c r="I44" s="144"/>
      <c r="J44" s="144"/>
      <c r="K44" s="144"/>
      <c r="L44" s="144"/>
      <c r="M44" s="144"/>
      <c r="N44" s="145"/>
      <c r="O44" s="144"/>
      <c r="P44" s="144"/>
      <c r="Q44" s="144"/>
      <c r="R44" s="144"/>
      <c r="S44" s="144"/>
      <c r="T44" s="144"/>
      <c r="U44" s="146"/>
      <c r="V44" s="145"/>
      <c r="W44" s="144"/>
      <c r="X44" s="144"/>
      <c r="Y44" s="144"/>
      <c r="Z44" s="144"/>
      <c r="AA44" s="144"/>
      <c r="AB44" s="147"/>
      <c r="AC44" s="146"/>
      <c r="AD44" s="145"/>
      <c r="AE44" s="144"/>
      <c r="AF44" s="144"/>
      <c r="AG44" s="144"/>
      <c r="AH44" s="144"/>
      <c r="AI44" s="144"/>
      <c r="AJ44" s="144"/>
      <c r="AK44" s="146"/>
      <c r="AL44" s="145">
        <v>15</v>
      </c>
      <c r="AM44" s="144">
        <v>10</v>
      </c>
      <c r="AN44" s="144"/>
      <c r="AO44" s="144"/>
      <c r="AP44" s="144"/>
      <c r="AQ44" s="144"/>
      <c r="AR44" s="144"/>
      <c r="AS44" s="146">
        <v>1</v>
      </c>
      <c r="AT44" s="145"/>
      <c r="AU44" s="144"/>
      <c r="AV44" s="144"/>
      <c r="AW44" s="144"/>
      <c r="AX44" s="144"/>
      <c r="AY44" s="144"/>
      <c r="AZ44" s="144"/>
      <c r="BA44" s="146"/>
      <c r="BB44" s="145"/>
      <c r="BC44" s="143"/>
      <c r="BD44" s="143"/>
      <c r="BE44" s="144"/>
      <c r="BF44" s="144"/>
      <c r="BG44" s="144"/>
      <c r="BH44" s="144"/>
      <c r="BI44" s="146"/>
      <c r="BJ44" s="100">
        <v>0.5</v>
      </c>
      <c r="BK44" s="148"/>
      <c r="BL44" s="148"/>
    </row>
    <row r="45" spans="1:64" x14ac:dyDescent="0.25">
      <c r="A45" s="412">
        <v>24</v>
      </c>
      <c r="B45" s="173" t="s">
        <v>163</v>
      </c>
      <c r="C45" s="101"/>
      <c r="D45" s="129"/>
      <c r="E45" s="130"/>
      <c r="F45" s="130"/>
      <c r="G45" s="130"/>
      <c r="H45" s="130"/>
      <c r="I45" s="130"/>
      <c r="J45" s="130"/>
      <c r="K45" s="130"/>
      <c r="L45" s="130"/>
      <c r="M45" s="130"/>
      <c r="N45" s="131"/>
      <c r="O45" s="130"/>
      <c r="P45" s="130"/>
      <c r="Q45" s="130"/>
      <c r="R45" s="130"/>
      <c r="S45" s="130"/>
      <c r="T45" s="130"/>
      <c r="U45" s="132"/>
      <c r="V45" s="131"/>
      <c r="W45" s="130"/>
      <c r="X45" s="130"/>
      <c r="Y45" s="130"/>
      <c r="Z45" s="130"/>
      <c r="AA45" s="130"/>
      <c r="AB45" s="133"/>
      <c r="AC45" s="132"/>
      <c r="AD45" s="131"/>
      <c r="AE45" s="130"/>
      <c r="AF45" s="130"/>
      <c r="AG45" s="130"/>
      <c r="AH45" s="130"/>
      <c r="AI45" s="130"/>
      <c r="AJ45" s="130"/>
      <c r="AK45" s="132"/>
      <c r="AL45" s="131"/>
      <c r="AM45" s="130"/>
      <c r="AN45" s="130"/>
      <c r="AO45" s="130"/>
      <c r="AP45" s="130"/>
      <c r="AQ45" s="130"/>
      <c r="AR45" s="130"/>
      <c r="AS45" s="132"/>
      <c r="AT45" s="131"/>
      <c r="AU45" s="130"/>
      <c r="AV45" s="130"/>
      <c r="AW45" s="130"/>
      <c r="AX45" s="130"/>
      <c r="AY45" s="130"/>
      <c r="AZ45" s="130"/>
      <c r="BA45" s="132"/>
      <c r="BB45" s="131"/>
      <c r="BC45" s="129"/>
      <c r="BD45" s="129"/>
      <c r="BE45" s="130"/>
      <c r="BF45" s="130"/>
      <c r="BG45" s="130"/>
      <c r="BH45" s="130"/>
      <c r="BI45" s="132"/>
      <c r="BJ45" s="100">
        <v>0</v>
      </c>
      <c r="BK45" s="148"/>
    </row>
    <row r="46" spans="1:64" s="141" customFormat="1" x14ac:dyDescent="0.25">
      <c r="A46" s="412"/>
      <c r="B46" s="101" t="s">
        <v>140</v>
      </c>
      <c r="C46" s="100" t="s">
        <v>120</v>
      </c>
      <c r="D46" s="432" t="s">
        <v>95</v>
      </c>
      <c r="E46" s="434">
        <v>30</v>
      </c>
      <c r="F46" s="434">
        <v>10</v>
      </c>
      <c r="G46" s="434">
        <v>20</v>
      </c>
      <c r="H46" s="434"/>
      <c r="I46" s="434"/>
      <c r="J46" s="434"/>
      <c r="K46" s="434"/>
      <c r="L46" s="434"/>
      <c r="M46" s="436"/>
      <c r="N46" s="428"/>
      <c r="O46" s="424"/>
      <c r="P46" s="424"/>
      <c r="Q46" s="424"/>
      <c r="R46" s="424"/>
      <c r="S46" s="424"/>
      <c r="T46" s="424"/>
      <c r="U46" s="426"/>
      <c r="V46" s="428"/>
      <c r="W46" s="424"/>
      <c r="X46" s="424"/>
      <c r="Y46" s="424"/>
      <c r="Z46" s="424"/>
      <c r="AA46" s="424"/>
      <c r="AB46" s="424"/>
      <c r="AC46" s="426"/>
      <c r="AD46" s="432">
        <v>10</v>
      </c>
      <c r="AE46" s="434">
        <v>20</v>
      </c>
      <c r="AF46" s="434"/>
      <c r="AG46" s="434"/>
      <c r="AH46" s="434"/>
      <c r="AI46" s="434"/>
      <c r="AJ46" s="434"/>
      <c r="AK46" s="436">
        <v>1</v>
      </c>
      <c r="AL46" s="428"/>
      <c r="AM46" s="424"/>
      <c r="AN46" s="424"/>
      <c r="AO46" s="424"/>
      <c r="AP46" s="424"/>
      <c r="AQ46" s="424"/>
      <c r="AR46" s="424"/>
      <c r="AS46" s="426"/>
      <c r="AT46" s="428"/>
      <c r="AU46" s="424"/>
      <c r="AV46" s="424"/>
      <c r="AW46" s="424"/>
      <c r="AX46" s="424"/>
      <c r="AY46" s="424"/>
      <c r="AZ46" s="424"/>
      <c r="BA46" s="426"/>
      <c r="BB46" s="428"/>
      <c r="BC46" s="424"/>
      <c r="BD46" s="424"/>
      <c r="BE46" s="424"/>
      <c r="BF46" s="424"/>
      <c r="BG46" s="424"/>
      <c r="BH46" s="424"/>
      <c r="BI46" s="426"/>
      <c r="BJ46" s="100">
        <v>1</v>
      </c>
      <c r="BK46" s="148"/>
    </row>
    <row r="47" spans="1:64" s="141" customFormat="1" ht="15.75" thickBot="1" x14ac:dyDescent="0.3">
      <c r="A47" s="439"/>
      <c r="B47" s="101" t="s">
        <v>141</v>
      </c>
      <c r="C47" s="101" t="s">
        <v>119</v>
      </c>
      <c r="D47" s="454"/>
      <c r="E47" s="438"/>
      <c r="F47" s="438"/>
      <c r="G47" s="438"/>
      <c r="H47" s="438"/>
      <c r="I47" s="438"/>
      <c r="J47" s="438"/>
      <c r="K47" s="438"/>
      <c r="L47" s="438"/>
      <c r="M47" s="455"/>
      <c r="N47" s="429"/>
      <c r="O47" s="425"/>
      <c r="P47" s="425"/>
      <c r="Q47" s="425"/>
      <c r="R47" s="425"/>
      <c r="S47" s="425"/>
      <c r="T47" s="425"/>
      <c r="U47" s="427"/>
      <c r="V47" s="429"/>
      <c r="W47" s="425"/>
      <c r="X47" s="425"/>
      <c r="Y47" s="425"/>
      <c r="Z47" s="425"/>
      <c r="AA47" s="425"/>
      <c r="AB47" s="425"/>
      <c r="AC47" s="427"/>
      <c r="AD47" s="433"/>
      <c r="AE47" s="438"/>
      <c r="AF47" s="438"/>
      <c r="AG47" s="438"/>
      <c r="AH47" s="438"/>
      <c r="AI47" s="435"/>
      <c r="AJ47" s="438"/>
      <c r="AK47" s="437"/>
      <c r="AL47" s="429"/>
      <c r="AM47" s="425"/>
      <c r="AN47" s="425"/>
      <c r="AO47" s="425"/>
      <c r="AP47" s="425"/>
      <c r="AQ47" s="425"/>
      <c r="AR47" s="425"/>
      <c r="AS47" s="427"/>
      <c r="AT47" s="429"/>
      <c r="AU47" s="425"/>
      <c r="AV47" s="425"/>
      <c r="AW47" s="425"/>
      <c r="AX47" s="425"/>
      <c r="AY47" s="425"/>
      <c r="AZ47" s="425"/>
      <c r="BA47" s="427"/>
      <c r="BB47" s="429"/>
      <c r="BC47" s="425"/>
      <c r="BD47" s="425"/>
      <c r="BE47" s="425"/>
      <c r="BF47" s="425"/>
      <c r="BG47" s="425"/>
      <c r="BH47" s="425"/>
      <c r="BI47" s="427"/>
      <c r="BJ47" s="101">
        <v>0</v>
      </c>
      <c r="BK47" s="148"/>
    </row>
    <row r="48" spans="1:64" s="203" customFormat="1" ht="16.5" thickTop="1" thickBot="1" x14ac:dyDescent="0.3">
      <c r="A48" s="199"/>
      <c r="B48" s="200"/>
      <c r="C48" s="200" t="s">
        <v>168</v>
      </c>
      <c r="D48" s="201"/>
      <c r="E48" s="202">
        <f>SUM(E31:E47)</f>
        <v>980</v>
      </c>
      <c r="F48" s="202">
        <f t="shared" ref="F48:L48" si="1">SUM(F31:F47)</f>
        <v>175</v>
      </c>
      <c r="G48" s="202">
        <f t="shared" si="1"/>
        <v>85</v>
      </c>
      <c r="H48" s="202"/>
      <c r="I48" s="202">
        <f t="shared" si="1"/>
        <v>210</v>
      </c>
      <c r="J48" s="202">
        <f t="shared" si="1"/>
        <v>120</v>
      </c>
      <c r="K48" s="202">
        <f t="shared" si="1"/>
        <v>260</v>
      </c>
      <c r="L48" s="202">
        <f t="shared" si="1"/>
        <v>130</v>
      </c>
      <c r="M48" s="202"/>
      <c r="N48" s="202">
        <f>SUM(N31:N47)</f>
        <v>50</v>
      </c>
      <c r="O48" s="202">
        <f t="shared" ref="O48:AB48" si="2">SUM(O31:O47)</f>
        <v>10</v>
      </c>
      <c r="P48" s="202">
        <f t="shared" si="2"/>
        <v>100</v>
      </c>
      <c r="Q48" s="202">
        <f t="shared" si="2"/>
        <v>0</v>
      </c>
      <c r="R48" s="202">
        <f t="shared" si="2"/>
        <v>80</v>
      </c>
      <c r="S48" s="202">
        <f t="shared" si="2"/>
        <v>30</v>
      </c>
      <c r="T48" s="202">
        <f t="shared" si="2"/>
        <v>0</v>
      </c>
      <c r="U48" s="202">
        <f t="shared" si="2"/>
        <v>11</v>
      </c>
      <c r="V48" s="202">
        <f t="shared" si="2"/>
        <v>10</v>
      </c>
      <c r="W48" s="202">
        <f t="shared" si="2"/>
        <v>10</v>
      </c>
      <c r="X48" s="202">
        <f t="shared" si="2"/>
        <v>110</v>
      </c>
      <c r="Y48" s="202">
        <f t="shared" si="2"/>
        <v>0</v>
      </c>
      <c r="Z48" s="202">
        <f t="shared" si="2"/>
        <v>160</v>
      </c>
      <c r="AA48" s="202">
        <f t="shared" si="2"/>
        <v>50</v>
      </c>
      <c r="AB48" s="202">
        <f t="shared" si="2"/>
        <v>0</v>
      </c>
      <c r="AC48" s="202">
        <f t="shared" ref="AC48" si="3">SUM(AC31:AC47)</f>
        <v>12</v>
      </c>
      <c r="AD48" s="202">
        <f t="shared" ref="AD48" si="4">SUM(AD31:AD47)</f>
        <v>30</v>
      </c>
      <c r="AE48" s="202">
        <f t="shared" ref="AE48" si="5">SUM(AE31:AE47)</f>
        <v>30</v>
      </c>
      <c r="AF48" s="202">
        <f t="shared" ref="AF48" si="6">SUM(AF31:AF47)</f>
        <v>0</v>
      </c>
      <c r="AG48" s="202">
        <f t="shared" ref="AG48" si="7">SUM(AG31:AG47)</f>
        <v>0</v>
      </c>
      <c r="AH48" s="202">
        <f t="shared" ref="AH48" si="8">SUM(AH31:AH47)</f>
        <v>0</v>
      </c>
      <c r="AI48" s="202">
        <f t="shared" ref="AI48" si="9">SUM(AI31:AI47)</f>
        <v>10</v>
      </c>
      <c r="AJ48" s="202">
        <f t="shared" ref="AJ48" si="10">SUM(AJ31:AJ47)</f>
        <v>0</v>
      </c>
      <c r="AK48" s="202">
        <f t="shared" ref="AK48" si="11">SUM(AK31:AK47)</f>
        <v>2</v>
      </c>
      <c r="AL48" s="202">
        <f t="shared" ref="AL48" si="12">SUM(AL31:AL47)</f>
        <v>60</v>
      </c>
      <c r="AM48" s="202">
        <f t="shared" ref="AM48" si="13">SUM(AM31:AM47)</f>
        <v>25</v>
      </c>
      <c r="AN48" s="202">
        <f t="shared" ref="AN48" si="14">SUM(AN31:AN47)</f>
        <v>0</v>
      </c>
      <c r="AO48" s="202">
        <f t="shared" ref="AO48" si="15">SUM(AO31:AO47)</f>
        <v>0</v>
      </c>
      <c r="AP48" s="202">
        <f t="shared" ref="AP48" si="16">SUM(AP31:AP47)</f>
        <v>20</v>
      </c>
      <c r="AQ48" s="202">
        <f t="shared" ref="AQ48" si="17">SUM(AQ31:AQ47)</f>
        <v>20</v>
      </c>
      <c r="AR48" s="202">
        <f t="shared" ref="AR48" si="18">SUM(AR31:AR47)</f>
        <v>0</v>
      </c>
      <c r="AS48" s="202">
        <f t="shared" ref="AS48" si="19">SUM(AS31:AS47)</f>
        <v>4</v>
      </c>
      <c r="AT48" s="202">
        <f t="shared" ref="AT48" si="20">SUM(AT31:AT47)</f>
        <v>25</v>
      </c>
      <c r="AU48" s="202">
        <f t="shared" ref="AU48" si="21">SUM(AU31:AU47)</f>
        <v>10</v>
      </c>
      <c r="AV48" s="202">
        <f t="shared" ref="AV48" si="22">SUM(AV31:AV47)</f>
        <v>0</v>
      </c>
      <c r="AW48" s="202">
        <f t="shared" ref="AW48" si="23">SUM(AW31:AW47)</f>
        <v>40</v>
      </c>
      <c r="AX48" s="202">
        <f t="shared" ref="AX48" si="24">SUM(AX31:AX47)</f>
        <v>0</v>
      </c>
      <c r="AY48" s="202">
        <f t="shared" ref="AY48" si="25">SUM(AY31:AY47)</f>
        <v>20</v>
      </c>
      <c r="AZ48" s="202">
        <f t="shared" ref="AZ48" si="26">SUM(AZ31:AZ47)</f>
        <v>0</v>
      </c>
      <c r="BA48" s="202">
        <f t="shared" ref="BA48" si="27">SUM(BA31:BA47)</f>
        <v>5</v>
      </c>
      <c r="BB48" s="202">
        <f t="shared" ref="BB48" si="28">SUM(BB31:BB47)</f>
        <v>0</v>
      </c>
      <c r="BC48" s="202">
        <f t="shared" ref="BC48" si="29">SUM(BC31:BC47)</f>
        <v>0</v>
      </c>
      <c r="BD48" s="202">
        <f t="shared" ref="BD48" si="30">SUM(BD31:BD47)</f>
        <v>0</v>
      </c>
      <c r="BE48" s="202">
        <f t="shared" ref="BE48" si="31">SUM(BE31:BE47)</f>
        <v>80</v>
      </c>
      <c r="BF48" s="202">
        <f t="shared" ref="BF48" si="32">SUM(BF31:BF47)</f>
        <v>0</v>
      </c>
      <c r="BG48" s="202">
        <f t="shared" ref="BG48" si="33">SUM(BG31:BG47)</f>
        <v>0</v>
      </c>
      <c r="BH48" s="202">
        <f t="shared" ref="BH48" si="34">SUM(BH31:BH47)</f>
        <v>0</v>
      </c>
      <c r="BI48" s="202">
        <f t="shared" ref="BI48" si="35">SUM(BI31:BI47)</f>
        <v>3</v>
      </c>
      <c r="BJ48" s="200">
        <v>22.5</v>
      </c>
    </row>
    <row r="49" spans="1:63" s="206" customFormat="1" ht="16.5" thickTop="1" thickBot="1" x14ac:dyDescent="0.3">
      <c r="A49" s="204"/>
      <c r="B49" s="205" t="s">
        <v>193</v>
      </c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</row>
    <row r="50" spans="1:63" s="96" customFormat="1" ht="15.75" thickTop="1" x14ac:dyDescent="0.25">
      <c r="A50" s="485">
        <v>25</v>
      </c>
      <c r="B50" s="440" t="s">
        <v>142</v>
      </c>
      <c r="C50" s="90" t="s">
        <v>164</v>
      </c>
      <c r="D50" s="91" t="s">
        <v>102</v>
      </c>
      <c r="E50" s="92">
        <v>200</v>
      </c>
      <c r="F50" s="92">
        <v>10</v>
      </c>
      <c r="G50" s="92"/>
      <c r="H50" s="92"/>
      <c r="I50" s="92">
        <v>180</v>
      </c>
      <c r="J50" s="92"/>
      <c r="K50" s="92"/>
      <c r="L50" s="92">
        <v>10</v>
      </c>
      <c r="M50" s="92"/>
      <c r="N50" s="93"/>
      <c r="O50" s="92"/>
      <c r="P50" s="92"/>
      <c r="Q50" s="92"/>
      <c r="R50" s="92"/>
      <c r="S50" s="92"/>
      <c r="T50" s="92"/>
      <c r="U50" s="94"/>
      <c r="V50" s="93">
        <v>10</v>
      </c>
      <c r="W50" s="92"/>
      <c r="X50" s="92">
        <v>90</v>
      </c>
      <c r="Y50" s="92"/>
      <c r="Z50" s="92"/>
      <c r="AA50" s="92"/>
      <c r="AB50" s="95"/>
      <c r="AC50" s="94">
        <v>4</v>
      </c>
      <c r="AD50" s="93"/>
      <c r="AE50" s="92"/>
      <c r="AF50" s="92">
        <v>90</v>
      </c>
      <c r="AG50" s="92"/>
      <c r="AH50" s="92"/>
      <c r="AI50" s="92">
        <v>10</v>
      </c>
      <c r="AJ50" s="92"/>
      <c r="AK50" s="94">
        <v>4</v>
      </c>
      <c r="AL50" s="93"/>
      <c r="AM50" s="92"/>
      <c r="AN50" s="92"/>
      <c r="AO50" s="92"/>
      <c r="AP50" s="92"/>
      <c r="AQ50" s="92"/>
      <c r="AR50" s="92"/>
      <c r="AS50" s="94">
        <v>2</v>
      </c>
      <c r="AT50" s="93"/>
      <c r="AU50" s="92"/>
      <c r="AV50" s="92"/>
      <c r="AW50" s="92"/>
      <c r="AX50" s="92"/>
      <c r="AY50" s="92"/>
      <c r="AZ50" s="92"/>
      <c r="BA50" s="94"/>
      <c r="BB50" s="93"/>
      <c r="BC50" s="91"/>
      <c r="BD50" s="91"/>
      <c r="BE50" s="92"/>
      <c r="BF50" s="92"/>
      <c r="BG50" s="92"/>
      <c r="BH50" s="92"/>
      <c r="BI50" s="94"/>
      <c r="BJ50" s="138">
        <v>4</v>
      </c>
    </row>
    <row r="51" spans="1:63" s="83" customFormat="1" x14ac:dyDescent="0.25">
      <c r="A51" s="412"/>
      <c r="B51" s="441"/>
      <c r="C51" s="90" t="s">
        <v>165</v>
      </c>
      <c r="D51" s="91" t="s">
        <v>95</v>
      </c>
      <c r="E51" s="92">
        <v>320</v>
      </c>
      <c r="F51" s="92"/>
      <c r="G51" s="92"/>
      <c r="H51" s="92"/>
      <c r="I51" s="92"/>
      <c r="J51" s="92">
        <v>320</v>
      </c>
      <c r="K51" s="92"/>
      <c r="L51" s="92"/>
      <c r="M51" s="92"/>
      <c r="N51" s="93"/>
      <c r="O51" s="92"/>
      <c r="P51" s="92"/>
      <c r="Q51" s="92"/>
      <c r="R51" s="92"/>
      <c r="S51" s="92"/>
      <c r="T51" s="92"/>
      <c r="U51" s="94"/>
      <c r="V51" s="93"/>
      <c r="W51" s="92"/>
      <c r="X51" s="92"/>
      <c r="Y51" s="92">
        <v>80</v>
      </c>
      <c r="Z51" s="92"/>
      <c r="AA51" s="92"/>
      <c r="AB51" s="95"/>
      <c r="AC51" s="94">
        <v>3</v>
      </c>
      <c r="AD51" s="93"/>
      <c r="AE51" s="92"/>
      <c r="AF51" s="92"/>
      <c r="AG51" s="92">
        <v>120</v>
      </c>
      <c r="AH51" s="92"/>
      <c r="AI51" s="92"/>
      <c r="AJ51" s="92"/>
      <c r="AK51" s="94">
        <v>4</v>
      </c>
      <c r="AL51" s="93"/>
      <c r="AM51" s="92"/>
      <c r="AN51" s="92"/>
      <c r="AO51" s="92">
        <v>120</v>
      </c>
      <c r="AP51" s="92"/>
      <c r="AQ51" s="92"/>
      <c r="AR51" s="92"/>
      <c r="AS51" s="94">
        <v>4</v>
      </c>
      <c r="AT51" s="93"/>
      <c r="AU51" s="92"/>
      <c r="AV51" s="92"/>
      <c r="AW51" s="92"/>
      <c r="AX51" s="92"/>
      <c r="AY51" s="92"/>
      <c r="AZ51" s="92"/>
      <c r="BA51" s="94"/>
      <c r="BB51" s="93"/>
      <c r="BC51" s="91"/>
      <c r="BD51" s="91"/>
      <c r="BE51" s="92"/>
      <c r="BF51" s="92"/>
      <c r="BG51" s="92"/>
      <c r="BH51" s="92"/>
      <c r="BI51" s="94"/>
      <c r="BJ51" s="100">
        <v>9</v>
      </c>
      <c r="BK51" s="96"/>
    </row>
    <row r="52" spans="1:63" s="83" customFormat="1" ht="15.75" thickBot="1" x14ac:dyDescent="0.3">
      <c r="A52" s="412"/>
      <c r="B52" s="441"/>
      <c r="C52" s="90" t="s">
        <v>166</v>
      </c>
      <c r="D52" s="91" t="s">
        <v>95</v>
      </c>
      <c r="E52" s="92">
        <v>360</v>
      </c>
      <c r="F52" s="92"/>
      <c r="G52" s="92"/>
      <c r="H52" s="92"/>
      <c r="I52" s="92"/>
      <c r="J52" s="92">
        <v>360</v>
      </c>
      <c r="K52" s="92"/>
      <c r="L52" s="92"/>
      <c r="M52" s="92"/>
      <c r="N52" s="93"/>
      <c r="O52" s="92"/>
      <c r="P52" s="92"/>
      <c r="Q52" s="92"/>
      <c r="R52" s="92"/>
      <c r="S52" s="92"/>
      <c r="T52" s="92"/>
      <c r="U52" s="94"/>
      <c r="V52" s="93"/>
      <c r="W52" s="92"/>
      <c r="X52" s="92"/>
      <c r="Y52" s="92"/>
      <c r="Z52" s="92"/>
      <c r="AA52" s="92"/>
      <c r="AB52" s="95"/>
      <c r="AC52" s="94"/>
      <c r="AD52" s="93"/>
      <c r="AE52" s="92"/>
      <c r="AF52" s="92"/>
      <c r="AG52" s="92"/>
      <c r="AH52" s="92"/>
      <c r="AI52" s="92"/>
      <c r="AJ52" s="92"/>
      <c r="AK52" s="94"/>
      <c r="AL52" s="93"/>
      <c r="AM52" s="92"/>
      <c r="AN52" s="92"/>
      <c r="AO52" s="92"/>
      <c r="AP52" s="92"/>
      <c r="AQ52" s="92"/>
      <c r="AR52" s="92"/>
      <c r="AS52" s="94"/>
      <c r="AT52" s="93"/>
      <c r="AU52" s="92"/>
      <c r="AV52" s="92"/>
      <c r="AW52" s="92">
        <v>160</v>
      </c>
      <c r="AX52" s="92"/>
      <c r="AY52" s="92"/>
      <c r="AZ52" s="92"/>
      <c r="BA52" s="94">
        <v>5</v>
      </c>
      <c r="BB52" s="93"/>
      <c r="BC52" s="91"/>
      <c r="BD52" s="91"/>
      <c r="BE52" s="92">
        <v>200</v>
      </c>
      <c r="BF52" s="92"/>
      <c r="BG52" s="92"/>
      <c r="BH52" s="92"/>
      <c r="BI52" s="94">
        <v>8</v>
      </c>
      <c r="BJ52" s="101">
        <v>13</v>
      </c>
      <c r="BK52" s="96"/>
    </row>
    <row r="53" spans="1:63" s="324" customFormat="1" x14ac:dyDescent="0.25">
      <c r="A53" s="408">
        <v>26</v>
      </c>
      <c r="B53" s="418" t="s">
        <v>144</v>
      </c>
      <c r="C53" s="338" t="s">
        <v>56</v>
      </c>
      <c r="D53" s="339"/>
      <c r="E53" s="340"/>
      <c r="F53" s="340"/>
      <c r="G53" s="340"/>
      <c r="H53" s="340"/>
      <c r="I53" s="340"/>
      <c r="J53" s="340"/>
      <c r="K53" s="340"/>
      <c r="L53" s="340"/>
      <c r="M53" s="340"/>
      <c r="N53" s="341"/>
      <c r="O53" s="340"/>
      <c r="P53" s="340"/>
      <c r="Q53" s="340"/>
      <c r="R53" s="340"/>
      <c r="S53" s="340"/>
      <c r="T53" s="340"/>
      <c r="U53" s="342"/>
      <c r="V53" s="341"/>
      <c r="W53" s="340"/>
      <c r="X53" s="340"/>
      <c r="Y53" s="340"/>
      <c r="Z53" s="340"/>
      <c r="AA53" s="340"/>
      <c r="AB53" s="343"/>
      <c r="AC53" s="342"/>
      <c r="AD53" s="341"/>
      <c r="AE53" s="340"/>
      <c r="AF53" s="340"/>
      <c r="AG53" s="340"/>
      <c r="AH53" s="340"/>
      <c r="AI53" s="340"/>
      <c r="AJ53" s="340"/>
      <c r="AK53" s="342"/>
      <c r="AL53" s="341"/>
      <c r="AM53" s="340"/>
      <c r="AN53" s="340"/>
      <c r="AO53" s="340"/>
      <c r="AP53" s="340"/>
      <c r="AQ53" s="340"/>
      <c r="AR53" s="340"/>
      <c r="AS53" s="342"/>
      <c r="AT53" s="341"/>
      <c r="AU53" s="340"/>
      <c r="AV53" s="340"/>
      <c r="AW53" s="340"/>
      <c r="AX53" s="340"/>
      <c r="AY53" s="340"/>
      <c r="AZ53" s="340"/>
      <c r="BA53" s="342"/>
      <c r="BB53" s="341"/>
      <c r="BC53" s="339"/>
      <c r="BD53" s="339"/>
      <c r="BE53" s="340"/>
      <c r="BF53" s="340"/>
      <c r="BG53" s="340"/>
      <c r="BH53" s="340"/>
      <c r="BI53" s="342"/>
      <c r="BJ53" s="351">
        <v>0</v>
      </c>
    </row>
    <row r="54" spans="1:63" s="318" customFormat="1" x14ac:dyDescent="0.25">
      <c r="A54" s="417"/>
      <c r="B54" s="419"/>
      <c r="C54" s="325" t="s">
        <v>172</v>
      </c>
      <c r="D54" s="313" t="s">
        <v>96</v>
      </c>
      <c r="E54" s="314">
        <v>40</v>
      </c>
      <c r="F54" s="314">
        <v>30</v>
      </c>
      <c r="G54" s="314">
        <v>10</v>
      </c>
      <c r="H54" s="314"/>
      <c r="I54" s="314"/>
      <c r="J54" s="314"/>
      <c r="K54" s="314"/>
      <c r="L54" s="314"/>
      <c r="M54" s="314"/>
      <c r="N54" s="315"/>
      <c r="O54" s="314"/>
      <c r="P54" s="314"/>
      <c r="Q54" s="314"/>
      <c r="R54" s="314"/>
      <c r="S54" s="314"/>
      <c r="T54" s="314"/>
      <c r="U54" s="316"/>
      <c r="V54" s="315"/>
      <c r="W54" s="314"/>
      <c r="X54" s="314"/>
      <c r="Y54" s="314"/>
      <c r="Z54" s="314"/>
      <c r="AA54" s="314"/>
      <c r="AB54" s="317"/>
      <c r="AC54" s="316"/>
      <c r="AD54" s="315">
        <v>30</v>
      </c>
      <c r="AE54" s="314">
        <v>10</v>
      </c>
      <c r="AF54" s="314"/>
      <c r="AG54" s="314"/>
      <c r="AH54" s="314"/>
      <c r="AI54" s="314"/>
      <c r="AJ54" s="314"/>
      <c r="AK54" s="316">
        <v>1</v>
      </c>
      <c r="AL54" s="315"/>
      <c r="AM54" s="314"/>
      <c r="AN54" s="314"/>
      <c r="AO54" s="314"/>
      <c r="AP54" s="314"/>
      <c r="AQ54" s="314"/>
      <c r="AR54" s="314"/>
      <c r="AS54" s="316"/>
      <c r="AT54" s="315"/>
      <c r="AU54" s="314"/>
      <c r="AV54" s="314"/>
      <c r="AW54" s="314"/>
      <c r="AX54" s="314"/>
      <c r="AY54" s="314"/>
      <c r="AZ54" s="314"/>
      <c r="BA54" s="316"/>
      <c r="BB54" s="315"/>
      <c r="BC54" s="313"/>
      <c r="BD54" s="313"/>
      <c r="BE54" s="314"/>
      <c r="BF54" s="314"/>
      <c r="BG54" s="314"/>
      <c r="BH54" s="314"/>
      <c r="BI54" s="316"/>
      <c r="BJ54" s="362"/>
    </row>
    <row r="55" spans="1:63" s="318" customFormat="1" x14ac:dyDescent="0.25">
      <c r="A55" s="417"/>
      <c r="B55" s="419"/>
      <c r="C55" s="325" t="s">
        <v>173</v>
      </c>
      <c r="D55" s="313" t="s">
        <v>96</v>
      </c>
      <c r="E55" s="314">
        <v>55</v>
      </c>
      <c r="F55" s="314">
        <v>20</v>
      </c>
      <c r="G55" s="314">
        <v>15</v>
      </c>
      <c r="H55" s="314"/>
      <c r="I55" s="314"/>
      <c r="J55" s="314"/>
      <c r="K55" s="314"/>
      <c r="L55" s="314">
        <v>20</v>
      </c>
      <c r="M55" s="314"/>
      <c r="N55" s="315"/>
      <c r="O55" s="314"/>
      <c r="P55" s="314"/>
      <c r="Q55" s="314"/>
      <c r="R55" s="314"/>
      <c r="S55" s="314"/>
      <c r="T55" s="314"/>
      <c r="U55" s="316"/>
      <c r="V55" s="315"/>
      <c r="W55" s="314"/>
      <c r="X55" s="314"/>
      <c r="Y55" s="314"/>
      <c r="Z55" s="314"/>
      <c r="AA55" s="314"/>
      <c r="AB55" s="317"/>
      <c r="AC55" s="316"/>
      <c r="AD55" s="315">
        <v>10</v>
      </c>
      <c r="AE55" s="314">
        <v>5</v>
      </c>
      <c r="AF55" s="314"/>
      <c r="AG55" s="314"/>
      <c r="AH55" s="314"/>
      <c r="AI55" s="314">
        <v>10</v>
      </c>
      <c r="AJ55" s="314"/>
      <c r="AK55" s="316">
        <v>1</v>
      </c>
      <c r="AL55" s="315">
        <v>10</v>
      </c>
      <c r="AM55" s="314">
        <v>10</v>
      </c>
      <c r="AN55" s="314"/>
      <c r="AO55" s="314"/>
      <c r="AP55" s="314"/>
      <c r="AQ55" s="314">
        <v>10</v>
      </c>
      <c r="AR55" s="314"/>
      <c r="AS55" s="316">
        <v>2</v>
      </c>
      <c r="AT55" s="315"/>
      <c r="AU55" s="314"/>
      <c r="AV55" s="314"/>
      <c r="AW55" s="314"/>
      <c r="AX55" s="314"/>
      <c r="AY55" s="314"/>
      <c r="AZ55" s="314"/>
      <c r="BA55" s="316"/>
      <c r="BB55" s="315"/>
      <c r="BC55" s="313"/>
      <c r="BD55" s="313"/>
      <c r="BE55" s="314"/>
      <c r="BF55" s="314"/>
      <c r="BG55" s="314"/>
      <c r="BH55" s="314"/>
      <c r="BI55" s="316"/>
      <c r="BJ55" s="362"/>
    </row>
    <row r="56" spans="1:63" s="83" customFormat="1" x14ac:dyDescent="0.25">
      <c r="A56" s="417"/>
      <c r="B56" s="419"/>
      <c r="C56" s="291" t="s">
        <v>70</v>
      </c>
      <c r="D56" s="156" t="s">
        <v>95</v>
      </c>
      <c r="E56" s="161">
        <v>120</v>
      </c>
      <c r="F56" s="161"/>
      <c r="G56" s="161"/>
      <c r="H56" s="161"/>
      <c r="I56" s="161"/>
      <c r="J56" s="161"/>
      <c r="K56" s="161">
        <v>120</v>
      </c>
      <c r="L56" s="161"/>
      <c r="M56" s="161"/>
      <c r="N56" s="163"/>
      <c r="O56" s="161"/>
      <c r="P56" s="161"/>
      <c r="Q56" s="161"/>
      <c r="R56" s="161"/>
      <c r="S56" s="161"/>
      <c r="T56" s="161"/>
      <c r="U56" s="162"/>
      <c r="V56" s="163"/>
      <c r="W56" s="161"/>
      <c r="X56" s="161"/>
      <c r="Y56" s="161"/>
      <c r="Z56" s="161"/>
      <c r="AA56" s="161"/>
      <c r="AB56" s="172"/>
      <c r="AC56" s="162"/>
      <c r="AD56" s="163"/>
      <c r="AE56" s="161"/>
      <c r="AF56" s="161"/>
      <c r="AG56" s="161"/>
      <c r="AH56" s="161">
        <v>80</v>
      </c>
      <c r="AI56" s="161"/>
      <c r="AJ56" s="161"/>
      <c r="AK56" s="162">
        <v>3</v>
      </c>
      <c r="AL56" s="163"/>
      <c r="AM56" s="161"/>
      <c r="AN56" s="161"/>
      <c r="AO56" s="161"/>
      <c r="AP56" s="161">
        <v>40</v>
      </c>
      <c r="AQ56" s="161"/>
      <c r="AR56" s="161"/>
      <c r="AS56" s="162">
        <v>1</v>
      </c>
      <c r="AT56" s="163"/>
      <c r="AU56" s="161"/>
      <c r="AV56" s="161"/>
      <c r="AW56" s="161"/>
      <c r="AX56" s="161"/>
      <c r="AY56" s="161"/>
      <c r="AZ56" s="161"/>
      <c r="BA56" s="162"/>
      <c r="BB56" s="163"/>
      <c r="BC56" s="156"/>
      <c r="BD56" s="156"/>
      <c r="BE56" s="161"/>
      <c r="BF56" s="161"/>
      <c r="BG56" s="161"/>
      <c r="BH56" s="161"/>
      <c r="BI56" s="162"/>
      <c r="BJ56" s="352">
        <v>3</v>
      </c>
      <c r="BK56" s="96"/>
    </row>
    <row r="57" spans="1:63" s="83" customFormat="1" ht="15.75" thickBot="1" x14ac:dyDescent="0.3">
      <c r="A57" s="409"/>
      <c r="B57" s="420"/>
      <c r="C57" s="363" t="s">
        <v>71</v>
      </c>
      <c r="D57" s="364" t="s">
        <v>95</v>
      </c>
      <c r="E57" s="365">
        <v>200</v>
      </c>
      <c r="F57" s="365"/>
      <c r="G57" s="365"/>
      <c r="H57" s="365"/>
      <c r="I57" s="365"/>
      <c r="J57" s="365"/>
      <c r="K57" s="365">
        <v>200</v>
      </c>
      <c r="L57" s="365"/>
      <c r="M57" s="365"/>
      <c r="N57" s="366"/>
      <c r="O57" s="365"/>
      <c r="P57" s="365"/>
      <c r="Q57" s="365"/>
      <c r="R57" s="365"/>
      <c r="S57" s="365"/>
      <c r="T57" s="365"/>
      <c r="U57" s="367"/>
      <c r="V57" s="366"/>
      <c r="W57" s="365"/>
      <c r="X57" s="365"/>
      <c r="Y57" s="365"/>
      <c r="Z57" s="365"/>
      <c r="AA57" s="365"/>
      <c r="AB57" s="368"/>
      <c r="AC57" s="367"/>
      <c r="AD57" s="366"/>
      <c r="AE57" s="365"/>
      <c r="AF57" s="365"/>
      <c r="AG57" s="365"/>
      <c r="AH57" s="365">
        <v>80</v>
      </c>
      <c r="AI57" s="365"/>
      <c r="AJ57" s="365"/>
      <c r="AK57" s="367">
        <v>3</v>
      </c>
      <c r="AL57" s="366"/>
      <c r="AM57" s="365"/>
      <c r="AN57" s="365"/>
      <c r="AO57" s="365"/>
      <c r="AP57" s="365">
        <v>120</v>
      </c>
      <c r="AQ57" s="365"/>
      <c r="AR57" s="365"/>
      <c r="AS57" s="367">
        <v>4</v>
      </c>
      <c r="AT57" s="366"/>
      <c r="AU57" s="365"/>
      <c r="AV57" s="365"/>
      <c r="AW57" s="365"/>
      <c r="AX57" s="365"/>
      <c r="AY57" s="365"/>
      <c r="AZ57" s="365"/>
      <c r="BA57" s="367"/>
      <c r="BB57" s="366"/>
      <c r="BC57" s="364"/>
      <c r="BD57" s="364"/>
      <c r="BE57" s="365"/>
      <c r="BF57" s="365"/>
      <c r="BG57" s="365"/>
      <c r="BH57" s="365"/>
      <c r="BI57" s="367"/>
      <c r="BJ57" s="353">
        <v>7</v>
      </c>
      <c r="BK57" s="96"/>
    </row>
    <row r="58" spans="1:63" s="324" customFormat="1" ht="16.5" customHeight="1" x14ac:dyDescent="0.25">
      <c r="A58" s="408">
        <v>27</v>
      </c>
      <c r="B58" s="418" t="s">
        <v>148</v>
      </c>
      <c r="C58" s="338" t="s">
        <v>61</v>
      </c>
      <c r="D58" s="339"/>
      <c r="E58" s="340"/>
      <c r="F58" s="340"/>
      <c r="G58" s="340"/>
      <c r="H58" s="340"/>
      <c r="I58" s="340"/>
      <c r="J58" s="340"/>
      <c r="K58" s="340"/>
      <c r="L58" s="340"/>
      <c r="M58" s="340"/>
      <c r="N58" s="341"/>
      <c r="O58" s="340"/>
      <c r="P58" s="340"/>
      <c r="Q58" s="340"/>
      <c r="R58" s="340"/>
      <c r="S58" s="340"/>
      <c r="T58" s="340"/>
      <c r="U58" s="342"/>
      <c r="V58" s="341"/>
      <c r="W58" s="340"/>
      <c r="X58" s="340"/>
      <c r="Y58" s="340"/>
      <c r="Z58" s="340"/>
      <c r="AA58" s="340"/>
      <c r="AB58" s="343"/>
      <c r="AC58" s="342"/>
      <c r="AD58" s="341"/>
      <c r="AE58" s="340"/>
      <c r="AF58" s="340"/>
      <c r="AG58" s="340"/>
      <c r="AH58" s="340"/>
      <c r="AI58" s="340"/>
      <c r="AJ58" s="340"/>
      <c r="AK58" s="342"/>
      <c r="AL58" s="341"/>
      <c r="AM58" s="340"/>
      <c r="AN58" s="340"/>
      <c r="AO58" s="340"/>
      <c r="AP58" s="340"/>
      <c r="AQ58" s="340"/>
      <c r="AR58" s="340"/>
      <c r="AS58" s="342"/>
      <c r="AT58" s="341"/>
      <c r="AU58" s="340"/>
      <c r="AV58" s="340"/>
      <c r="AW58" s="340"/>
      <c r="AX58" s="340"/>
      <c r="AY58" s="340"/>
      <c r="AZ58" s="340"/>
      <c r="BA58" s="342"/>
      <c r="BB58" s="341"/>
      <c r="BC58" s="339"/>
      <c r="BD58" s="339"/>
      <c r="BE58" s="340"/>
      <c r="BF58" s="340"/>
      <c r="BG58" s="340"/>
      <c r="BH58" s="340"/>
      <c r="BI58" s="342"/>
      <c r="BJ58" s="351">
        <v>0</v>
      </c>
    </row>
    <row r="59" spans="1:63" s="318" customFormat="1" x14ac:dyDescent="0.25">
      <c r="A59" s="417"/>
      <c r="B59" s="419"/>
      <c r="C59" s="325" t="s">
        <v>180</v>
      </c>
      <c r="D59" s="313" t="s">
        <v>96</v>
      </c>
      <c r="E59" s="314">
        <v>65</v>
      </c>
      <c r="F59" s="314">
        <v>40</v>
      </c>
      <c r="G59" s="314">
        <v>15</v>
      </c>
      <c r="H59" s="314"/>
      <c r="I59" s="314"/>
      <c r="J59" s="314"/>
      <c r="K59" s="314"/>
      <c r="L59" s="314">
        <v>10</v>
      </c>
      <c r="M59" s="314"/>
      <c r="N59" s="315"/>
      <c r="O59" s="314"/>
      <c r="P59" s="314"/>
      <c r="Q59" s="314"/>
      <c r="R59" s="314"/>
      <c r="S59" s="314"/>
      <c r="T59" s="314"/>
      <c r="U59" s="316"/>
      <c r="V59" s="315"/>
      <c r="W59" s="314"/>
      <c r="X59" s="314"/>
      <c r="Y59" s="314"/>
      <c r="Z59" s="314"/>
      <c r="AA59" s="314"/>
      <c r="AB59" s="317"/>
      <c r="AC59" s="316"/>
      <c r="AD59" s="315"/>
      <c r="AE59" s="314"/>
      <c r="AF59" s="314"/>
      <c r="AG59" s="314"/>
      <c r="AH59" s="314"/>
      <c r="AI59" s="314"/>
      <c r="AJ59" s="314"/>
      <c r="AK59" s="316"/>
      <c r="AL59" s="315"/>
      <c r="AM59" s="314"/>
      <c r="AN59" s="314"/>
      <c r="AO59" s="314"/>
      <c r="AP59" s="314"/>
      <c r="AQ59" s="314"/>
      <c r="AR59" s="314"/>
      <c r="AS59" s="316"/>
      <c r="AT59" s="315">
        <v>15</v>
      </c>
      <c r="AU59" s="314">
        <v>5</v>
      </c>
      <c r="AV59" s="314"/>
      <c r="AW59" s="314"/>
      <c r="AX59" s="314"/>
      <c r="AY59" s="314"/>
      <c r="AZ59" s="314"/>
      <c r="BA59" s="316">
        <v>0.5</v>
      </c>
      <c r="BB59" s="315">
        <v>25</v>
      </c>
      <c r="BC59" s="313">
        <v>10</v>
      </c>
      <c r="BD59" s="313"/>
      <c r="BE59" s="314"/>
      <c r="BF59" s="314"/>
      <c r="BG59" s="314">
        <v>10</v>
      </c>
      <c r="BH59" s="314"/>
      <c r="BI59" s="316">
        <v>1</v>
      </c>
      <c r="BJ59" s="362">
        <v>0</v>
      </c>
    </row>
    <row r="60" spans="1:63" s="318" customFormat="1" x14ac:dyDescent="0.25">
      <c r="A60" s="417"/>
      <c r="B60" s="419"/>
      <c r="C60" s="325" t="s">
        <v>181</v>
      </c>
      <c r="D60" s="313" t="s">
        <v>96</v>
      </c>
      <c r="E60" s="314">
        <v>30</v>
      </c>
      <c r="F60" s="314">
        <v>15</v>
      </c>
      <c r="G60" s="314">
        <v>5</v>
      </c>
      <c r="H60" s="314"/>
      <c r="I60" s="314"/>
      <c r="J60" s="314"/>
      <c r="K60" s="314"/>
      <c r="L60" s="314">
        <v>10</v>
      </c>
      <c r="M60" s="314"/>
      <c r="N60" s="315"/>
      <c r="O60" s="314"/>
      <c r="P60" s="314"/>
      <c r="Q60" s="314"/>
      <c r="R60" s="314"/>
      <c r="S60" s="314"/>
      <c r="T60" s="314"/>
      <c r="U60" s="316"/>
      <c r="V60" s="315"/>
      <c r="W60" s="314"/>
      <c r="X60" s="314"/>
      <c r="Y60" s="314"/>
      <c r="Z60" s="314"/>
      <c r="AA60" s="314"/>
      <c r="AB60" s="317"/>
      <c r="AC60" s="316"/>
      <c r="AD60" s="315"/>
      <c r="AE60" s="314"/>
      <c r="AF60" s="314"/>
      <c r="AG60" s="314"/>
      <c r="AH60" s="314"/>
      <c r="AI60" s="314"/>
      <c r="AJ60" s="314"/>
      <c r="AK60" s="316"/>
      <c r="AL60" s="315"/>
      <c r="AM60" s="314"/>
      <c r="AN60" s="314"/>
      <c r="AO60" s="314"/>
      <c r="AP60" s="314"/>
      <c r="AQ60" s="314"/>
      <c r="AR60" s="314"/>
      <c r="AS60" s="316"/>
      <c r="AT60" s="315">
        <v>15</v>
      </c>
      <c r="AU60" s="314">
        <v>5</v>
      </c>
      <c r="AV60" s="314"/>
      <c r="AW60" s="314"/>
      <c r="AX60" s="314"/>
      <c r="AY60" s="314">
        <v>10</v>
      </c>
      <c r="AZ60" s="314"/>
      <c r="BA60" s="316">
        <v>0.5</v>
      </c>
      <c r="BB60" s="315"/>
      <c r="BC60" s="313"/>
      <c r="BD60" s="313"/>
      <c r="BE60" s="314"/>
      <c r="BF60" s="314"/>
      <c r="BG60" s="314"/>
      <c r="BH60" s="314"/>
      <c r="BI60" s="316"/>
      <c r="BJ60" s="362">
        <v>0</v>
      </c>
    </row>
    <row r="61" spans="1:63" s="83" customFormat="1" x14ac:dyDescent="0.25">
      <c r="A61" s="417"/>
      <c r="B61" s="419"/>
      <c r="C61" s="291" t="s">
        <v>76</v>
      </c>
      <c r="D61" s="156" t="s">
        <v>95</v>
      </c>
      <c r="E61" s="161">
        <v>120</v>
      </c>
      <c r="F61" s="161"/>
      <c r="G61" s="161"/>
      <c r="H61" s="161"/>
      <c r="I61" s="161"/>
      <c r="J61" s="161"/>
      <c r="K61" s="161">
        <v>120</v>
      </c>
      <c r="L61" s="161"/>
      <c r="M61" s="161"/>
      <c r="N61" s="163"/>
      <c r="O61" s="161"/>
      <c r="P61" s="161"/>
      <c r="Q61" s="161"/>
      <c r="R61" s="161"/>
      <c r="S61" s="161"/>
      <c r="T61" s="161"/>
      <c r="U61" s="162"/>
      <c r="V61" s="163"/>
      <c r="W61" s="161"/>
      <c r="X61" s="161"/>
      <c r="Y61" s="161"/>
      <c r="Z61" s="161"/>
      <c r="AA61" s="161"/>
      <c r="AB61" s="172"/>
      <c r="AC61" s="162"/>
      <c r="AD61" s="163"/>
      <c r="AE61" s="161"/>
      <c r="AF61" s="161"/>
      <c r="AG61" s="161"/>
      <c r="AH61" s="161"/>
      <c r="AI61" s="161"/>
      <c r="AJ61" s="161"/>
      <c r="AK61" s="162"/>
      <c r="AL61" s="163"/>
      <c r="AM61" s="161"/>
      <c r="AN61" s="161"/>
      <c r="AO61" s="161"/>
      <c r="AP61" s="161"/>
      <c r="AQ61" s="161"/>
      <c r="AR61" s="161"/>
      <c r="AS61" s="162"/>
      <c r="AT61" s="163"/>
      <c r="AU61" s="161"/>
      <c r="AV61" s="161"/>
      <c r="AW61" s="161"/>
      <c r="AX61" s="161">
        <v>80</v>
      </c>
      <c r="AY61" s="161"/>
      <c r="AZ61" s="161"/>
      <c r="BA61" s="162">
        <v>2</v>
      </c>
      <c r="BB61" s="163"/>
      <c r="BC61" s="156"/>
      <c r="BD61" s="156"/>
      <c r="BE61" s="161"/>
      <c r="BF61" s="161">
        <v>40</v>
      </c>
      <c r="BG61" s="161"/>
      <c r="BH61" s="161"/>
      <c r="BI61" s="162">
        <v>2</v>
      </c>
      <c r="BJ61" s="352">
        <v>3.5</v>
      </c>
      <c r="BK61" s="96"/>
    </row>
    <row r="62" spans="1:63" s="83" customFormat="1" ht="15.75" thickBot="1" x14ac:dyDescent="0.3">
      <c r="A62" s="409"/>
      <c r="B62" s="420"/>
      <c r="C62" s="363" t="s">
        <v>77</v>
      </c>
      <c r="D62" s="364" t="s">
        <v>95</v>
      </c>
      <c r="E62" s="365">
        <v>200</v>
      </c>
      <c r="F62" s="365"/>
      <c r="G62" s="365"/>
      <c r="H62" s="365"/>
      <c r="I62" s="365"/>
      <c r="J62" s="365"/>
      <c r="K62" s="365">
        <v>200</v>
      </c>
      <c r="L62" s="365"/>
      <c r="M62" s="365"/>
      <c r="N62" s="366"/>
      <c r="O62" s="365"/>
      <c r="P62" s="365"/>
      <c r="Q62" s="365"/>
      <c r="R62" s="365"/>
      <c r="S62" s="365"/>
      <c r="T62" s="365"/>
      <c r="U62" s="367"/>
      <c r="V62" s="366"/>
      <c r="W62" s="365"/>
      <c r="X62" s="365"/>
      <c r="Y62" s="365"/>
      <c r="Z62" s="365"/>
      <c r="AA62" s="365"/>
      <c r="AB62" s="368"/>
      <c r="AC62" s="367"/>
      <c r="AD62" s="366"/>
      <c r="AE62" s="365"/>
      <c r="AF62" s="365"/>
      <c r="AG62" s="365"/>
      <c r="AH62" s="365"/>
      <c r="AI62" s="365"/>
      <c r="AJ62" s="365"/>
      <c r="AK62" s="367"/>
      <c r="AL62" s="366"/>
      <c r="AM62" s="365"/>
      <c r="AN62" s="365"/>
      <c r="AO62" s="365"/>
      <c r="AP62" s="365"/>
      <c r="AQ62" s="365"/>
      <c r="AR62" s="365"/>
      <c r="AS62" s="367"/>
      <c r="AT62" s="366"/>
      <c r="AU62" s="365"/>
      <c r="AV62" s="365"/>
      <c r="AW62" s="365"/>
      <c r="AX62" s="365">
        <v>80</v>
      </c>
      <c r="AY62" s="365"/>
      <c r="AZ62" s="365"/>
      <c r="BA62" s="367">
        <v>3</v>
      </c>
      <c r="BB62" s="366"/>
      <c r="BC62" s="364"/>
      <c r="BD62" s="364"/>
      <c r="BE62" s="365"/>
      <c r="BF62" s="365">
        <v>120</v>
      </c>
      <c r="BG62" s="365"/>
      <c r="BH62" s="365"/>
      <c r="BI62" s="367">
        <v>4</v>
      </c>
      <c r="BJ62" s="353">
        <v>7</v>
      </c>
      <c r="BK62" s="96"/>
    </row>
    <row r="63" spans="1:63" s="324" customFormat="1" x14ac:dyDescent="0.25">
      <c r="A63" s="417">
        <v>28</v>
      </c>
      <c r="B63" s="419" t="s">
        <v>110</v>
      </c>
      <c r="C63" s="326" t="s">
        <v>159</v>
      </c>
      <c r="D63" s="319"/>
      <c r="E63" s="320"/>
      <c r="F63" s="320"/>
      <c r="G63" s="320"/>
      <c r="H63" s="320"/>
      <c r="I63" s="320"/>
      <c r="J63" s="320"/>
      <c r="K63" s="320"/>
      <c r="L63" s="320"/>
      <c r="M63" s="320"/>
      <c r="N63" s="321"/>
      <c r="O63" s="320"/>
      <c r="P63" s="320"/>
      <c r="Q63" s="320"/>
      <c r="R63" s="320"/>
      <c r="S63" s="320"/>
      <c r="T63" s="320"/>
      <c r="U63" s="322"/>
      <c r="V63" s="321"/>
      <c r="W63" s="320"/>
      <c r="X63" s="320"/>
      <c r="Y63" s="320"/>
      <c r="Z63" s="320"/>
      <c r="AA63" s="320"/>
      <c r="AB63" s="323"/>
      <c r="AC63" s="322"/>
      <c r="AD63" s="321"/>
      <c r="AE63" s="320"/>
      <c r="AF63" s="320"/>
      <c r="AG63" s="320"/>
      <c r="AH63" s="320"/>
      <c r="AI63" s="320"/>
      <c r="AJ63" s="320"/>
      <c r="AK63" s="322"/>
      <c r="AL63" s="321"/>
      <c r="AM63" s="320"/>
      <c r="AN63" s="320"/>
      <c r="AO63" s="320"/>
      <c r="AP63" s="320"/>
      <c r="AQ63" s="320"/>
      <c r="AR63" s="320"/>
      <c r="AS63" s="322"/>
      <c r="AT63" s="321"/>
      <c r="AU63" s="320"/>
      <c r="AV63" s="320"/>
      <c r="AW63" s="320"/>
      <c r="AX63" s="320"/>
      <c r="AY63" s="320"/>
      <c r="AZ63" s="320"/>
      <c r="BA63" s="322"/>
      <c r="BB63" s="321"/>
      <c r="BC63" s="319"/>
      <c r="BD63" s="319"/>
      <c r="BE63" s="320"/>
      <c r="BF63" s="320"/>
      <c r="BG63" s="320"/>
      <c r="BH63" s="320"/>
      <c r="BI63" s="322"/>
      <c r="BJ63" s="355">
        <v>0</v>
      </c>
    </row>
    <row r="64" spans="1:63" s="318" customFormat="1" x14ac:dyDescent="0.25">
      <c r="A64" s="417"/>
      <c r="B64" s="419"/>
      <c r="C64" s="325" t="s">
        <v>174</v>
      </c>
      <c r="D64" s="313" t="s">
        <v>64</v>
      </c>
      <c r="E64" s="314">
        <v>15</v>
      </c>
      <c r="F64" s="314">
        <v>10</v>
      </c>
      <c r="G64" s="314">
        <v>5</v>
      </c>
      <c r="H64" s="314"/>
      <c r="I64" s="314"/>
      <c r="J64" s="314"/>
      <c r="K64" s="314"/>
      <c r="L64" s="314"/>
      <c r="M64" s="314"/>
      <c r="N64" s="315"/>
      <c r="O64" s="314"/>
      <c r="P64" s="314"/>
      <c r="Q64" s="314"/>
      <c r="R64" s="314"/>
      <c r="S64" s="314"/>
      <c r="T64" s="314"/>
      <c r="U64" s="316"/>
      <c r="V64" s="315"/>
      <c r="W64" s="314"/>
      <c r="X64" s="314"/>
      <c r="Y64" s="314"/>
      <c r="Z64" s="314"/>
      <c r="AA64" s="314"/>
      <c r="AB64" s="317"/>
      <c r="AC64" s="316"/>
      <c r="AD64" s="315">
        <v>10</v>
      </c>
      <c r="AE64" s="314">
        <v>5</v>
      </c>
      <c r="AF64" s="314"/>
      <c r="AG64" s="314"/>
      <c r="AH64" s="314"/>
      <c r="AI64" s="314"/>
      <c r="AJ64" s="314"/>
      <c r="AK64" s="316">
        <v>1</v>
      </c>
      <c r="AL64" s="315"/>
      <c r="AM64" s="314"/>
      <c r="AN64" s="314"/>
      <c r="AO64" s="314"/>
      <c r="AP64" s="314"/>
      <c r="AQ64" s="314"/>
      <c r="AR64" s="314"/>
      <c r="AS64" s="316"/>
      <c r="AT64" s="315"/>
      <c r="AU64" s="314"/>
      <c r="AV64" s="314"/>
      <c r="AW64" s="314"/>
      <c r="AX64" s="314"/>
      <c r="AY64" s="314"/>
      <c r="AZ64" s="314"/>
      <c r="BA64" s="316"/>
      <c r="BB64" s="315"/>
      <c r="BC64" s="313"/>
      <c r="BD64" s="313"/>
      <c r="BE64" s="314"/>
      <c r="BF64" s="314"/>
      <c r="BG64" s="314"/>
      <c r="BH64" s="314"/>
      <c r="BI64" s="316"/>
      <c r="BJ64" s="225"/>
    </row>
    <row r="65" spans="1:63" s="318" customFormat="1" x14ac:dyDescent="0.25">
      <c r="A65" s="417"/>
      <c r="B65" s="419"/>
      <c r="C65" s="325" t="s">
        <v>175</v>
      </c>
      <c r="D65" s="313" t="s">
        <v>64</v>
      </c>
      <c r="E65" s="314">
        <v>35</v>
      </c>
      <c r="F65" s="314">
        <v>10</v>
      </c>
      <c r="G65" s="314">
        <v>5</v>
      </c>
      <c r="H65" s="314"/>
      <c r="I65" s="314"/>
      <c r="J65" s="314"/>
      <c r="K65" s="314"/>
      <c r="L65" s="314">
        <v>20</v>
      </c>
      <c r="M65" s="314"/>
      <c r="N65" s="315"/>
      <c r="O65" s="314"/>
      <c r="P65" s="314"/>
      <c r="Q65" s="314"/>
      <c r="R65" s="314"/>
      <c r="S65" s="314"/>
      <c r="T65" s="314"/>
      <c r="U65" s="316"/>
      <c r="V65" s="315"/>
      <c r="W65" s="314"/>
      <c r="X65" s="314"/>
      <c r="Y65" s="314"/>
      <c r="Z65" s="314"/>
      <c r="AA65" s="314"/>
      <c r="AB65" s="317"/>
      <c r="AC65" s="316"/>
      <c r="AD65" s="315">
        <v>10</v>
      </c>
      <c r="AE65" s="314">
        <v>5</v>
      </c>
      <c r="AF65" s="314"/>
      <c r="AG65" s="314"/>
      <c r="AH65" s="314"/>
      <c r="AI65" s="314">
        <v>20</v>
      </c>
      <c r="AJ65" s="314"/>
      <c r="AK65" s="316">
        <v>1</v>
      </c>
      <c r="AL65" s="315"/>
      <c r="AM65" s="314"/>
      <c r="AN65" s="314"/>
      <c r="AO65" s="314"/>
      <c r="AP65" s="314"/>
      <c r="AQ65" s="314"/>
      <c r="AR65" s="314"/>
      <c r="AS65" s="316"/>
      <c r="AT65" s="315"/>
      <c r="AU65" s="314"/>
      <c r="AV65" s="314"/>
      <c r="AW65" s="314"/>
      <c r="AX65" s="314"/>
      <c r="AY65" s="314"/>
      <c r="AZ65" s="314"/>
      <c r="BA65" s="316"/>
      <c r="BB65" s="315"/>
      <c r="BC65" s="313"/>
      <c r="BD65" s="313"/>
      <c r="BE65" s="314"/>
      <c r="BF65" s="314"/>
      <c r="BG65" s="314"/>
      <c r="BH65" s="314"/>
      <c r="BI65" s="316"/>
      <c r="BJ65" s="225"/>
    </row>
    <row r="66" spans="1:63" s="83" customFormat="1" x14ac:dyDescent="0.25">
      <c r="A66" s="417"/>
      <c r="B66" s="419"/>
      <c r="C66" s="291" t="s">
        <v>160</v>
      </c>
      <c r="D66" s="156" t="s">
        <v>95</v>
      </c>
      <c r="E66" s="161">
        <v>80</v>
      </c>
      <c r="F66" s="161"/>
      <c r="G66" s="161"/>
      <c r="H66" s="161"/>
      <c r="I66" s="161"/>
      <c r="J66" s="161">
        <v>80</v>
      </c>
      <c r="K66" s="161"/>
      <c r="L66" s="161"/>
      <c r="M66" s="161"/>
      <c r="N66" s="163"/>
      <c r="O66" s="161"/>
      <c r="P66" s="161"/>
      <c r="Q66" s="161"/>
      <c r="R66" s="161"/>
      <c r="S66" s="161"/>
      <c r="T66" s="161"/>
      <c r="U66" s="162"/>
      <c r="V66" s="163"/>
      <c r="W66" s="161"/>
      <c r="X66" s="161"/>
      <c r="Y66" s="161"/>
      <c r="Z66" s="161"/>
      <c r="AA66" s="161"/>
      <c r="AB66" s="172"/>
      <c r="AC66" s="162"/>
      <c r="AD66" s="163"/>
      <c r="AE66" s="161"/>
      <c r="AF66" s="161"/>
      <c r="AG66" s="161"/>
      <c r="AH66" s="161"/>
      <c r="AI66" s="161"/>
      <c r="AJ66" s="161"/>
      <c r="AK66" s="162"/>
      <c r="AL66" s="163"/>
      <c r="AM66" s="161"/>
      <c r="AN66" s="161"/>
      <c r="AO66" s="161">
        <v>80</v>
      </c>
      <c r="AP66" s="161"/>
      <c r="AQ66" s="161"/>
      <c r="AR66" s="161"/>
      <c r="AS66" s="162">
        <v>3</v>
      </c>
      <c r="AT66" s="163"/>
      <c r="AU66" s="161"/>
      <c r="AV66" s="161"/>
      <c r="AW66" s="161"/>
      <c r="AX66" s="161"/>
      <c r="AY66" s="161"/>
      <c r="AZ66" s="161"/>
      <c r="BA66" s="162"/>
      <c r="BB66" s="163"/>
      <c r="BC66" s="156"/>
      <c r="BD66" s="156"/>
      <c r="BE66" s="161"/>
      <c r="BF66" s="161"/>
      <c r="BG66" s="161"/>
      <c r="BH66" s="161"/>
      <c r="BI66" s="162"/>
      <c r="BJ66" s="100">
        <v>2</v>
      </c>
      <c r="BK66" s="96"/>
    </row>
    <row r="67" spans="1:63" s="83" customFormat="1" ht="15.75" thickBot="1" x14ac:dyDescent="0.3">
      <c r="A67" s="417"/>
      <c r="B67" s="419"/>
      <c r="C67" s="354" t="s">
        <v>161</v>
      </c>
      <c r="D67" s="91" t="s">
        <v>95</v>
      </c>
      <c r="E67" s="92">
        <v>80</v>
      </c>
      <c r="F67" s="92"/>
      <c r="G67" s="92"/>
      <c r="H67" s="92"/>
      <c r="I67" s="92"/>
      <c r="J67" s="92">
        <v>80</v>
      </c>
      <c r="K67" s="92"/>
      <c r="L67" s="92"/>
      <c r="M67" s="92"/>
      <c r="N67" s="93"/>
      <c r="O67" s="92"/>
      <c r="P67" s="92"/>
      <c r="Q67" s="92"/>
      <c r="R67" s="92"/>
      <c r="S67" s="92"/>
      <c r="T67" s="92"/>
      <c r="U67" s="94"/>
      <c r="V67" s="93"/>
      <c r="W67" s="92"/>
      <c r="X67" s="92"/>
      <c r="Y67" s="92"/>
      <c r="Z67" s="92"/>
      <c r="AA67" s="92"/>
      <c r="AB67" s="95"/>
      <c r="AC67" s="94"/>
      <c r="AD67" s="93"/>
      <c r="AE67" s="92"/>
      <c r="AF67" s="92"/>
      <c r="AG67" s="92"/>
      <c r="AH67" s="92"/>
      <c r="AI67" s="92"/>
      <c r="AJ67" s="92"/>
      <c r="AK67" s="94"/>
      <c r="AL67" s="93"/>
      <c r="AM67" s="92"/>
      <c r="AN67" s="92"/>
      <c r="AO67" s="92">
        <v>80</v>
      </c>
      <c r="AP67" s="92"/>
      <c r="AQ67" s="92"/>
      <c r="AR67" s="92"/>
      <c r="AS67" s="94">
        <v>3</v>
      </c>
      <c r="AT67" s="93"/>
      <c r="AU67" s="92"/>
      <c r="AV67" s="92"/>
      <c r="AW67" s="92"/>
      <c r="AX67" s="92"/>
      <c r="AY67" s="92"/>
      <c r="AZ67" s="92"/>
      <c r="BA67" s="94"/>
      <c r="BB67" s="93"/>
      <c r="BC67" s="91"/>
      <c r="BD67" s="91"/>
      <c r="BE67" s="92"/>
      <c r="BF67" s="92"/>
      <c r="BG67" s="92"/>
      <c r="BH67" s="92"/>
      <c r="BI67" s="94"/>
      <c r="BJ67" s="101">
        <v>3</v>
      </c>
      <c r="BK67" s="96"/>
    </row>
    <row r="68" spans="1:63" s="324" customFormat="1" x14ac:dyDescent="0.25">
      <c r="A68" s="408">
        <v>29</v>
      </c>
      <c r="B68" s="418" t="s">
        <v>149</v>
      </c>
      <c r="C68" s="338" t="s">
        <v>154</v>
      </c>
      <c r="D68" s="339"/>
      <c r="E68" s="340"/>
      <c r="F68" s="340"/>
      <c r="G68" s="340"/>
      <c r="H68" s="340"/>
      <c r="I68" s="340"/>
      <c r="J68" s="340"/>
      <c r="K68" s="340"/>
      <c r="L68" s="340"/>
      <c r="M68" s="340"/>
      <c r="N68" s="341"/>
      <c r="O68" s="340"/>
      <c r="P68" s="340"/>
      <c r="Q68" s="340"/>
      <c r="R68" s="340"/>
      <c r="S68" s="340"/>
      <c r="T68" s="340"/>
      <c r="U68" s="342"/>
      <c r="V68" s="341"/>
      <c r="W68" s="340"/>
      <c r="X68" s="340"/>
      <c r="Y68" s="340"/>
      <c r="Z68" s="340"/>
      <c r="AA68" s="340"/>
      <c r="AB68" s="343"/>
      <c r="AC68" s="342"/>
      <c r="AD68" s="341"/>
      <c r="AE68" s="340"/>
      <c r="AF68" s="340"/>
      <c r="AG68" s="340"/>
      <c r="AH68" s="340"/>
      <c r="AI68" s="340"/>
      <c r="AJ68" s="340"/>
      <c r="AK68" s="342"/>
      <c r="AL68" s="341"/>
      <c r="AM68" s="340"/>
      <c r="AN68" s="340"/>
      <c r="AO68" s="340"/>
      <c r="AP68" s="340"/>
      <c r="AQ68" s="340"/>
      <c r="AR68" s="340"/>
      <c r="AS68" s="342"/>
      <c r="AT68" s="341"/>
      <c r="AU68" s="340"/>
      <c r="AV68" s="340"/>
      <c r="AW68" s="340"/>
      <c r="AX68" s="340"/>
      <c r="AY68" s="340"/>
      <c r="AZ68" s="340"/>
      <c r="BA68" s="342"/>
      <c r="BB68" s="341"/>
      <c r="BC68" s="339"/>
      <c r="BD68" s="339"/>
      <c r="BE68" s="340"/>
      <c r="BF68" s="340"/>
      <c r="BG68" s="340"/>
      <c r="BH68" s="340"/>
      <c r="BI68" s="342"/>
      <c r="BJ68" s="351">
        <v>0</v>
      </c>
    </row>
    <row r="69" spans="1:63" s="318" customFormat="1" x14ac:dyDescent="0.25">
      <c r="A69" s="417"/>
      <c r="B69" s="419"/>
      <c r="C69" s="325" t="s">
        <v>182</v>
      </c>
      <c r="D69" s="313" t="s">
        <v>64</v>
      </c>
      <c r="E69" s="314">
        <v>20</v>
      </c>
      <c r="F69" s="314">
        <v>15</v>
      </c>
      <c r="G69" s="314">
        <v>5</v>
      </c>
      <c r="H69" s="314"/>
      <c r="I69" s="314"/>
      <c r="J69" s="314"/>
      <c r="K69" s="314"/>
      <c r="L69" s="314"/>
      <c r="M69" s="314"/>
      <c r="N69" s="315"/>
      <c r="O69" s="314"/>
      <c r="P69" s="314"/>
      <c r="Q69" s="314"/>
      <c r="R69" s="314"/>
      <c r="S69" s="314"/>
      <c r="T69" s="314"/>
      <c r="U69" s="316"/>
      <c r="V69" s="315"/>
      <c r="W69" s="314"/>
      <c r="X69" s="314"/>
      <c r="Y69" s="314"/>
      <c r="Z69" s="314"/>
      <c r="AA69" s="314"/>
      <c r="AB69" s="317"/>
      <c r="AC69" s="316"/>
      <c r="AD69" s="315"/>
      <c r="AE69" s="314"/>
      <c r="AF69" s="314"/>
      <c r="AG69" s="314"/>
      <c r="AH69" s="314"/>
      <c r="AI69" s="314"/>
      <c r="AJ69" s="314"/>
      <c r="AK69" s="316"/>
      <c r="AL69" s="315"/>
      <c r="AM69" s="314"/>
      <c r="AN69" s="314"/>
      <c r="AO69" s="314"/>
      <c r="AP69" s="314"/>
      <c r="AQ69" s="314"/>
      <c r="AR69" s="314"/>
      <c r="AS69" s="316"/>
      <c r="AT69" s="315">
        <v>15</v>
      </c>
      <c r="AU69" s="314">
        <v>5</v>
      </c>
      <c r="AV69" s="314"/>
      <c r="AW69" s="314"/>
      <c r="AX69" s="314"/>
      <c r="AY69" s="314"/>
      <c r="AZ69" s="314"/>
      <c r="BA69" s="316">
        <v>0.5</v>
      </c>
      <c r="BB69" s="315"/>
      <c r="BC69" s="313"/>
      <c r="BD69" s="313"/>
      <c r="BE69" s="314"/>
      <c r="BF69" s="314"/>
      <c r="BG69" s="314"/>
      <c r="BH69" s="314"/>
      <c r="BI69" s="316"/>
      <c r="BJ69" s="362">
        <v>0</v>
      </c>
    </row>
    <row r="70" spans="1:63" s="318" customFormat="1" x14ac:dyDescent="0.25">
      <c r="A70" s="417"/>
      <c r="B70" s="419"/>
      <c r="C70" s="325" t="s">
        <v>183</v>
      </c>
      <c r="D70" s="313" t="s">
        <v>64</v>
      </c>
      <c r="E70" s="314">
        <v>30</v>
      </c>
      <c r="F70" s="314">
        <v>10</v>
      </c>
      <c r="G70" s="314"/>
      <c r="H70" s="314"/>
      <c r="I70" s="314"/>
      <c r="J70" s="314"/>
      <c r="K70" s="314"/>
      <c r="L70" s="314">
        <v>20</v>
      </c>
      <c r="M70" s="314"/>
      <c r="N70" s="315"/>
      <c r="O70" s="314"/>
      <c r="P70" s="314"/>
      <c r="Q70" s="314"/>
      <c r="R70" s="314"/>
      <c r="S70" s="314"/>
      <c r="T70" s="314"/>
      <c r="U70" s="316"/>
      <c r="V70" s="315"/>
      <c r="W70" s="314"/>
      <c r="X70" s="314"/>
      <c r="Y70" s="314"/>
      <c r="Z70" s="314"/>
      <c r="AA70" s="314"/>
      <c r="AB70" s="317"/>
      <c r="AC70" s="316"/>
      <c r="AD70" s="315"/>
      <c r="AE70" s="314"/>
      <c r="AF70" s="314"/>
      <c r="AG70" s="314"/>
      <c r="AH70" s="314"/>
      <c r="AI70" s="314"/>
      <c r="AJ70" s="314"/>
      <c r="AK70" s="316"/>
      <c r="AL70" s="315"/>
      <c r="AM70" s="314"/>
      <c r="AN70" s="314"/>
      <c r="AO70" s="314"/>
      <c r="AP70" s="314"/>
      <c r="AQ70" s="314"/>
      <c r="AR70" s="314"/>
      <c r="AS70" s="316"/>
      <c r="AT70" s="315">
        <v>10</v>
      </c>
      <c r="AU70" s="314"/>
      <c r="AV70" s="314"/>
      <c r="AW70" s="314"/>
      <c r="AX70" s="314"/>
      <c r="AY70" s="314">
        <v>20</v>
      </c>
      <c r="AZ70" s="314"/>
      <c r="BA70" s="316">
        <v>0.5</v>
      </c>
      <c r="BB70" s="315"/>
      <c r="BC70" s="313"/>
      <c r="BD70" s="313"/>
      <c r="BE70" s="314"/>
      <c r="BF70" s="314"/>
      <c r="BG70" s="314"/>
      <c r="BH70" s="314"/>
      <c r="BI70" s="316"/>
      <c r="BJ70" s="362">
        <v>0</v>
      </c>
    </row>
    <row r="71" spans="1:63" s="83" customFormat="1" x14ac:dyDescent="0.25">
      <c r="A71" s="417"/>
      <c r="B71" s="419"/>
      <c r="C71" s="291" t="s">
        <v>155</v>
      </c>
      <c r="D71" s="156" t="s">
        <v>95</v>
      </c>
      <c r="E71" s="161">
        <v>40</v>
      </c>
      <c r="F71" s="161"/>
      <c r="G71" s="161"/>
      <c r="H71" s="161"/>
      <c r="I71" s="161"/>
      <c r="J71" s="161">
        <v>40</v>
      </c>
      <c r="K71" s="161"/>
      <c r="L71" s="161"/>
      <c r="M71" s="161"/>
      <c r="N71" s="163"/>
      <c r="O71" s="161"/>
      <c r="P71" s="161"/>
      <c r="Q71" s="161"/>
      <c r="R71" s="161"/>
      <c r="S71" s="161"/>
      <c r="T71" s="161"/>
      <c r="U71" s="162"/>
      <c r="V71" s="163"/>
      <c r="W71" s="161"/>
      <c r="X71" s="161"/>
      <c r="Y71" s="161"/>
      <c r="Z71" s="161"/>
      <c r="AA71" s="161"/>
      <c r="AB71" s="172"/>
      <c r="AC71" s="162"/>
      <c r="AD71" s="163"/>
      <c r="AE71" s="161"/>
      <c r="AF71" s="161"/>
      <c r="AG71" s="161"/>
      <c r="AH71" s="161"/>
      <c r="AI71" s="161"/>
      <c r="AJ71" s="161"/>
      <c r="AK71" s="162"/>
      <c r="AL71" s="163"/>
      <c r="AM71" s="161"/>
      <c r="AN71" s="161"/>
      <c r="AO71" s="161"/>
      <c r="AP71" s="161"/>
      <c r="AQ71" s="161"/>
      <c r="AR71" s="161"/>
      <c r="AS71" s="162"/>
      <c r="AT71" s="163"/>
      <c r="AU71" s="161"/>
      <c r="AV71" s="161"/>
      <c r="AW71" s="161">
        <v>40</v>
      </c>
      <c r="AX71" s="161"/>
      <c r="AY71" s="161"/>
      <c r="AZ71" s="161"/>
      <c r="BA71" s="162">
        <v>2</v>
      </c>
      <c r="BB71" s="163"/>
      <c r="BC71" s="156"/>
      <c r="BD71" s="156"/>
      <c r="BE71" s="161"/>
      <c r="BF71" s="161"/>
      <c r="BG71" s="161"/>
      <c r="BH71" s="161"/>
      <c r="BI71" s="162"/>
      <c r="BJ71" s="352">
        <v>1.5</v>
      </c>
      <c r="BK71" s="96"/>
    </row>
    <row r="72" spans="1:63" s="83" customFormat="1" ht="15.75" thickBot="1" x14ac:dyDescent="0.3">
      <c r="A72" s="409"/>
      <c r="B72" s="420"/>
      <c r="C72" s="363" t="s">
        <v>156</v>
      </c>
      <c r="D72" s="364" t="s">
        <v>95</v>
      </c>
      <c r="E72" s="365">
        <v>40</v>
      </c>
      <c r="F72" s="365"/>
      <c r="G72" s="365"/>
      <c r="H72" s="365"/>
      <c r="I72" s="365"/>
      <c r="J72" s="365">
        <v>40</v>
      </c>
      <c r="K72" s="365"/>
      <c r="L72" s="365"/>
      <c r="M72" s="365"/>
      <c r="N72" s="366"/>
      <c r="O72" s="365"/>
      <c r="P72" s="365"/>
      <c r="Q72" s="365"/>
      <c r="R72" s="365"/>
      <c r="S72" s="365"/>
      <c r="T72" s="365"/>
      <c r="U72" s="367"/>
      <c r="V72" s="366"/>
      <c r="W72" s="365"/>
      <c r="X72" s="365"/>
      <c r="Y72" s="365"/>
      <c r="Z72" s="365"/>
      <c r="AA72" s="365"/>
      <c r="AB72" s="368"/>
      <c r="AC72" s="367"/>
      <c r="AD72" s="366"/>
      <c r="AE72" s="365"/>
      <c r="AF72" s="365"/>
      <c r="AG72" s="365"/>
      <c r="AH72" s="365"/>
      <c r="AI72" s="365"/>
      <c r="AJ72" s="365"/>
      <c r="AK72" s="367"/>
      <c r="AL72" s="366"/>
      <c r="AM72" s="365"/>
      <c r="AN72" s="365"/>
      <c r="AO72" s="365"/>
      <c r="AP72" s="365"/>
      <c r="AQ72" s="365"/>
      <c r="AR72" s="365"/>
      <c r="AS72" s="367"/>
      <c r="AT72" s="366"/>
      <c r="AU72" s="365"/>
      <c r="AV72" s="365"/>
      <c r="AW72" s="365">
        <v>40</v>
      </c>
      <c r="AX72" s="365"/>
      <c r="AY72" s="365"/>
      <c r="AZ72" s="365"/>
      <c r="BA72" s="367">
        <v>2</v>
      </c>
      <c r="BB72" s="366"/>
      <c r="BC72" s="364"/>
      <c r="BD72" s="364"/>
      <c r="BE72" s="365"/>
      <c r="BF72" s="365"/>
      <c r="BG72" s="365"/>
      <c r="BH72" s="365"/>
      <c r="BI72" s="367"/>
      <c r="BJ72" s="353">
        <v>2</v>
      </c>
      <c r="BK72" s="96"/>
    </row>
    <row r="73" spans="1:63" s="332" customFormat="1" x14ac:dyDescent="0.25">
      <c r="A73" s="417">
        <v>30</v>
      </c>
      <c r="B73" s="419" t="s">
        <v>146</v>
      </c>
      <c r="C73" s="326" t="s">
        <v>57</v>
      </c>
      <c r="D73" s="327"/>
      <c r="E73" s="328"/>
      <c r="F73" s="328"/>
      <c r="G73" s="328"/>
      <c r="H73" s="328"/>
      <c r="I73" s="328"/>
      <c r="J73" s="328"/>
      <c r="K73" s="328"/>
      <c r="L73" s="328"/>
      <c r="M73" s="328"/>
      <c r="N73" s="329"/>
      <c r="O73" s="328"/>
      <c r="P73" s="328"/>
      <c r="Q73" s="328"/>
      <c r="R73" s="328"/>
      <c r="S73" s="328"/>
      <c r="T73" s="328"/>
      <c r="U73" s="330"/>
      <c r="V73" s="329"/>
      <c r="W73" s="328"/>
      <c r="X73" s="328"/>
      <c r="Y73" s="328"/>
      <c r="Z73" s="328"/>
      <c r="AA73" s="328"/>
      <c r="AB73" s="331"/>
      <c r="AC73" s="330"/>
      <c r="AD73" s="329"/>
      <c r="AE73" s="328"/>
      <c r="AF73" s="328"/>
      <c r="AG73" s="328"/>
      <c r="AH73" s="328"/>
      <c r="AI73" s="328"/>
      <c r="AJ73" s="328"/>
      <c r="AK73" s="330"/>
      <c r="AL73" s="329"/>
      <c r="AM73" s="328"/>
      <c r="AN73" s="328"/>
      <c r="AO73" s="328"/>
      <c r="AP73" s="328"/>
      <c r="AQ73" s="328"/>
      <c r="AR73" s="328"/>
      <c r="AS73" s="330"/>
      <c r="AT73" s="329"/>
      <c r="AU73" s="328"/>
      <c r="AV73" s="328"/>
      <c r="AW73" s="328"/>
      <c r="AX73" s="328"/>
      <c r="AY73" s="328"/>
      <c r="AZ73" s="328"/>
      <c r="BA73" s="330"/>
      <c r="BB73" s="329"/>
      <c r="BC73" s="327"/>
      <c r="BD73" s="327"/>
      <c r="BE73" s="328"/>
      <c r="BF73" s="328"/>
      <c r="BG73" s="328"/>
      <c r="BH73" s="328"/>
      <c r="BI73" s="330"/>
      <c r="BJ73" s="369">
        <v>0</v>
      </c>
    </row>
    <row r="74" spans="1:63" s="318" customFormat="1" x14ac:dyDescent="0.25">
      <c r="A74" s="417"/>
      <c r="B74" s="419"/>
      <c r="C74" s="325" t="s">
        <v>176</v>
      </c>
      <c r="D74" s="313" t="s">
        <v>64</v>
      </c>
      <c r="E74" s="314">
        <v>20</v>
      </c>
      <c r="F74" s="314">
        <v>15</v>
      </c>
      <c r="G74" s="314">
        <v>5</v>
      </c>
      <c r="H74" s="314"/>
      <c r="I74" s="314"/>
      <c r="J74" s="314"/>
      <c r="K74" s="314"/>
      <c r="L74" s="314"/>
      <c r="M74" s="314"/>
      <c r="N74" s="315"/>
      <c r="O74" s="314"/>
      <c r="P74" s="314"/>
      <c r="Q74" s="314"/>
      <c r="R74" s="314"/>
      <c r="S74" s="314"/>
      <c r="T74" s="314"/>
      <c r="U74" s="316"/>
      <c r="V74" s="315"/>
      <c r="W74" s="314"/>
      <c r="X74" s="314"/>
      <c r="Y74" s="314"/>
      <c r="Z74" s="314"/>
      <c r="AA74" s="314"/>
      <c r="AB74" s="317"/>
      <c r="AC74" s="316"/>
      <c r="AD74" s="315">
        <v>15</v>
      </c>
      <c r="AE74" s="314">
        <v>5</v>
      </c>
      <c r="AF74" s="314"/>
      <c r="AG74" s="314"/>
      <c r="AH74" s="314"/>
      <c r="AI74" s="314"/>
      <c r="AJ74" s="314"/>
      <c r="AK74" s="316">
        <v>1</v>
      </c>
      <c r="AL74" s="315"/>
      <c r="AM74" s="314"/>
      <c r="AN74" s="314"/>
      <c r="AO74" s="314"/>
      <c r="AP74" s="314"/>
      <c r="AQ74" s="314"/>
      <c r="AR74" s="314"/>
      <c r="AS74" s="316"/>
      <c r="AT74" s="315"/>
      <c r="AU74" s="314"/>
      <c r="AV74" s="314"/>
      <c r="AW74" s="314"/>
      <c r="AX74" s="314"/>
      <c r="AY74" s="314"/>
      <c r="AZ74" s="314"/>
      <c r="BA74" s="316"/>
      <c r="BB74" s="315"/>
      <c r="BC74" s="313"/>
      <c r="BD74" s="313"/>
      <c r="BE74" s="314"/>
      <c r="BF74" s="314"/>
      <c r="BG74" s="314"/>
      <c r="BH74" s="314"/>
      <c r="BI74" s="316"/>
      <c r="BJ74" s="225">
        <v>0</v>
      </c>
    </row>
    <row r="75" spans="1:63" s="318" customFormat="1" x14ac:dyDescent="0.25">
      <c r="A75" s="417"/>
      <c r="B75" s="419"/>
      <c r="C75" s="325" t="s">
        <v>177</v>
      </c>
      <c r="D75" s="313" t="s">
        <v>64</v>
      </c>
      <c r="E75" s="314">
        <v>35</v>
      </c>
      <c r="F75" s="314">
        <v>15</v>
      </c>
      <c r="G75" s="314"/>
      <c r="H75" s="314"/>
      <c r="I75" s="314"/>
      <c r="J75" s="314"/>
      <c r="K75" s="314"/>
      <c r="L75" s="314">
        <v>20</v>
      </c>
      <c r="M75" s="314"/>
      <c r="N75" s="315"/>
      <c r="O75" s="314"/>
      <c r="P75" s="314"/>
      <c r="Q75" s="314"/>
      <c r="R75" s="314"/>
      <c r="S75" s="314"/>
      <c r="T75" s="314"/>
      <c r="U75" s="316"/>
      <c r="V75" s="315"/>
      <c r="W75" s="314"/>
      <c r="X75" s="314"/>
      <c r="Y75" s="314"/>
      <c r="Z75" s="314"/>
      <c r="AA75" s="314"/>
      <c r="AB75" s="317"/>
      <c r="AC75" s="316"/>
      <c r="AD75" s="315">
        <v>15</v>
      </c>
      <c r="AE75" s="314"/>
      <c r="AF75" s="314"/>
      <c r="AG75" s="314"/>
      <c r="AH75" s="314"/>
      <c r="AI75" s="314">
        <v>20</v>
      </c>
      <c r="AJ75" s="314"/>
      <c r="AK75" s="316">
        <v>1</v>
      </c>
      <c r="AL75" s="315"/>
      <c r="AM75" s="314"/>
      <c r="AN75" s="314"/>
      <c r="AO75" s="314"/>
      <c r="AP75" s="314"/>
      <c r="AQ75" s="314"/>
      <c r="AR75" s="314"/>
      <c r="AS75" s="316"/>
      <c r="AT75" s="315"/>
      <c r="AU75" s="314"/>
      <c r="AV75" s="314"/>
      <c r="AW75" s="314"/>
      <c r="AX75" s="314"/>
      <c r="AY75" s="314"/>
      <c r="AZ75" s="314"/>
      <c r="BA75" s="316"/>
      <c r="BB75" s="315"/>
      <c r="BC75" s="313"/>
      <c r="BD75" s="313"/>
      <c r="BE75" s="314"/>
      <c r="BF75" s="314"/>
      <c r="BG75" s="314"/>
      <c r="BH75" s="314"/>
      <c r="BI75" s="316"/>
      <c r="BJ75" s="225">
        <v>0</v>
      </c>
    </row>
    <row r="76" spans="1:63" s="83" customFormat="1" x14ac:dyDescent="0.25">
      <c r="A76" s="417"/>
      <c r="B76" s="419"/>
      <c r="C76" s="291" t="s">
        <v>72</v>
      </c>
      <c r="D76" s="156" t="s">
        <v>95</v>
      </c>
      <c r="E76" s="161">
        <v>40</v>
      </c>
      <c r="F76" s="161"/>
      <c r="G76" s="161"/>
      <c r="H76" s="161"/>
      <c r="I76" s="161"/>
      <c r="J76" s="161"/>
      <c r="K76" s="161">
        <v>40</v>
      </c>
      <c r="L76" s="161"/>
      <c r="M76" s="161"/>
      <c r="N76" s="163"/>
      <c r="O76" s="161"/>
      <c r="P76" s="161"/>
      <c r="Q76" s="161"/>
      <c r="R76" s="161"/>
      <c r="S76" s="161"/>
      <c r="T76" s="161"/>
      <c r="U76" s="162"/>
      <c r="V76" s="163"/>
      <c r="W76" s="161"/>
      <c r="X76" s="161"/>
      <c r="Y76" s="161"/>
      <c r="Z76" s="161"/>
      <c r="AA76" s="161"/>
      <c r="AB76" s="172"/>
      <c r="AC76" s="162"/>
      <c r="AD76" s="163"/>
      <c r="AE76" s="161"/>
      <c r="AF76" s="161"/>
      <c r="AG76" s="161"/>
      <c r="AH76" s="161">
        <v>40</v>
      </c>
      <c r="AI76" s="161"/>
      <c r="AJ76" s="161"/>
      <c r="AK76" s="162">
        <v>2</v>
      </c>
      <c r="AL76" s="163"/>
      <c r="AM76" s="161"/>
      <c r="AN76" s="161"/>
      <c r="AO76" s="161"/>
      <c r="AP76" s="161"/>
      <c r="AQ76" s="161"/>
      <c r="AR76" s="161"/>
      <c r="AS76" s="162"/>
      <c r="AT76" s="163"/>
      <c r="AU76" s="161"/>
      <c r="AV76" s="161"/>
      <c r="AW76" s="161"/>
      <c r="AX76" s="161"/>
      <c r="AY76" s="161"/>
      <c r="AZ76" s="161"/>
      <c r="BA76" s="162"/>
      <c r="BB76" s="163"/>
      <c r="BC76" s="156"/>
      <c r="BD76" s="156"/>
      <c r="BE76" s="161"/>
      <c r="BF76" s="161"/>
      <c r="BG76" s="161"/>
      <c r="BH76" s="161"/>
      <c r="BI76" s="162"/>
      <c r="BJ76" s="100">
        <v>1.5</v>
      </c>
      <c r="BK76" s="96"/>
    </row>
    <row r="77" spans="1:63" s="83" customFormat="1" ht="15.75" thickBot="1" x14ac:dyDescent="0.3">
      <c r="A77" s="417"/>
      <c r="B77" s="419"/>
      <c r="C77" s="354" t="s">
        <v>73</v>
      </c>
      <c r="D77" s="91" t="s">
        <v>95</v>
      </c>
      <c r="E77" s="92">
        <v>40</v>
      </c>
      <c r="F77" s="92"/>
      <c r="G77" s="92"/>
      <c r="H77" s="92"/>
      <c r="I77" s="92"/>
      <c r="J77" s="92"/>
      <c r="K77" s="92">
        <v>40</v>
      </c>
      <c r="L77" s="92"/>
      <c r="M77" s="92"/>
      <c r="N77" s="93"/>
      <c r="O77" s="92"/>
      <c r="P77" s="92"/>
      <c r="Q77" s="92"/>
      <c r="R77" s="92"/>
      <c r="S77" s="92"/>
      <c r="T77" s="92"/>
      <c r="U77" s="94"/>
      <c r="V77" s="93"/>
      <c r="W77" s="92"/>
      <c r="X77" s="92"/>
      <c r="Y77" s="92"/>
      <c r="Z77" s="92"/>
      <c r="AA77" s="92"/>
      <c r="AB77" s="95"/>
      <c r="AC77" s="94"/>
      <c r="AD77" s="93"/>
      <c r="AE77" s="92"/>
      <c r="AF77" s="92"/>
      <c r="AG77" s="92"/>
      <c r="AH77" s="92"/>
      <c r="AI77" s="92"/>
      <c r="AJ77" s="92"/>
      <c r="AK77" s="94"/>
      <c r="AL77" s="93"/>
      <c r="AM77" s="92"/>
      <c r="AN77" s="92"/>
      <c r="AO77" s="92"/>
      <c r="AP77" s="92">
        <v>40</v>
      </c>
      <c r="AQ77" s="92"/>
      <c r="AR77" s="92"/>
      <c r="AS77" s="94">
        <v>2</v>
      </c>
      <c r="AT77" s="93"/>
      <c r="AU77" s="92"/>
      <c r="AV77" s="92"/>
      <c r="AW77" s="92"/>
      <c r="AX77" s="92"/>
      <c r="AY77" s="92"/>
      <c r="AZ77" s="92"/>
      <c r="BA77" s="94"/>
      <c r="BB77" s="93"/>
      <c r="BC77" s="91"/>
      <c r="BD77" s="91"/>
      <c r="BE77" s="92"/>
      <c r="BF77" s="92"/>
      <c r="BG77" s="92"/>
      <c r="BH77" s="92"/>
      <c r="BI77" s="94"/>
      <c r="BJ77" s="101">
        <v>2</v>
      </c>
      <c r="BK77" s="96"/>
    </row>
    <row r="78" spans="1:63" s="332" customFormat="1" x14ac:dyDescent="0.25">
      <c r="A78" s="408">
        <v>31</v>
      </c>
      <c r="B78" s="418" t="s">
        <v>147</v>
      </c>
      <c r="C78" s="338" t="s">
        <v>58</v>
      </c>
      <c r="D78" s="356"/>
      <c r="E78" s="357"/>
      <c r="F78" s="357"/>
      <c r="G78" s="357"/>
      <c r="H78" s="357"/>
      <c r="I78" s="357"/>
      <c r="J78" s="357"/>
      <c r="K78" s="357"/>
      <c r="L78" s="357"/>
      <c r="M78" s="357"/>
      <c r="N78" s="358"/>
      <c r="O78" s="357"/>
      <c r="P78" s="357"/>
      <c r="Q78" s="357"/>
      <c r="R78" s="357"/>
      <c r="S78" s="357"/>
      <c r="T78" s="357"/>
      <c r="U78" s="359"/>
      <c r="V78" s="358"/>
      <c r="W78" s="357"/>
      <c r="X78" s="357"/>
      <c r="Y78" s="357"/>
      <c r="Z78" s="357"/>
      <c r="AA78" s="357"/>
      <c r="AB78" s="360"/>
      <c r="AC78" s="359"/>
      <c r="AD78" s="358"/>
      <c r="AE78" s="357"/>
      <c r="AF78" s="357"/>
      <c r="AG78" s="357"/>
      <c r="AH78" s="357"/>
      <c r="AI78" s="357"/>
      <c r="AJ78" s="357"/>
      <c r="AK78" s="359"/>
      <c r="AL78" s="358"/>
      <c r="AM78" s="357"/>
      <c r="AN78" s="357"/>
      <c r="AO78" s="357"/>
      <c r="AP78" s="357"/>
      <c r="AQ78" s="357"/>
      <c r="AR78" s="357"/>
      <c r="AS78" s="359"/>
      <c r="AT78" s="358"/>
      <c r="AU78" s="357"/>
      <c r="AV78" s="357"/>
      <c r="AW78" s="357"/>
      <c r="AX78" s="357"/>
      <c r="AY78" s="357"/>
      <c r="AZ78" s="357"/>
      <c r="BA78" s="359"/>
      <c r="BB78" s="358"/>
      <c r="BC78" s="356"/>
      <c r="BD78" s="356"/>
      <c r="BE78" s="357"/>
      <c r="BF78" s="357"/>
      <c r="BG78" s="357"/>
      <c r="BH78" s="357"/>
      <c r="BI78" s="359"/>
      <c r="BJ78" s="361">
        <v>0</v>
      </c>
    </row>
    <row r="79" spans="1:63" s="318" customFormat="1" x14ac:dyDescent="0.25">
      <c r="A79" s="417"/>
      <c r="B79" s="419"/>
      <c r="C79" s="325" t="s">
        <v>178</v>
      </c>
      <c r="D79" s="313" t="s">
        <v>64</v>
      </c>
      <c r="E79" s="314">
        <v>20</v>
      </c>
      <c r="F79" s="314">
        <v>15</v>
      </c>
      <c r="G79" s="314">
        <v>5</v>
      </c>
      <c r="H79" s="314"/>
      <c r="I79" s="314"/>
      <c r="J79" s="314"/>
      <c r="K79" s="314"/>
      <c r="L79" s="314"/>
      <c r="M79" s="314"/>
      <c r="N79" s="315"/>
      <c r="O79" s="314"/>
      <c r="P79" s="314"/>
      <c r="Q79" s="314"/>
      <c r="R79" s="314"/>
      <c r="S79" s="314"/>
      <c r="T79" s="314"/>
      <c r="U79" s="316"/>
      <c r="V79" s="315"/>
      <c r="W79" s="314"/>
      <c r="X79" s="314"/>
      <c r="Y79" s="314"/>
      <c r="Z79" s="314"/>
      <c r="AA79" s="314"/>
      <c r="AB79" s="317"/>
      <c r="AC79" s="316"/>
      <c r="AD79" s="315">
        <v>15</v>
      </c>
      <c r="AE79" s="314">
        <v>5</v>
      </c>
      <c r="AF79" s="314"/>
      <c r="AG79" s="314"/>
      <c r="AH79" s="314"/>
      <c r="AI79" s="314"/>
      <c r="AJ79" s="314"/>
      <c r="AK79" s="316">
        <v>1</v>
      </c>
      <c r="AL79" s="315"/>
      <c r="AM79" s="314"/>
      <c r="AN79" s="314"/>
      <c r="AO79" s="314"/>
      <c r="AP79" s="314"/>
      <c r="AQ79" s="314"/>
      <c r="AR79" s="314"/>
      <c r="AS79" s="316"/>
      <c r="AT79" s="315"/>
      <c r="AU79" s="314"/>
      <c r="AV79" s="314"/>
      <c r="AW79" s="314"/>
      <c r="AX79" s="314"/>
      <c r="AY79" s="314"/>
      <c r="AZ79" s="314"/>
      <c r="BA79" s="316"/>
      <c r="BB79" s="315"/>
      <c r="BC79" s="313"/>
      <c r="BD79" s="313"/>
      <c r="BE79" s="314"/>
      <c r="BF79" s="314"/>
      <c r="BG79" s="314"/>
      <c r="BH79" s="314"/>
      <c r="BI79" s="316"/>
      <c r="BJ79" s="362">
        <v>0</v>
      </c>
    </row>
    <row r="80" spans="1:63" s="318" customFormat="1" x14ac:dyDescent="0.25">
      <c r="A80" s="417"/>
      <c r="B80" s="419"/>
      <c r="C80" s="325" t="s">
        <v>179</v>
      </c>
      <c r="D80" s="313" t="s">
        <v>64</v>
      </c>
      <c r="E80" s="314">
        <v>30</v>
      </c>
      <c r="F80" s="314">
        <v>10</v>
      </c>
      <c r="G80" s="314"/>
      <c r="H80" s="314"/>
      <c r="I80" s="314"/>
      <c r="J80" s="314"/>
      <c r="K80" s="314"/>
      <c r="L80" s="314">
        <v>20</v>
      </c>
      <c r="M80" s="314"/>
      <c r="N80" s="315"/>
      <c r="O80" s="314"/>
      <c r="P80" s="314"/>
      <c r="Q80" s="314"/>
      <c r="R80" s="314"/>
      <c r="S80" s="314"/>
      <c r="T80" s="314"/>
      <c r="U80" s="316"/>
      <c r="V80" s="315"/>
      <c r="W80" s="314"/>
      <c r="X80" s="314"/>
      <c r="Y80" s="314"/>
      <c r="Z80" s="314"/>
      <c r="AA80" s="314"/>
      <c r="AB80" s="317"/>
      <c r="AC80" s="316"/>
      <c r="AD80" s="315">
        <v>10</v>
      </c>
      <c r="AE80" s="314"/>
      <c r="AF80" s="314"/>
      <c r="AG80" s="314"/>
      <c r="AH80" s="314"/>
      <c r="AI80" s="314">
        <v>20</v>
      </c>
      <c r="AJ80" s="314"/>
      <c r="AK80" s="316">
        <v>1</v>
      </c>
      <c r="AL80" s="315"/>
      <c r="AM80" s="314"/>
      <c r="AN80" s="314"/>
      <c r="AO80" s="314"/>
      <c r="AP80" s="314"/>
      <c r="AQ80" s="314"/>
      <c r="AR80" s="314"/>
      <c r="AS80" s="316"/>
      <c r="AT80" s="315"/>
      <c r="AU80" s="314"/>
      <c r="AV80" s="314"/>
      <c r="AW80" s="314"/>
      <c r="AX80" s="314"/>
      <c r="AY80" s="314"/>
      <c r="AZ80" s="314"/>
      <c r="BA80" s="316"/>
      <c r="BB80" s="315"/>
      <c r="BC80" s="313"/>
      <c r="BD80" s="313"/>
      <c r="BE80" s="314"/>
      <c r="BF80" s="314"/>
      <c r="BG80" s="314"/>
      <c r="BH80" s="314"/>
      <c r="BI80" s="316"/>
      <c r="BJ80" s="362">
        <v>0</v>
      </c>
    </row>
    <row r="81" spans="1:63" s="83" customFormat="1" x14ac:dyDescent="0.25">
      <c r="A81" s="417"/>
      <c r="B81" s="419"/>
      <c r="C81" s="291" t="s">
        <v>74</v>
      </c>
      <c r="D81" s="156" t="s">
        <v>95</v>
      </c>
      <c r="E81" s="161">
        <v>40</v>
      </c>
      <c r="F81" s="161"/>
      <c r="G81" s="161"/>
      <c r="H81" s="161"/>
      <c r="I81" s="161"/>
      <c r="J81" s="161"/>
      <c r="K81" s="161">
        <v>40</v>
      </c>
      <c r="L81" s="161"/>
      <c r="M81" s="161"/>
      <c r="N81" s="163"/>
      <c r="O81" s="161"/>
      <c r="P81" s="161"/>
      <c r="Q81" s="161"/>
      <c r="R81" s="161"/>
      <c r="S81" s="161"/>
      <c r="T81" s="161"/>
      <c r="U81" s="162"/>
      <c r="V81" s="163"/>
      <c r="W81" s="161"/>
      <c r="X81" s="161"/>
      <c r="Y81" s="161"/>
      <c r="Z81" s="161"/>
      <c r="AA81" s="161"/>
      <c r="AB81" s="172"/>
      <c r="AC81" s="162"/>
      <c r="AD81" s="163"/>
      <c r="AE81" s="161"/>
      <c r="AF81" s="161"/>
      <c r="AG81" s="161"/>
      <c r="AH81" s="161">
        <v>40</v>
      </c>
      <c r="AI81" s="161"/>
      <c r="AJ81" s="161"/>
      <c r="AK81" s="162">
        <v>2</v>
      </c>
      <c r="AL81" s="163"/>
      <c r="AM81" s="161"/>
      <c r="AN81" s="161"/>
      <c r="AO81" s="161"/>
      <c r="AP81" s="161"/>
      <c r="AQ81" s="161"/>
      <c r="AR81" s="161"/>
      <c r="AS81" s="162"/>
      <c r="AT81" s="163"/>
      <c r="AU81" s="161"/>
      <c r="AV81" s="161"/>
      <c r="AW81" s="161"/>
      <c r="AX81" s="161"/>
      <c r="AY81" s="161"/>
      <c r="AZ81" s="161"/>
      <c r="BA81" s="162"/>
      <c r="BB81" s="163"/>
      <c r="BC81" s="156"/>
      <c r="BD81" s="156"/>
      <c r="BE81" s="161"/>
      <c r="BF81" s="161"/>
      <c r="BG81" s="161"/>
      <c r="BH81" s="161"/>
      <c r="BI81" s="162"/>
      <c r="BJ81" s="352">
        <v>1.5</v>
      </c>
      <c r="BK81" s="96"/>
    </row>
    <row r="82" spans="1:63" s="83" customFormat="1" ht="15.75" thickBot="1" x14ac:dyDescent="0.3">
      <c r="A82" s="409"/>
      <c r="B82" s="420"/>
      <c r="C82" s="363" t="s">
        <v>75</v>
      </c>
      <c r="D82" s="364" t="s">
        <v>95</v>
      </c>
      <c r="E82" s="365">
        <v>40</v>
      </c>
      <c r="F82" s="365"/>
      <c r="G82" s="365"/>
      <c r="H82" s="365"/>
      <c r="I82" s="365"/>
      <c r="J82" s="365"/>
      <c r="K82" s="365">
        <v>40</v>
      </c>
      <c r="L82" s="365"/>
      <c r="M82" s="365"/>
      <c r="N82" s="366"/>
      <c r="O82" s="365"/>
      <c r="P82" s="365"/>
      <c r="Q82" s="365"/>
      <c r="R82" s="365"/>
      <c r="S82" s="365"/>
      <c r="T82" s="365"/>
      <c r="U82" s="367"/>
      <c r="V82" s="366"/>
      <c r="W82" s="365"/>
      <c r="X82" s="365"/>
      <c r="Y82" s="365"/>
      <c r="Z82" s="365"/>
      <c r="AA82" s="365"/>
      <c r="AB82" s="368"/>
      <c r="AC82" s="367"/>
      <c r="AD82" s="366"/>
      <c r="AE82" s="365"/>
      <c r="AF82" s="365"/>
      <c r="AG82" s="365"/>
      <c r="AH82" s="365"/>
      <c r="AI82" s="365"/>
      <c r="AJ82" s="365"/>
      <c r="AK82" s="367"/>
      <c r="AL82" s="366"/>
      <c r="AM82" s="365"/>
      <c r="AN82" s="365"/>
      <c r="AO82" s="365"/>
      <c r="AP82" s="365">
        <v>40</v>
      </c>
      <c r="AQ82" s="365"/>
      <c r="AR82" s="365"/>
      <c r="AS82" s="367">
        <v>2</v>
      </c>
      <c r="AT82" s="366"/>
      <c r="AU82" s="365"/>
      <c r="AV82" s="365"/>
      <c r="AW82" s="365"/>
      <c r="AX82" s="365"/>
      <c r="AY82" s="365"/>
      <c r="AZ82" s="365"/>
      <c r="BA82" s="367"/>
      <c r="BB82" s="366"/>
      <c r="BC82" s="364"/>
      <c r="BD82" s="364"/>
      <c r="BE82" s="365"/>
      <c r="BF82" s="365"/>
      <c r="BG82" s="365"/>
      <c r="BH82" s="365"/>
      <c r="BI82" s="367"/>
      <c r="BJ82" s="353">
        <v>2</v>
      </c>
      <c r="BK82" s="96"/>
    </row>
    <row r="83" spans="1:63" x14ac:dyDescent="0.25">
      <c r="A83" s="484">
        <v>32</v>
      </c>
      <c r="B83" s="419" t="s">
        <v>150</v>
      </c>
      <c r="C83" s="326" t="s">
        <v>62</v>
      </c>
      <c r="D83" s="319"/>
      <c r="E83" s="320"/>
      <c r="F83" s="320"/>
      <c r="G83" s="320"/>
      <c r="H83" s="320"/>
      <c r="I83" s="320"/>
      <c r="J83" s="320"/>
      <c r="K83" s="320"/>
      <c r="L83" s="320"/>
      <c r="M83" s="320"/>
      <c r="N83" s="321"/>
      <c r="O83" s="320"/>
      <c r="P83" s="320"/>
      <c r="Q83" s="320"/>
      <c r="R83" s="320"/>
      <c r="S83" s="320"/>
      <c r="T83" s="320"/>
      <c r="U83" s="322"/>
      <c r="V83" s="321"/>
      <c r="W83" s="320"/>
      <c r="X83" s="320"/>
      <c r="Y83" s="320"/>
      <c r="Z83" s="320"/>
      <c r="AA83" s="320"/>
      <c r="AB83" s="323"/>
      <c r="AC83" s="322"/>
      <c r="AD83" s="321"/>
      <c r="AE83" s="320"/>
      <c r="AF83" s="320"/>
      <c r="AG83" s="320"/>
      <c r="AH83" s="320"/>
      <c r="AI83" s="320"/>
      <c r="AJ83" s="320"/>
      <c r="AK83" s="322"/>
      <c r="AL83" s="321"/>
      <c r="AM83" s="320"/>
      <c r="AN83" s="320"/>
      <c r="AO83" s="320"/>
      <c r="AP83" s="320"/>
      <c r="AQ83" s="320"/>
      <c r="AR83" s="320"/>
      <c r="AS83" s="322"/>
      <c r="AT83" s="321"/>
      <c r="AU83" s="320"/>
      <c r="AV83" s="320"/>
      <c r="AW83" s="320"/>
      <c r="AX83" s="320"/>
      <c r="AY83" s="320"/>
      <c r="AZ83" s="320"/>
      <c r="BA83" s="322"/>
      <c r="BB83" s="321"/>
      <c r="BC83" s="319"/>
      <c r="BD83" s="319"/>
      <c r="BE83" s="320"/>
      <c r="BF83" s="320"/>
      <c r="BG83" s="320"/>
      <c r="BH83" s="320"/>
      <c r="BI83" s="322"/>
      <c r="BJ83" s="355">
        <v>0</v>
      </c>
      <c r="BK83" s="148"/>
    </row>
    <row r="84" spans="1:63" x14ac:dyDescent="0.25">
      <c r="A84" s="484"/>
      <c r="B84" s="419"/>
      <c r="C84" s="335" t="s">
        <v>184</v>
      </c>
      <c r="D84" s="143" t="s">
        <v>95</v>
      </c>
      <c r="E84" s="144">
        <v>20</v>
      </c>
      <c r="F84" s="144">
        <v>10</v>
      </c>
      <c r="G84" s="144">
        <v>10</v>
      </c>
      <c r="H84" s="144"/>
      <c r="I84" s="144"/>
      <c r="J84" s="144"/>
      <c r="K84" s="144"/>
      <c r="L84" s="144"/>
      <c r="M84" s="144"/>
      <c r="N84" s="145"/>
      <c r="O84" s="144"/>
      <c r="P84" s="144"/>
      <c r="Q84" s="144"/>
      <c r="R84" s="144"/>
      <c r="S84" s="144"/>
      <c r="T84" s="144"/>
      <c r="U84" s="146"/>
      <c r="V84" s="145"/>
      <c r="W84" s="144"/>
      <c r="X84" s="144"/>
      <c r="Y84" s="144"/>
      <c r="Z84" s="144"/>
      <c r="AA84" s="144"/>
      <c r="AB84" s="147"/>
      <c r="AC84" s="146"/>
      <c r="AD84" s="145"/>
      <c r="AE84" s="144"/>
      <c r="AF84" s="144"/>
      <c r="AG84" s="144"/>
      <c r="AH84" s="144"/>
      <c r="AI84" s="144"/>
      <c r="AJ84" s="144"/>
      <c r="AK84" s="146"/>
      <c r="AL84" s="145"/>
      <c r="AM84" s="144"/>
      <c r="AN84" s="144"/>
      <c r="AO84" s="144"/>
      <c r="AP84" s="144"/>
      <c r="AQ84" s="144"/>
      <c r="AR84" s="144"/>
      <c r="AS84" s="146"/>
      <c r="AT84" s="145"/>
      <c r="AU84" s="144"/>
      <c r="AV84" s="144"/>
      <c r="AW84" s="144"/>
      <c r="AX84" s="144"/>
      <c r="AY84" s="144"/>
      <c r="AZ84" s="144"/>
      <c r="BA84" s="146"/>
      <c r="BB84" s="145">
        <v>10</v>
      </c>
      <c r="BC84" s="143">
        <v>10</v>
      </c>
      <c r="BD84" s="143"/>
      <c r="BE84" s="144"/>
      <c r="BF84" s="144"/>
      <c r="BG84" s="144"/>
      <c r="BH84" s="144"/>
      <c r="BI84" s="146">
        <v>0.5</v>
      </c>
      <c r="BJ84" s="100"/>
      <c r="BK84" s="148"/>
    </row>
    <row r="85" spans="1:63" x14ac:dyDescent="0.25">
      <c r="A85" s="484"/>
      <c r="B85" s="419"/>
      <c r="C85" s="335" t="s">
        <v>185</v>
      </c>
      <c r="D85" s="143" t="s">
        <v>95</v>
      </c>
      <c r="E85" s="144">
        <v>30</v>
      </c>
      <c r="F85" s="144">
        <v>10</v>
      </c>
      <c r="G85" s="144"/>
      <c r="H85" s="144"/>
      <c r="I85" s="144"/>
      <c r="J85" s="144"/>
      <c r="K85" s="144"/>
      <c r="L85" s="144">
        <v>20</v>
      </c>
      <c r="M85" s="144"/>
      <c r="N85" s="145"/>
      <c r="O85" s="144"/>
      <c r="P85" s="144"/>
      <c r="Q85" s="144"/>
      <c r="R85" s="144"/>
      <c r="S85" s="144"/>
      <c r="T85" s="144"/>
      <c r="U85" s="146"/>
      <c r="V85" s="145"/>
      <c r="W85" s="144"/>
      <c r="X85" s="144"/>
      <c r="Y85" s="144"/>
      <c r="Z85" s="144"/>
      <c r="AA85" s="144"/>
      <c r="AB85" s="147"/>
      <c r="AC85" s="146"/>
      <c r="AD85" s="145"/>
      <c r="AE85" s="144"/>
      <c r="AF85" s="144"/>
      <c r="AG85" s="144"/>
      <c r="AH85" s="144"/>
      <c r="AI85" s="144"/>
      <c r="AJ85" s="144"/>
      <c r="AK85" s="146"/>
      <c r="AL85" s="145"/>
      <c r="AM85" s="144"/>
      <c r="AN85" s="144"/>
      <c r="AO85" s="144"/>
      <c r="AP85" s="144"/>
      <c r="AQ85" s="144"/>
      <c r="AR85" s="144"/>
      <c r="AS85" s="146"/>
      <c r="AT85" s="145"/>
      <c r="AU85" s="144"/>
      <c r="AV85" s="144"/>
      <c r="AW85" s="144"/>
      <c r="AX85" s="144"/>
      <c r="AY85" s="144"/>
      <c r="AZ85" s="144"/>
      <c r="BA85" s="146"/>
      <c r="BB85" s="145">
        <v>10</v>
      </c>
      <c r="BC85" s="143"/>
      <c r="BD85" s="143"/>
      <c r="BE85" s="144"/>
      <c r="BF85" s="144"/>
      <c r="BG85" s="144">
        <v>20</v>
      </c>
      <c r="BH85" s="144"/>
      <c r="BI85" s="146">
        <v>0.5</v>
      </c>
      <c r="BJ85" s="100"/>
      <c r="BK85" s="148"/>
    </row>
    <row r="86" spans="1:63" x14ac:dyDescent="0.25">
      <c r="A86" s="484"/>
      <c r="B86" s="419"/>
      <c r="C86" s="292" t="s">
        <v>78</v>
      </c>
      <c r="D86" s="143" t="s">
        <v>95</v>
      </c>
      <c r="E86" s="144">
        <v>40</v>
      </c>
      <c r="F86" s="144"/>
      <c r="G86" s="144"/>
      <c r="H86" s="144"/>
      <c r="I86" s="144"/>
      <c r="J86" s="144">
        <v>40</v>
      </c>
      <c r="K86" s="144"/>
      <c r="L86" s="144"/>
      <c r="M86" s="144"/>
      <c r="N86" s="145"/>
      <c r="O86" s="144"/>
      <c r="P86" s="144"/>
      <c r="Q86" s="144"/>
      <c r="R86" s="144"/>
      <c r="S86" s="144"/>
      <c r="T86" s="144"/>
      <c r="U86" s="146"/>
      <c r="V86" s="145"/>
      <c r="W86" s="144"/>
      <c r="X86" s="144"/>
      <c r="Y86" s="144"/>
      <c r="Z86" s="144"/>
      <c r="AA86" s="144"/>
      <c r="AB86" s="147"/>
      <c r="AC86" s="146"/>
      <c r="AD86" s="145"/>
      <c r="AE86" s="144"/>
      <c r="AF86" s="144"/>
      <c r="AG86" s="144"/>
      <c r="AH86" s="144"/>
      <c r="AI86" s="144"/>
      <c r="AJ86" s="144"/>
      <c r="AK86" s="146"/>
      <c r="AL86" s="145"/>
      <c r="AM86" s="144"/>
      <c r="AN86" s="144"/>
      <c r="AO86" s="144"/>
      <c r="AP86" s="144"/>
      <c r="AQ86" s="144"/>
      <c r="AR86" s="144"/>
      <c r="AS86" s="146"/>
      <c r="AT86" s="145"/>
      <c r="AU86" s="144"/>
      <c r="AV86" s="144"/>
      <c r="AW86" s="144"/>
      <c r="AX86" s="144"/>
      <c r="AY86" s="144"/>
      <c r="AZ86" s="144"/>
      <c r="BA86" s="146"/>
      <c r="BB86" s="145"/>
      <c r="BC86" s="143"/>
      <c r="BD86" s="143"/>
      <c r="BE86" s="144">
        <v>40</v>
      </c>
      <c r="BF86" s="144"/>
      <c r="BG86" s="144"/>
      <c r="BH86" s="144"/>
      <c r="BI86" s="146">
        <v>2</v>
      </c>
      <c r="BJ86" s="100">
        <v>1.5</v>
      </c>
      <c r="BK86" s="148"/>
    </row>
    <row r="87" spans="1:63" ht="15.75" thickBot="1" x14ac:dyDescent="0.3">
      <c r="A87" s="484"/>
      <c r="B87" s="419"/>
      <c r="C87" s="307" t="s">
        <v>79</v>
      </c>
      <c r="D87" s="129" t="s">
        <v>95</v>
      </c>
      <c r="E87" s="130">
        <v>40</v>
      </c>
      <c r="F87" s="130"/>
      <c r="G87" s="130"/>
      <c r="H87" s="130"/>
      <c r="I87" s="130"/>
      <c r="J87" s="130">
        <v>40</v>
      </c>
      <c r="K87" s="130"/>
      <c r="L87" s="130"/>
      <c r="M87" s="130"/>
      <c r="N87" s="131"/>
      <c r="O87" s="130"/>
      <c r="P87" s="130"/>
      <c r="Q87" s="130"/>
      <c r="R87" s="130"/>
      <c r="S87" s="130"/>
      <c r="T87" s="130"/>
      <c r="U87" s="132"/>
      <c r="V87" s="131"/>
      <c r="W87" s="130"/>
      <c r="X87" s="130"/>
      <c r="Y87" s="130"/>
      <c r="Z87" s="130"/>
      <c r="AA87" s="130"/>
      <c r="AB87" s="133"/>
      <c r="AC87" s="132"/>
      <c r="AD87" s="131"/>
      <c r="AE87" s="130"/>
      <c r="AF87" s="130"/>
      <c r="AG87" s="130"/>
      <c r="AH87" s="130"/>
      <c r="AI87" s="130"/>
      <c r="AJ87" s="130"/>
      <c r="AK87" s="132"/>
      <c r="AL87" s="131"/>
      <c r="AM87" s="130"/>
      <c r="AN87" s="130"/>
      <c r="AO87" s="130"/>
      <c r="AP87" s="130"/>
      <c r="AQ87" s="130"/>
      <c r="AR87" s="130"/>
      <c r="AS87" s="132"/>
      <c r="AT87" s="131"/>
      <c r="AU87" s="130"/>
      <c r="AV87" s="130"/>
      <c r="AW87" s="130"/>
      <c r="AX87" s="130"/>
      <c r="AY87" s="130"/>
      <c r="AZ87" s="130"/>
      <c r="BA87" s="132"/>
      <c r="BB87" s="131"/>
      <c r="BC87" s="129"/>
      <c r="BD87" s="129"/>
      <c r="BE87" s="130">
        <v>40</v>
      </c>
      <c r="BF87" s="130"/>
      <c r="BG87" s="130"/>
      <c r="BH87" s="130"/>
      <c r="BI87" s="132">
        <v>2</v>
      </c>
      <c r="BJ87" s="101">
        <v>2</v>
      </c>
      <c r="BK87" s="148"/>
    </row>
    <row r="88" spans="1:63" x14ac:dyDescent="0.25">
      <c r="A88" s="410">
        <v>33</v>
      </c>
      <c r="B88" s="418" t="s">
        <v>151</v>
      </c>
      <c r="C88" s="338" t="s">
        <v>63</v>
      </c>
      <c r="D88" s="339"/>
      <c r="E88" s="340"/>
      <c r="F88" s="340"/>
      <c r="G88" s="340"/>
      <c r="H88" s="340"/>
      <c r="I88" s="340"/>
      <c r="J88" s="340"/>
      <c r="K88" s="340"/>
      <c r="L88" s="340"/>
      <c r="M88" s="340"/>
      <c r="N88" s="341"/>
      <c r="O88" s="340"/>
      <c r="P88" s="340"/>
      <c r="Q88" s="340"/>
      <c r="R88" s="340"/>
      <c r="S88" s="340"/>
      <c r="T88" s="340"/>
      <c r="U88" s="342"/>
      <c r="V88" s="341"/>
      <c r="W88" s="340"/>
      <c r="X88" s="340"/>
      <c r="Y88" s="340"/>
      <c r="Z88" s="340"/>
      <c r="AA88" s="340"/>
      <c r="AB88" s="343"/>
      <c r="AC88" s="342"/>
      <c r="AD88" s="341"/>
      <c r="AE88" s="340"/>
      <c r="AF88" s="340"/>
      <c r="AG88" s="340"/>
      <c r="AH88" s="340"/>
      <c r="AI88" s="340"/>
      <c r="AJ88" s="340"/>
      <c r="AK88" s="342"/>
      <c r="AL88" s="341"/>
      <c r="AM88" s="340"/>
      <c r="AN88" s="340"/>
      <c r="AO88" s="340"/>
      <c r="AP88" s="340"/>
      <c r="AQ88" s="340"/>
      <c r="AR88" s="340"/>
      <c r="AS88" s="342"/>
      <c r="AT88" s="341"/>
      <c r="AU88" s="340"/>
      <c r="AV88" s="340"/>
      <c r="AW88" s="340"/>
      <c r="AX88" s="340"/>
      <c r="AY88" s="340"/>
      <c r="AZ88" s="340"/>
      <c r="BA88" s="342"/>
      <c r="BB88" s="341"/>
      <c r="BC88" s="339"/>
      <c r="BD88" s="339"/>
      <c r="BE88" s="340"/>
      <c r="BF88" s="340"/>
      <c r="BG88" s="340"/>
      <c r="BH88" s="340"/>
      <c r="BI88" s="342"/>
      <c r="BJ88" s="351">
        <v>0</v>
      </c>
      <c r="BK88" s="148"/>
    </row>
    <row r="89" spans="1:63" x14ac:dyDescent="0.25">
      <c r="A89" s="482"/>
      <c r="B89" s="419"/>
      <c r="C89" s="336" t="s">
        <v>186</v>
      </c>
      <c r="D89" s="143" t="s">
        <v>64</v>
      </c>
      <c r="E89" s="144">
        <v>20</v>
      </c>
      <c r="F89" s="144">
        <v>15</v>
      </c>
      <c r="G89" s="144">
        <v>5</v>
      </c>
      <c r="H89" s="144"/>
      <c r="I89" s="144"/>
      <c r="J89" s="144"/>
      <c r="K89" s="144"/>
      <c r="L89" s="144"/>
      <c r="M89" s="144"/>
      <c r="N89" s="145"/>
      <c r="O89" s="144"/>
      <c r="P89" s="144"/>
      <c r="Q89" s="144"/>
      <c r="R89" s="144"/>
      <c r="S89" s="144"/>
      <c r="T89" s="144"/>
      <c r="U89" s="146"/>
      <c r="V89" s="145"/>
      <c r="W89" s="144"/>
      <c r="X89" s="144"/>
      <c r="Y89" s="144"/>
      <c r="Z89" s="144"/>
      <c r="AA89" s="144"/>
      <c r="AB89" s="147"/>
      <c r="AC89" s="146"/>
      <c r="AD89" s="145"/>
      <c r="AE89" s="144"/>
      <c r="AF89" s="144"/>
      <c r="AG89" s="144"/>
      <c r="AH89" s="144"/>
      <c r="AI89" s="144"/>
      <c r="AJ89" s="144"/>
      <c r="AK89" s="146"/>
      <c r="AL89" s="145"/>
      <c r="AM89" s="144"/>
      <c r="AN89" s="144"/>
      <c r="AO89" s="144"/>
      <c r="AP89" s="144"/>
      <c r="AQ89" s="144"/>
      <c r="AR89" s="144"/>
      <c r="AS89" s="146"/>
      <c r="AT89" s="145">
        <v>15</v>
      </c>
      <c r="AU89" s="144">
        <v>5</v>
      </c>
      <c r="AV89" s="144"/>
      <c r="AW89" s="144"/>
      <c r="AX89" s="144"/>
      <c r="AY89" s="144"/>
      <c r="AZ89" s="144"/>
      <c r="BA89" s="146">
        <v>0.5</v>
      </c>
      <c r="BB89" s="145"/>
      <c r="BC89" s="143"/>
      <c r="BD89" s="143"/>
      <c r="BE89" s="144"/>
      <c r="BF89" s="144"/>
      <c r="BG89" s="144"/>
      <c r="BH89" s="144"/>
      <c r="BI89" s="146"/>
      <c r="BJ89" s="352">
        <v>0</v>
      </c>
      <c r="BK89" s="148"/>
    </row>
    <row r="90" spans="1:63" x14ac:dyDescent="0.25">
      <c r="A90" s="482"/>
      <c r="B90" s="419"/>
      <c r="C90" s="335" t="s">
        <v>187</v>
      </c>
      <c r="D90" s="143" t="s">
        <v>64</v>
      </c>
      <c r="E90" s="144">
        <v>30</v>
      </c>
      <c r="F90" s="144">
        <v>10</v>
      </c>
      <c r="G90" s="144"/>
      <c r="H90" s="144"/>
      <c r="I90" s="144"/>
      <c r="J90" s="144"/>
      <c r="K90" s="144"/>
      <c r="L90" s="144">
        <v>20</v>
      </c>
      <c r="M90" s="144"/>
      <c r="N90" s="145"/>
      <c r="O90" s="144"/>
      <c r="P90" s="144"/>
      <c r="Q90" s="144"/>
      <c r="R90" s="144"/>
      <c r="S90" s="144"/>
      <c r="T90" s="144"/>
      <c r="U90" s="146"/>
      <c r="V90" s="145"/>
      <c r="W90" s="144"/>
      <c r="X90" s="144"/>
      <c r="Y90" s="144"/>
      <c r="Z90" s="144"/>
      <c r="AA90" s="144"/>
      <c r="AB90" s="147"/>
      <c r="AC90" s="146"/>
      <c r="AD90" s="145"/>
      <c r="AE90" s="144"/>
      <c r="AF90" s="144"/>
      <c r="AG90" s="144"/>
      <c r="AH90" s="144"/>
      <c r="AI90" s="144"/>
      <c r="AJ90" s="144"/>
      <c r="AK90" s="146"/>
      <c r="AL90" s="145"/>
      <c r="AM90" s="144"/>
      <c r="AN90" s="144"/>
      <c r="AO90" s="144"/>
      <c r="AP90" s="144"/>
      <c r="AQ90" s="144"/>
      <c r="AR90" s="144"/>
      <c r="AS90" s="146"/>
      <c r="AT90" s="145">
        <v>10</v>
      </c>
      <c r="AU90" s="144"/>
      <c r="AV90" s="144"/>
      <c r="AW90" s="144"/>
      <c r="AX90" s="144"/>
      <c r="AY90" s="144">
        <v>20</v>
      </c>
      <c r="AZ90" s="144"/>
      <c r="BA90" s="146">
        <v>0.5</v>
      </c>
      <c r="BB90" s="145"/>
      <c r="BC90" s="143"/>
      <c r="BD90" s="143"/>
      <c r="BE90" s="144"/>
      <c r="BF90" s="144"/>
      <c r="BG90" s="144"/>
      <c r="BH90" s="144"/>
      <c r="BI90" s="146"/>
      <c r="BJ90" s="352">
        <v>0</v>
      </c>
      <c r="BK90" s="148"/>
    </row>
    <row r="91" spans="1:63" x14ac:dyDescent="0.25">
      <c r="A91" s="482"/>
      <c r="B91" s="419"/>
      <c r="C91" s="292" t="s">
        <v>80</v>
      </c>
      <c r="D91" s="143" t="s">
        <v>95</v>
      </c>
      <c r="E91" s="144">
        <v>40</v>
      </c>
      <c r="F91" s="144"/>
      <c r="G91" s="144"/>
      <c r="H91" s="144"/>
      <c r="I91" s="144"/>
      <c r="J91" s="144">
        <v>40</v>
      </c>
      <c r="K91" s="144"/>
      <c r="L91" s="144"/>
      <c r="M91" s="144"/>
      <c r="N91" s="145"/>
      <c r="O91" s="144"/>
      <c r="P91" s="144"/>
      <c r="Q91" s="144"/>
      <c r="R91" s="144"/>
      <c r="S91" s="144"/>
      <c r="T91" s="144"/>
      <c r="U91" s="146"/>
      <c r="V91" s="145"/>
      <c r="W91" s="144"/>
      <c r="X91" s="144"/>
      <c r="Y91" s="144"/>
      <c r="Z91" s="144"/>
      <c r="AA91" s="144"/>
      <c r="AB91" s="147"/>
      <c r="AC91" s="146"/>
      <c r="AD91" s="145"/>
      <c r="AE91" s="144"/>
      <c r="AF91" s="144"/>
      <c r="AG91" s="144"/>
      <c r="AH91" s="144"/>
      <c r="AI91" s="144"/>
      <c r="AJ91" s="144"/>
      <c r="AK91" s="146"/>
      <c r="AL91" s="145"/>
      <c r="AM91" s="144"/>
      <c r="AN91" s="144"/>
      <c r="AO91" s="144"/>
      <c r="AP91" s="144"/>
      <c r="AQ91" s="144"/>
      <c r="AR91" s="144"/>
      <c r="AS91" s="146"/>
      <c r="AT91" s="145"/>
      <c r="AU91" s="144"/>
      <c r="AV91" s="144"/>
      <c r="AW91" s="144">
        <v>40</v>
      </c>
      <c r="AX91" s="144"/>
      <c r="AY91" s="144"/>
      <c r="AZ91" s="144"/>
      <c r="BA91" s="146">
        <v>2</v>
      </c>
      <c r="BB91" s="145"/>
      <c r="BC91" s="143"/>
      <c r="BD91" s="143"/>
      <c r="BE91" s="144"/>
      <c r="BF91" s="144"/>
      <c r="BG91" s="144"/>
      <c r="BH91" s="144"/>
      <c r="BI91" s="146"/>
      <c r="BJ91" s="352">
        <v>1.5</v>
      </c>
      <c r="BK91" s="148"/>
    </row>
    <row r="92" spans="1:63" ht="15.75" thickBot="1" x14ac:dyDescent="0.3">
      <c r="A92" s="483"/>
      <c r="B92" s="420"/>
      <c r="C92" s="344" t="s">
        <v>171</v>
      </c>
      <c r="D92" s="345" t="s">
        <v>95</v>
      </c>
      <c r="E92" s="346">
        <v>40</v>
      </c>
      <c r="F92" s="346"/>
      <c r="G92" s="346"/>
      <c r="H92" s="346"/>
      <c r="I92" s="346"/>
      <c r="J92" s="346">
        <v>40</v>
      </c>
      <c r="K92" s="346"/>
      <c r="L92" s="346"/>
      <c r="M92" s="346"/>
      <c r="N92" s="347"/>
      <c r="O92" s="346"/>
      <c r="P92" s="346"/>
      <c r="Q92" s="346"/>
      <c r="R92" s="346"/>
      <c r="S92" s="346"/>
      <c r="T92" s="346"/>
      <c r="U92" s="348"/>
      <c r="V92" s="347"/>
      <c r="W92" s="346"/>
      <c r="X92" s="346"/>
      <c r="Y92" s="346"/>
      <c r="Z92" s="346"/>
      <c r="AA92" s="346"/>
      <c r="AB92" s="349"/>
      <c r="AC92" s="348"/>
      <c r="AD92" s="347"/>
      <c r="AE92" s="346"/>
      <c r="AF92" s="346"/>
      <c r="AG92" s="346"/>
      <c r="AH92" s="346"/>
      <c r="AI92" s="346"/>
      <c r="AJ92" s="346"/>
      <c r="AK92" s="348"/>
      <c r="AL92" s="347"/>
      <c r="AM92" s="346"/>
      <c r="AN92" s="346"/>
      <c r="AO92" s="346"/>
      <c r="AP92" s="346"/>
      <c r="AQ92" s="346"/>
      <c r="AR92" s="346"/>
      <c r="AS92" s="348"/>
      <c r="AT92" s="347"/>
      <c r="AU92" s="346"/>
      <c r="AV92" s="346"/>
      <c r="AW92" s="346">
        <v>40</v>
      </c>
      <c r="AX92" s="346"/>
      <c r="AY92" s="346"/>
      <c r="AZ92" s="346"/>
      <c r="BA92" s="348">
        <v>2</v>
      </c>
      <c r="BB92" s="347"/>
      <c r="BC92" s="345"/>
      <c r="BD92" s="345"/>
      <c r="BE92" s="346"/>
      <c r="BF92" s="346"/>
      <c r="BG92" s="346"/>
      <c r="BH92" s="346"/>
      <c r="BI92" s="348"/>
      <c r="BJ92" s="353">
        <v>2</v>
      </c>
      <c r="BK92" s="148"/>
    </row>
    <row r="93" spans="1:63" x14ac:dyDescent="0.25">
      <c r="A93" s="412">
        <v>34</v>
      </c>
      <c r="B93" s="441" t="s">
        <v>152</v>
      </c>
      <c r="C93" s="138" t="s">
        <v>82</v>
      </c>
      <c r="D93" s="156" t="s">
        <v>95</v>
      </c>
      <c r="E93" s="161">
        <v>50</v>
      </c>
      <c r="F93" s="161">
        <v>20</v>
      </c>
      <c r="G93" s="161">
        <v>10</v>
      </c>
      <c r="H93" s="161"/>
      <c r="I93" s="161"/>
      <c r="J93" s="161"/>
      <c r="K93" s="161"/>
      <c r="L93" s="161">
        <v>20</v>
      </c>
      <c r="M93" s="161"/>
      <c r="N93" s="163"/>
      <c r="O93" s="161"/>
      <c r="P93" s="161"/>
      <c r="Q93" s="161"/>
      <c r="R93" s="161"/>
      <c r="S93" s="161"/>
      <c r="T93" s="161"/>
      <c r="U93" s="162"/>
      <c r="V93" s="163"/>
      <c r="W93" s="161"/>
      <c r="X93" s="161"/>
      <c r="Y93" s="161"/>
      <c r="Z93" s="161"/>
      <c r="AA93" s="161"/>
      <c r="AB93" s="172"/>
      <c r="AC93" s="162"/>
      <c r="AD93" s="163"/>
      <c r="AE93" s="161"/>
      <c r="AF93" s="161"/>
      <c r="AG93" s="161"/>
      <c r="AH93" s="161"/>
      <c r="AI93" s="161"/>
      <c r="AJ93" s="161"/>
      <c r="AK93" s="162"/>
      <c r="AL93" s="163"/>
      <c r="AM93" s="161"/>
      <c r="AN93" s="161"/>
      <c r="AO93" s="161"/>
      <c r="AP93" s="161"/>
      <c r="AQ93" s="161"/>
      <c r="AR93" s="161"/>
      <c r="AS93" s="162"/>
      <c r="AT93" s="163">
        <v>20</v>
      </c>
      <c r="AU93" s="161">
        <v>10</v>
      </c>
      <c r="AV93" s="161"/>
      <c r="AW93" s="161"/>
      <c r="AX93" s="161"/>
      <c r="AY93" s="161">
        <v>20</v>
      </c>
      <c r="AZ93" s="161"/>
      <c r="BA93" s="162">
        <v>1</v>
      </c>
      <c r="BB93" s="163"/>
      <c r="BC93" s="156"/>
      <c r="BD93" s="156"/>
      <c r="BE93" s="161"/>
      <c r="BF93" s="161"/>
      <c r="BG93" s="161"/>
      <c r="BH93" s="161"/>
      <c r="BI93" s="162"/>
      <c r="BJ93" s="138">
        <v>0</v>
      </c>
      <c r="BK93" s="148"/>
    </row>
    <row r="94" spans="1:63" ht="15.75" thickBot="1" x14ac:dyDescent="0.3">
      <c r="A94" s="439"/>
      <c r="B94" s="441"/>
      <c r="C94" s="100" t="s">
        <v>81</v>
      </c>
      <c r="D94" s="143" t="s">
        <v>95</v>
      </c>
      <c r="E94" s="144">
        <v>40</v>
      </c>
      <c r="F94" s="144"/>
      <c r="G94" s="144"/>
      <c r="H94" s="144"/>
      <c r="I94" s="144"/>
      <c r="J94" s="144"/>
      <c r="K94" s="144">
        <v>40</v>
      </c>
      <c r="L94" s="144"/>
      <c r="M94" s="144"/>
      <c r="N94" s="145"/>
      <c r="O94" s="144"/>
      <c r="P94" s="144"/>
      <c r="Q94" s="144"/>
      <c r="R94" s="144"/>
      <c r="S94" s="144"/>
      <c r="T94" s="144"/>
      <c r="U94" s="146"/>
      <c r="V94" s="145"/>
      <c r="W94" s="144"/>
      <c r="X94" s="144"/>
      <c r="Y94" s="144"/>
      <c r="Z94" s="144"/>
      <c r="AA94" s="144"/>
      <c r="AB94" s="147"/>
      <c r="AC94" s="146"/>
      <c r="AD94" s="145"/>
      <c r="AE94" s="144"/>
      <c r="AF94" s="144"/>
      <c r="AG94" s="144"/>
      <c r="AH94" s="144"/>
      <c r="AI94" s="144"/>
      <c r="AJ94" s="144"/>
      <c r="AK94" s="146"/>
      <c r="AL94" s="145"/>
      <c r="AM94" s="144"/>
      <c r="AN94" s="144"/>
      <c r="AO94" s="144"/>
      <c r="AP94" s="144"/>
      <c r="AQ94" s="144"/>
      <c r="AR94" s="144"/>
      <c r="AS94" s="146"/>
      <c r="AT94" s="145"/>
      <c r="AU94" s="144"/>
      <c r="AV94" s="144"/>
      <c r="AW94" s="144"/>
      <c r="AX94" s="144">
        <v>40</v>
      </c>
      <c r="AY94" s="144"/>
      <c r="AZ94" s="144"/>
      <c r="BA94" s="146">
        <v>2</v>
      </c>
      <c r="BB94" s="145"/>
      <c r="BC94" s="143"/>
      <c r="BD94" s="143"/>
      <c r="BE94" s="144"/>
      <c r="BF94" s="144"/>
      <c r="BG94" s="144"/>
      <c r="BH94" s="144"/>
      <c r="BI94" s="146"/>
      <c r="BJ94" s="100">
        <v>1.5</v>
      </c>
      <c r="BK94" s="148"/>
    </row>
    <row r="95" spans="1:63" ht="27" thickTop="1" thickBot="1" x14ac:dyDescent="0.3">
      <c r="A95" s="333">
        <v>35</v>
      </c>
      <c r="B95" s="334" t="s">
        <v>143</v>
      </c>
      <c r="C95" s="307" t="s">
        <v>54</v>
      </c>
      <c r="D95" s="129" t="s">
        <v>95</v>
      </c>
      <c r="E95" s="130">
        <v>50</v>
      </c>
      <c r="F95" s="130">
        <v>15</v>
      </c>
      <c r="G95" s="130"/>
      <c r="H95" s="130"/>
      <c r="I95" s="130">
        <v>15</v>
      </c>
      <c r="J95" s="130"/>
      <c r="K95" s="130"/>
      <c r="L95" s="130">
        <v>20</v>
      </c>
      <c r="M95" s="130"/>
      <c r="N95" s="131"/>
      <c r="O95" s="130"/>
      <c r="P95" s="130"/>
      <c r="Q95" s="130"/>
      <c r="R95" s="130"/>
      <c r="S95" s="130"/>
      <c r="T95" s="130"/>
      <c r="U95" s="132"/>
      <c r="V95" s="131">
        <v>15</v>
      </c>
      <c r="W95" s="130"/>
      <c r="X95" s="130">
        <v>15</v>
      </c>
      <c r="Y95" s="130"/>
      <c r="Z95" s="130"/>
      <c r="AA95" s="130">
        <v>20</v>
      </c>
      <c r="AB95" s="133"/>
      <c r="AC95" s="132">
        <v>1</v>
      </c>
      <c r="AD95" s="131"/>
      <c r="AE95" s="130"/>
      <c r="AF95" s="130"/>
      <c r="AG95" s="130"/>
      <c r="AH95" s="130"/>
      <c r="AI95" s="130"/>
      <c r="AJ95" s="130"/>
      <c r="AK95" s="132"/>
      <c r="AL95" s="131"/>
      <c r="AM95" s="130"/>
      <c r="AN95" s="130"/>
      <c r="AO95" s="130"/>
      <c r="AP95" s="130"/>
      <c r="AQ95" s="130"/>
      <c r="AR95" s="130"/>
      <c r="AS95" s="132"/>
      <c r="AT95" s="131"/>
      <c r="AU95" s="130"/>
      <c r="AV95" s="130"/>
      <c r="AW95" s="130"/>
      <c r="AX95" s="130"/>
      <c r="AY95" s="130"/>
      <c r="AZ95" s="130"/>
      <c r="BA95" s="132"/>
      <c r="BB95" s="131"/>
      <c r="BC95" s="129"/>
      <c r="BD95" s="129"/>
      <c r="BE95" s="130"/>
      <c r="BF95" s="130"/>
      <c r="BG95" s="130"/>
      <c r="BH95" s="130"/>
      <c r="BI95" s="132"/>
      <c r="BJ95" s="100">
        <v>0.5</v>
      </c>
      <c r="BK95" s="148"/>
    </row>
    <row r="96" spans="1:63" ht="27" thickTop="1" thickBot="1" x14ac:dyDescent="0.3">
      <c r="A96" s="333">
        <v>36</v>
      </c>
      <c r="B96" s="334" t="s">
        <v>145</v>
      </c>
      <c r="C96" s="307" t="s">
        <v>167</v>
      </c>
      <c r="D96" s="129" t="s">
        <v>95</v>
      </c>
      <c r="E96" s="130">
        <v>30</v>
      </c>
      <c r="F96" s="130">
        <v>20</v>
      </c>
      <c r="G96" s="130">
        <v>10</v>
      </c>
      <c r="H96" s="130"/>
      <c r="I96" s="130"/>
      <c r="J96" s="130"/>
      <c r="K96" s="130"/>
      <c r="L96" s="130"/>
      <c r="M96" s="130"/>
      <c r="N96" s="131"/>
      <c r="O96" s="130"/>
      <c r="P96" s="130"/>
      <c r="Q96" s="130"/>
      <c r="R96" s="130"/>
      <c r="S96" s="130"/>
      <c r="T96" s="130"/>
      <c r="U96" s="132"/>
      <c r="V96" s="131"/>
      <c r="W96" s="130"/>
      <c r="X96" s="130"/>
      <c r="Y96" s="130"/>
      <c r="Z96" s="130"/>
      <c r="AA96" s="130"/>
      <c r="AB96" s="133"/>
      <c r="AC96" s="132"/>
      <c r="AD96" s="131"/>
      <c r="AE96" s="130"/>
      <c r="AF96" s="130"/>
      <c r="AG96" s="130"/>
      <c r="AH96" s="130"/>
      <c r="AI96" s="130"/>
      <c r="AJ96" s="130"/>
      <c r="AK96" s="132"/>
      <c r="AL96" s="131">
        <v>20</v>
      </c>
      <c r="AM96" s="130">
        <v>10</v>
      </c>
      <c r="AN96" s="130"/>
      <c r="AO96" s="130"/>
      <c r="AP96" s="130"/>
      <c r="AQ96" s="130"/>
      <c r="AR96" s="130"/>
      <c r="AS96" s="132">
        <v>1</v>
      </c>
      <c r="AT96" s="131"/>
      <c r="AU96" s="130"/>
      <c r="AV96" s="130"/>
      <c r="AW96" s="130"/>
      <c r="AX96" s="130"/>
      <c r="AY96" s="130"/>
      <c r="AZ96" s="130"/>
      <c r="BA96" s="132"/>
      <c r="BB96" s="131"/>
      <c r="BC96" s="129"/>
      <c r="BD96" s="129"/>
      <c r="BE96" s="130"/>
      <c r="BF96" s="130"/>
      <c r="BG96" s="130"/>
      <c r="BH96" s="130"/>
      <c r="BI96" s="132"/>
      <c r="BJ96" s="100">
        <v>1</v>
      </c>
      <c r="BK96" s="148"/>
    </row>
    <row r="97" spans="1:63" ht="17.25" customHeight="1" thickTop="1" thickBot="1" x14ac:dyDescent="0.3">
      <c r="A97" s="333">
        <v>37</v>
      </c>
      <c r="B97" s="334" t="s">
        <v>153</v>
      </c>
      <c r="C97" s="307" t="s">
        <v>115</v>
      </c>
      <c r="D97" s="129" t="s">
        <v>106</v>
      </c>
      <c r="E97" s="130">
        <v>75</v>
      </c>
      <c r="F97" s="130"/>
      <c r="G97" s="130"/>
      <c r="H97" s="130"/>
      <c r="I97" s="130"/>
      <c r="J97" s="130"/>
      <c r="K97" s="130"/>
      <c r="L97" s="130"/>
      <c r="M97" s="130">
        <v>75</v>
      </c>
      <c r="N97" s="131"/>
      <c r="O97" s="130"/>
      <c r="P97" s="130"/>
      <c r="Q97" s="130"/>
      <c r="R97" s="130"/>
      <c r="S97" s="130"/>
      <c r="T97" s="130"/>
      <c r="U97" s="132"/>
      <c r="V97" s="131"/>
      <c r="W97" s="130"/>
      <c r="X97" s="130"/>
      <c r="Y97" s="130"/>
      <c r="Z97" s="130"/>
      <c r="AA97" s="130"/>
      <c r="AB97" s="133"/>
      <c r="AC97" s="132"/>
      <c r="AD97" s="131"/>
      <c r="AE97" s="130"/>
      <c r="AF97" s="130"/>
      <c r="AG97" s="130"/>
      <c r="AH97" s="130"/>
      <c r="AI97" s="130"/>
      <c r="AJ97" s="130"/>
      <c r="AK97" s="132"/>
      <c r="AL97" s="131"/>
      <c r="AM97" s="130"/>
      <c r="AN97" s="130"/>
      <c r="AO97" s="130"/>
      <c r="AP97" s="130"/>
      <c r="AQ97" s="130"/>
      <c r="AR97" s="130">
        <v>25</v>
      </c>
      <c r="AS97" s="132">
        <v>1</v>
      </c>
      <c r="AT97" s="131"/>
      <c r="AU97" s="130"/>
      <c r="AV97" s="130"/>
      <c r="AW97" s="130"/>
      <c r="AX97" s="130"/>
      <c r="AY97" s="130"/>
      <c r="AZ97" s="130">
        <v>25</v>
      </c>
      <c r="BA97" s="132">
        <v>0.5</v>
      </c>
      <c r="BB97" s="131"/>
      <c r="BC97" s="129"/>
      <c r="BD97" s="129"/>
      <c r="BE97" s="130"/>
      <c r="BF97" s="130"/>
      <c r="BG97" s="130"/>
      <c r="BH97" s="130">
        <v>25</v>
      </c>
      <c r="BI97" s="132">
        <v>0.5</v>
      </c>
      <c r="BJ97" s="100">
        <v>1</v>
      </c>
      <c r="BK97" s="148"/>
    </row>
    <row r="98" spans="1:63" ht="16.5" thickTop="1" thickBot="1" x14ac:dyDescent="0.3">
      <c r="A98" s="154">
        <v>38</v>
      </c>
      <c r="B98" s="337"/>
      <c r="C98" s="101" t="s">
        <v>158</v>
      </c>
      <c r="D98" s="129" t="s">
        <v>64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1"/>
      <c r="O98" s="130"/>
      <c r="P98" s="130"/>
      <c r="Q98" s="130"/>
      <c r="R98" s="130"/>
      <c r="S98" s="130"/>
      <c r="T98" s="130"/>
      <c r="U98" s="132"/>
      <c r="V98" s="131"/>
      <c r="W98" s="130"/>
      <c r="X98" s="130"/>
      <c r="Y98" s="130"/>
      <c r="Z98" s="130"/>
      <c r="AA98" s="130"/>
      <c r="AB98" s="133"/>
      <c r="AC98" s="132"/>
      <c r="AD98" s="131"/>
      <c r="AE98" s="130"/>
      <c r="AF98" s="130"/>
      <c r="AG98" s="130"/>
      <c r="AH98" s="130"/>
      <c r="AI98" s="130"/>
      <c r="AJ98" s="130"/>
      <c r="AK98" s="132"/>
      <c r="AL98" s="131"/>
      <c r="AM98" s="130"/>
      <c r="AN98" s="130"/>
      <c r="AO98" s="130"/>
      <c r="AP98" s="130"/>
      <c r="AQ98" s="130"/>
      <c r="AR98" s="130"/>
      <c r="AS98" s="132"/>
      <c r="AT98" s="131"/>
      <c r="AU98" s="130"/>
      <c r="AV98" s="130"/>
      <c r="AW98" s="130"/>
      <c r="AX98" s="130"/>
      <c r="AY98" s="130"/>
      <c r="AZ98" s="130"/>
      <c r="BA98" s="132"/>
      <c r="BB98" s="131"/>
      <c r="BC98" s="129"/>
      <c r="BD98" s="129"/>
      <c r="BE98" s="130"/>
      <c r="BF98" s="130"/>
      <c r="BG98" s="130"/>
      <c r="BH98" s="130"/>
      <c r="BI98" s="132">
        <v>5</v>
      </c>
      <c r="BJ98" s="101">
        <v>2.5</v>
      </c>
      <c r="BK98" s="148"/>
    </row>
    <row r="99" spans="1:63" s="211" customFormat="1" ht="16.5" thickTop="1" thickBot="1" x14ac:dyDescent="0.3">
      <c r="A99" s="207"/>
      <c r="B99" s="208"/>
      <c r="C99" s="209" t="s">
        <v>4</v>
      </c>
      <c r="D99" s="209"/>
      <c r="E99" s="210">
        <f>SUM(E50:E98)</f>
        <v>2820</v>
      </c>
      <c r="F99" s="210">
        <f t="shared" ref="F99:M99" si="36">SUM(F50:F98)</f>
        <v>315</v>
      </c>
      <c r="G99" s="210">
        <f t="shared" si="36"/>
        <v>105</v>
      </c>
      <c r="H99" s="210">
        <f t="shared" si="36"/>
        <v>0</v>
      </c>
      <c r="I99" s="210">
        <f t="shared" si="36"/>
        <v>195</v>
      </c>
      <c r="J99" s="210">
        <f t="shared" si="36"/>
        <v>1080</v>
      </c>
      <c r="K99" s="210">
        <f t="shared" si="36"/>
        <v>840</v>
      </c>
      <c r="L99" s="210">
        <f t="shared" si="36"/>
        <v>210</v>
      </c>
      <c r="M99" s="210">
        <f t="shared" si="36"/>
        <v>75</v>
      </c>
      <c r="N99" s="210">
        <f t="shared" ref="N99" si="37">SUM(N50:N98)</f>
        <v>0</v>
      </c>
      <c r="O99" s="210">
        <f t="shared" ref="O99" si="38">SUM(O50:O98)</f>
        <v>0</v>
      </c>
      <c r="P99" s="210">
        <f t="shared" ref="P99" si="39">SUM(P50:P98)</f>
        <v>0</v>
      </c>
      <c r="Q99" s="210">
        <f t="shared" ref="Q99" si="40">SUM(Q50:Q98)</f>
        <v>0</v>
      </c>
      <c r="R99" s="210">
        <f t="shared" ref="R99" si="41">SUM(R50:R98)</f>
        <v>0</v>
      </c>
      <c r="S99" s="210">
        <f t="shared" ref="S99" si="42">SUM(S50:S98)</f>
        <v>0</v>
      </c>
      <c r="T99" s="210">
        <f t="shared" ref="T99" si="43">SUM(T50:T98)</f>
        <v>0</v>
      </c>
      <c r="U99" s="210">
        <f t="shared" ref="U99" si="44">SUM(U50:U98)</f>
        <v>0</v>
      </c>
      <c r="V99" s="210">
        <f t="shared" ref="V99" si="45">SUM(V50:V98)</f>
        <v>25</v>
      </c>
      <c r="W99" s="210">
        <f t="shared" ref="W99" si="46">SUM(W50:W98)</f>
        <v>0</v>
      </c>
      <c r="X99" s="210">
        <f t="shared" ref="X99" si="47">SUM(X50:X98)</f>
        <v>105</v>
      </c>
      <c r="Y99" s="210">
        <f t="shared" ref="Y99" si="48">SUM(Y50:Y98)</f>
        <v>80</v>
      </c>
      <c r="Z99" s="210">
        <f t="shared" ref="Z99" si="49">SUM(Z50:Z98)</f>
        <v>0</v>
      </c>
      <c r="AA99" s="210">
        <f t="shared" ref="AA99" si="50">SUM(AA50:AA98)</f>
        <v>20</v>
      </c>
      <c r="AB99" s="210">
        <f t="shared" ref="AB99" si="51">SUM(AB50:AB98)</f>
        <v>0</v>
      </c>
      <c r="AC99" s="210">
        <f t="shared" ref="AC99" si="52">SUM(AC50:AC98)</f>
        <v>8</v>
      </c>
      <c r="AD99" s="210">
        <f t="shared" ref="AD99" si="53">SUM(AD50:AD98)</f>
        <v>115</v>
      </c>
      <c r="AE99" s="210">
        <f t="shared" ref="AE99" si="54">SUM(AE50:AE98)</f>
        <v>35</v>
      </c>
      <c r="AF99" s="210">
        <f t="shared" ref="AF99" si="55">SUM(AF50:AF98)</f>
        <v>90</v>
      </c>
      <c r="AG99" s="210">
        <f t="shared" ref="AG99" si="56">SUM(AG50:AG98)</f>
        <v>120</v>
      </c>
      <c r="AH99" s="210">
        <f t="shared" ref="AH99" si="57">SUM(AH50:AH98)</f>
        <v>240</v>
      </c>
      <c r="AI99" s="210">
        <f t="shared" ref="AI99" si="58">SUM(AI50:AI98)</f>
        <v>80</v>
      </c>
      <c r="AJ99" s="210">
        <f t="shared" ref="AJ99" si="59">SUM(AJ50:AJ98)</f>
        <v>0</v>
      </c>
      <c r="AK99" s="210">
        <f t="shared" ref="AK99" si="60">SUM(AK50:AK98)</f>
        <v>26</v>
      </c>
      <c r="AL99" s="210">
        <f t="shared" ref="AL99" si="61">SUM(AL50:AL98)</f>
        <v>30</v>
      </c>
      <c r="AM99" s="210">
        <f t="shared" ref="AM99" si="62">SUM(AM50:AM98)</f>
        <v>20</v>
      </c>
      <c r="AN99" s="210">
        <f t="shared" ref="AN99" si="63">SUM(AN50:AN98)</f>
        <v>0</v>
      </c>
      <c r="AO99" s="210">
        <f t="shared" ref="AO99" si="64">SUM(AO50:AO98)</f>
        <v>280</v>
      </c>
      <c r="AP99" s="210">
        <f t="shared" ref="AP99" si="65">SUM(AP50:AP98)</f>
        <v>240</v>
      </c>
      <c r="AQ99" s="210">
        <f t="shared" ref="AQ99" si="66">SUM(AQ50:AQ98)</f>
        <v>10</v>
      </c>
      <c r="AR99" s="210">
        <f t="shared" ref="AR99" si="67">SUM(AR50:AR98)</f>
        <v>25</v>
      </c>
      <c r="AS99" s="210">
        <f t="shared" ref="AS99" si="68">SUM(AS50:AS98)</f>
        <v>25</v>
      </c>
      <c r="AT99" s="210">
        <f t="shared" ref="AT99" si="69">SUM(AT50:AT98)</f>
        <v>100</v>
      </c>
      <c r="AU99" s="210">
        <f t="shared" ref="AU99" si="70">SUM(AU50:AU98)</f>
        <v>30</v>
      </c>
      <c r="AV99" s="210">
        <f t="shared" ref="AV99" si="71">SUM(AV50:AV98)</f>
        <v>0</v>
      </c>
      <c r="AW99" s="210">
        <f t="shared" ref="AW99" si="72">SUM(AW50:AW98)</f>
        <v>320</v>
      </c>
      <c r="AX99" s="210">
        <f t="shared" ref="AX99" si="73">SUM(AX50:AX98)</f>
        <v>200</v>
      </c>
      <c r="AY99" s="210">
        <f t="shared" ref="AY99" si="74">SUM(AY50:AY98)</f>
        <v>70</v>
      </c>
      <c r="AZ99" s="210">
        <f t="shared" ref="AZ99" si="75">SUM(AZ50:AZ98)</f>
        <v>25</v>
      </c>
      <c r="BA99" s="210">
        <f t="shared" ref="BA99" si="76">SUM(BA50:BA98)</f>
        <v>24.5</v>
      </c>
      <c r="BB99" s="210">
        <f t="shared" ref="BB99" si="77">SUM(BB50:BB98)</f>
        <v>45</v>
      </c>
      <c r="BC99" s="210">
        <f t="shared" ref="BC99" si="78">SUM(BC50:BC98)</f>
        <v>20</v>
      </c>
      <c r="BD99" s="210">
        <f t="shared" ref="BD99" si="79">SUM(BD50:BD98)</f>
        <v>0</v>
      </c>
      <c r="BE99" s="210">
        <f t="shared" ref="BE99" si="80">SUM(BE50:BE98)</f>
        <v>280</v>
      </c>
      <c r="BF99" s="210">
        <f t="shared" ref="BF99" si="81">SUM(BF50:BF98)</f>
        <v>160</v>
      </c>
      <c r="BG99" s="210">
        <f t="shared" ref="BG99" si="82">SUM(BG50:BG98)</f>
        <v>30</v>
      </c>
      <c r="BH99" s="210">
        <f t="shared" ref="BH99" si="83">SUM(BH50:BH98)</f>
        <v>25</v>
      </c>
      <c r="BI99" s="402">
        <f t="shared" ref="BI99" si="84">SUM(BI50:BI98)</f>
        <v>25.5</v>
      </c>
      <c r="BJ99" s="209">
        <v>75.5</v>
      </c>
    </row>
    <row r="100" spans="1:63" s="98" customFormat="1" ht="16.5" thickTop="1" thickBot="1" x14ac:dyDescent="0.3">
      <c r="A100" s="174"/>
      <c r="B100" s="175" t="s">
        <v>168</v>
      </c>
      <c r="C100" s="176"/>
      <c r="D100" s="177"/>
      <c r="E100" s="176">
        <f>SUM(E21+E29+E48+E99)</f>
        <v>4720</v>
      </c>
      <c r="F100" s="176">
        <f>SUM(F21+F29+F48+F99)</f>
        <v>825</v>
      </c>
      <c r="G100" s="176">
        <f t="shared" ref="G100:M100" si="85">SUM(G21+G29+G48+G99)</f>
        <v>545</v>
      </c>
      <c r="H100" s="176">
        <f t="shared" si="85"/>
        <v>0</v>
      </c>
      <c r="I100" s="176">
        <f t="shared" si="85"/>
        <v>405</v>
      </c>
      <c r="J100" s="176">
        <f t="shared" si="85"/>
        <v>1200</v>
      </c>
      <c r="K100" s="176">
        <f t="shared" si="85"/>
        <v>1100</v>
      </c>
      <c r="L100" s="176">
        <f t="shared" si="85"/>
        <v>570</v>
      </c>
      <c r="M100" s="176">
        <f t="shared" si="85"/>
        <v>75</v>
      </c>
      <c r="N100" s="176">
        <f t="shared" ref="N100" si="86">SUM(N21+N29+N48+N99)</f>
        <v>230</v>
      </c>
      <c r="O100" s="176">
        <f t="shared" ref="O100" si="87">SUM(O21+O29+O48+O99)</f>
        <v>195</v>
      </c>
      <c r="P100" s="176">
        <f t="shared" ref="P100" si="88">SUM(P21+P29+P48+P99)</f>
        <v>100</v>
      </c>
      <c r="Q100" s="176">
        <f t="shared" ref="Q100" si="89">SUM(Q21+Q29+Q48+Q99)</f>
        <v>0</v>
      </c>
      <c r="R100" s="176">
        <f t="shared" ref="R100" si="90">SUM(R21+R29+R48+R99)</f>
        <v>80</v>
      </c>
      <c r="S100" s="176">
        <f t="shared" ref="S100" si="91">SUM(S21+S29+S48+S99)</f>
        <v>150</v>
      </c>
      <c r="T100" s="176">
        <f t="shared" ref="T100" si="92">SUM(T21+T29+T48+T99)</f>
        <v>0</v>
      </c>
      <c r="U100" s="403">
        <f t="shared" ref="U100" si="93">SUM(U21+U29+U48+U99)</f>
        <v>29</v>
      </c>
      <c r="V100" s="176">
        <f t="shared" ref="V100" si="94">SUM(V21+V29+V48+V99)</f>
        <v>150</v>
      </c>
      <c r="W100" s="176">
        <f t="shared" ref="W100" si="95">SUM(W21+W29+W48+W99)</f>
        <v>115</v>
      </c>
      <c r="X100" s="176">
        <f t="shared" ref="X100" si="96">SUM(X21+X29+X48+X99)</f>
        <v>215</v>
      </c>
      <c r="Y100" s="176">
        <f t="shared" ref="Y100" si="97">SUM(Y21+Y29+Y48+Y99)</f>
        <v>80</v>
      </c>
      <c r="Z100" s="176">
        <f t="shared" ref="Z100" si="98">SUM(Z21+Z29+Z48+Z99)</f>
        <v>160</v>
      </c>
      <c r="AA100" s="176">
        <f t="shared" ref="AA100" si="99">SUM(AA21+AA29+AA48+AA99)</f>
        <v>145</v>
      </c>
      <c r="AB100" s="176">
        <f t="shared" ref="AB100" si="100">SUM(AB21+AB29+AB48+AB99)</f>
        <v>0</v>
      </c>
      <c r="AC100" s="403">
        <f t="shared" ref="AC100" si="101">SUM(AC21+AC29+AC48+AC99)</f>
        <v>31</v>
      </c>
      <c r="AD100" s="176">
        <f t="shared" ref="AD100" si="102">SUM(AD21+AD29+AD48+AD99)</f>
        <v>145</v>
      </c>
      <c r="AE100" s="176">
        <f t="shared" ref="AE100" si="103">SUM(AE21+AE29+AE48+AE99)</f>
        <v>95</v>
      </c>
      <c r="AF100" s="176">
        <f t="shared" ref="AF100" si="104">SUM(AF21+AF29+AF48+AF99)</f>
        <v>90</v>
      </c>
      <c r="AG100" s="176">
        <f t="shared" ref="AG100" si="105">SUM(AG21+AG29+AG48+AG99)</f>
        <v>120</v>
      </c>
      <c r="AH100" s="176">
        <f t="shared" ref="AH100" si="106">SUM(AH21+AH29+AH48+AH99)</f>
        <v>240</v>
      </c>
      <c r="AI100" s="176">
        <f t="shared" ref="AI100" si="107">SUM(AI21+AI29+AI48+AI99)</f>
        <v>90</v>
      </c>
      <c r="AJ100" s="176">
        <f t="shared" ref="AJ100" si="108">SUM(AJ21+AJ29+AJ48+AJ99)</f>
        <v>0</v>
      </c>
      <c r="AK100" s="176">
        <f t="shared" ref="AK100" si="109">SUM(AK21+AK29+AK48+AK99)</f>
        <v>29</v>
      </c>
      <c r="AL100" s="176">
        <f t="shared" ref="AL100" si="110">SUM(AL21+AL29+AL48+AL99)</f>
        <v>90</v>
      </c>
      <c r="AM100" s="176">
        <f t="shared" ref="AM100" si="111">SUM(AM21+AM29+AM48+AM99)</f>
        <v>75</v>
      </c>
      <c r="AN100" s="176">
        <f t="shared" ref="AN100" si="112">SUM(AN21+AN29+AN48+AN99)</f>
        <v>0</v>
      </c>
      <c r="AO100" s="176">
        <f t="shared" ref="AO100" si="113">SUM(AO21+AO29+AO48+AO99)</f>
        <v>280</v>
      </c>
      <c r="AP100" s="176">
        <f t="shared" ref="AP100" si="114">SUM(AP21+AP29+AP48+AP99)</f>
        <v>260</v>
      </c>
      <c r="AQ100" s="176">
        <f t="shared" ref="AQ100" si="115">SUM(AQ21+AQ29+AQ48+AQ99)</f>
        <v>30</v>
      </c>
      <c r="AR100" s="176">
        <f t="shared" ref="AR100" si="116">SUM(AR21+AR29+AR48+AR99)</f>
        <v>25</v>
      </c>
      <c r="AS100" s="176">
        <f t="shared" ref="AS100" si="117">SUM(AS21+AS29+AS48+AS99)</f>
        <v>31</v>
      </c>
      <c r="AT100" s="176">
        <f t="shared" ref="AT100" si="118">SUM(AT21+AT29+AT48+AT99)</f>
        <v>150</v>
      </c>
      <c r="AU100" s="176">
        <f t="shared" ref="AU100" si="119">SUM(AU21+AU29+AU48+AU99)</f>
        <v>45</v>
      </c>
      <c r="AV100" s="176">
        <f t="shared" ref="AV100" si="120">SUM(AV21+AV29+AV48+AV99)</f>
        <v>0</v>
      </c>
      <c r="AW100" s="176">
        <f t="shared" ref="AW100" si="121">SUM(AW21+AW29+AW48+AW99)</f>
        <v>360</v>
      </c>
      <c r="AX100" s="176">
        <f t="shared" ref="AX100" si="122">SUM(AX21+AX29+AX48+AX99)</f>
        <v>200</v>
      </c>
      <c r="AY100" s="176">
        <f t="shared" ref="AY100" si="123">SUM(AY21+AY29+AY48+AY99)</f>
        <v>105</v>
      </c>
      <c r="AZ100" s="176">
        <f t="shared" ref="AZ100" si="124">SUM(AZ21+AZ29+AZ48+AZ99)</f>
        <v>25</v>
      </c>
      <c r="BA100" s="176">
        <f t="shared" ref="BA100" si="125">SUM(BA21+BA29+BA48+BA99)</f>
        <v>30.5</v>
      </c>
      <c r="BB100" s="176">
        <f t="shared" ref="BB100" si="126">SUM(BB21+BB29+BB48+BB99)</f>
        <v>55</v>
      </c>
      <c r="BC100" s="176">
        <f t="shared" ref="BC100" si="127">SUM(BC21+BC29+BC48+BC99)</f>
        <v>25</v>
      </c>
      <c r="BD100" s="176">
        <f t="shared" ref="BD100" si="128">SUM(BD21+BD29+BD48+BD99)</f>
        <v>0</v>
      </c>
      <c r="BE100" s="176">
        <f t="shared" ref="BE100" si="129">SUM(BE21+BE29+BE48+BE99)</f>
        <v>360</v>
      </c>
      <c r="BF100" s="176">
        <f t="shared" ref="BF100" si="130">SUM(BF21+BF29+BF48+BF99)</f>
        <v>160</v>
      </c>
      <c r="BG100" s="176">
        <f t="shared" ref="BG100" si="131">SUM(BG21+BG29+BG48+BG99)</f>
        <v>50</v>
      </c>
      <c r="BH100" s="176">
        <f t="shared" ref="BH100" si="132">SUM(BH21+BH29+BH48+BH99)</f>
        <v>25</v>
      </c>
      <c r="BI100" s="176">
        <f t="shared" ref="BI100" si="133">SUM(BI21+BI29+BI48+BI99)</f>
        <v>29.5</v>
      </c>
      <c r="BJ100" s="178">
        <v>104</v>
      </c>
      <c r="BK100" s="179"/>
    </row>
    <row r="101" spans="1:63" s="13" customFormat="1" ht="16.5" thickTop="1" thickBot="1" x14ac:dyDescent="0.3">
      <c r="A101" s="227">
        <v>39</v>
      </c>
      <c r="B101" s="228" t="s">
        <v>162</v>
      </c>
      <c r="C101" s="229" t="s">
        <v>20</v>
      </c>
      <c r="D101" s="229" t="s">
        <v>95</v>
      </c>
      <c r="E101" s="228">
        <v>60</v>
      </c>
      <c r="F101" s="230"/>
      <c r="G101" s="228">
        <v>60</v>
      </c>
      <c r="H101" s="230"/>
      <c r="I101" s="228"/>
      <c r="J101" s="230"/>
      <c r="K101" s="228"/>
      <c r="L101" s="230"/>
      <c r="M101" s="228"/>
      <c r="N101" s="230"/>
      <c r="O101" s="228">
        <v>30</v>
      </c>
      <c r="P101" s="230"/>
      <c r="Q101" s="228"/>
      <c r="R101" s="230"/>
      <c r="S101" s="228"/>
      <c r="T101" s="231"/>
      <c r="U101" s="228"/>
      <c r="V101" s="232"/>
      <c r="W101" s="228">
        <v>30</v>
      </c>
      <c r="X101" s="232"/>
      <c r="Y101" s="228"/>
      <c r="Z101" s="232"/>
      <c r="AA101" s="228"/>
      <c r="AB101" s="232"/>
      <c r="AC101" s="228"/>
      <c r="AD101" s="232"/>
      <c r="AE101" s="228"/>
      <c r="AF101" s="232"/>
      <c r="AG101" s="228"/>
      <c r="AH101" s="232"/>
      <c r="AI101" s="228"/>
      <c r="AJ101" s="232"/>
      <c r="AK101" s="228"/>
      <c r="AL101" s="233"/>
      <c r="AM101" s="228"/>
      <c r="AN101" s="234"/>
      <c r="AO101" s="234"/>
      <c r="AP101" s="234"/>
      <c r="AQ101" s="234"/>
      <c r="AR101" s="234"/>
      <c r="AS101" s="234"/>
      <c r="AT101" s="234"/>
      <c r="AU101" s="234"/>
      <c r="AV101" s="234"/>
      <c r="AW101" s="234"/>
      <c r="AX101" s="234"/>
      <c r="AY101" s="234"/>
      <c r="AZ101" s="234"/>
      <c r="BA101" s="234"/>
      <c r="BB101" s="234"/>
      <c r="BC101" s="234"/>
      <c r="BD101" s="234"/>
      <c r="BE101" s="234"/>
      <c r="BF101" s="234"/>
      <c r="BG101" s="234"/>
      <c r="BH101" s="234"/>
      <c r="BI101" s="232"/>
      <c r="BJ101" s="235">
        <v>0</v>
      </c>
      <c r="BK101" s="232"/>
    </row>
    <row r="102" spans="1:63" s="241" customFormat="1" ht="15.75" thickBot="1" x14ac:dyDescent="0.3">
      <c r="A102" s="240"/>
      <c r="B102" s="247" t="s">
        <v>168</v>
      </c>
      <c r="C102" s="226"/>
      <c r="D102" s="226"/>
      <c r="E102" s="226">
        <f>SUM(E100:E101)</f>
        <v>4780</v>
      </c>
      <c r="F102" s="226">
        <f t="shared" ref="F102:T102" si="134">SUM(F100:F101)</f>
        <v>825</v>
      </c>
      <c r="G102" s="226">
        <f t="shared" si="134"/>
        <v>605</v>
      </c>
      <c r="H102" s="226">
        <f t="shared" si="134"/>
        <v>0</v>
      </c>
      <c r="I102" s="226">
        <f t="shared" si="134"/>
        <v>405</v>
      </c>
      <c r="J102" s="226">
        <f t="shared" si="134"/>
        <v>1200</v>
      </c>
      <c r="K102" s="226">
        <f t="shared" si="134"/>
        <v>1100</v>
      </c>
      <c r="L102" s="226">
        <f t="shared" si="134"/>
        <v>570</v>
      </c>
      <c r="M102" s="226">
        <f t="shared" si="134"/>
        <v>75</v>
      </c>
      <c r="N102" s="226">
        <f t="shared" si="134"/>
        <v>230</v>
      </c>
      <c r="O102" s="226">
        <f t="shared" si="134"/>
        <v>225</v>
      </c>
      <c r="P102" s="226">
        <f t="shared" si="134"/>
        <v>100</v>
      </c>
      <c r="Q102" s="226">
        <f t="shared" si="134"/>
        <v>0</v>
      </c>
      <c r="R102" s="226">
        <f t="shared" si="134"/>
        <v>80</v>
      </c>
      <c r="S102" s="226">
        <f t="shared" si="134"/>
        <v>150</v>
      </c>
      <c r="T102" s="226">
        <f t="shared" si="134"/>
        <v>0</v>
      </c>
      <c r="U102" s="226">
        <f>SUM(U100:U101)</f>
        <v>29</v>
      </c>
      <c r="V102" s="226">
        <f t="shared" ref="V102" si="135">SUM(V100:V101)</f>
        <v>150</v>
      </c>
      <c r="W102" s="226">
        <f t="shared" ref="W102" si="136">SUM(W100:W101)</f>
        <v>145</v>
      </c>
      <c r="X102" s="226">
        <f t="shared" ref="X102" si="137">SUM(X100:X101)</f>
        <v>215</v>
      </c>
      <c r="Y102" s="226">
        <f t="shared" ref="Y102" si="138">SUM(Y100:Y101)</f>
        <v>80</v>
      </c>
      <c r="Z102" s="226">
        <f t="shared" ref="Z102" si="139">SUM(Z100:Z101)</f>
        <v>160</v>
      </c>
      <c r="AA102" s="226">
        <f t="shared" ref="AA102" si="140">SUM(AA100:AA101)</f>
        <v>145</v>
      </c>
      <c r="AB102" s="226">
        <f t="shared" ref="AB102" si="141">SUM(AB100:AB101)</f>
        <v>0</v>
      </c>
      <c r="AC102" s="226">
        <f t="shared" ref="AC102" si="142">SUM(AC100:AC101)</f>
        <v>31</v>
      </c>
      <c r="AD102" s="226">
        <f>SUM(AD100:AD101)</f>
        <v>145</v>
      </c>
      <c r="AE102" s="226">
        <f t="shared" ref="AE102" si="143">SUM(AE100:AE101)</f>
        <v>95</v>
      </c>
      <c r="AF102" s="226">
        <f t="shared" ref="AF102" si="144">SUM(AF100:AF101)</f>
        <v>90</v>
      </c>
      <c r="AG102" s="226">
        <f t="shared" ref="AG102" si="145">SUM(AG100:AG101)</f>
        <v>120</v>
      </c>
      <c r="AH102" s="226">
        <f t="shared" ref="AH102" si="146">SUM(AH100:AH101)</f>
        <v>240</v>
      </c>
      <c r="AI102" s="226">
        <f t="shared" ref="AI102" si="147">SUM(AI100:AI101)</f>
        <v>90</v>
      </c>
      <c r="AJ102" s="226">
        <f t="shared" ref="AJ102" si="148">SUM(AJ100:AJ101)</f>
        <v>0</v>
      </c>
      <c r="AK102" s="226">
        <f t="shared" ref="AK102" si="149">SUM(AK100:AK101)</f>
        <v>29</v>
      </c>
      <c r="AL102" s="226">
        <f t="shared" ref="AL102" si="150">SUM(AL100:AL101)</f>
        <v>90</v>
      </c>
      <c r="AM102" s="226">
        <f t="shared" ref="AM102" si="151">SUM(AM100:AM101)</f>
        <v>75</v>
      </c>
      <c r="AN102" s="226">
        <f t="shared" ref="AN102" si="152">SUM(AN100:AN101)</f>
        <v>0</v>
      </c>
      <c r="AO102" s="226">
        <f t="shared" ref="AO102" si="153">SUM(AO100:AO101)</f>
        <v>280</v>
      </c>
      <c r="AP102" s="226">
        <f t="shared" ref="AP102" si="154">SUM(AP100:AP101)</f>
        <v>260</v>
      </c>
      <c r="AQ102" s="226">
        <f t="shared" ref="AQ102" si="155">SUM(AQ100:AQ101)</f>
        <v>30</v>
      </c>
      <c r="AR102" s="226">
        <f t="shared" ref="AR102" si="156">SUM(AR100:AR101)</f>
        <v>25</v>
      </c>
      <c r="AS102" s="226">
        <f t="shared" ref="AS102" si="157">SUM(AS100:AS101)</f>
        <v>31</v>
      </c>
      <c r="AT102" s="226">
        <f>SUM(AT100:AT101)</f>
        <v>150</v>
      </c>
      <c r="AU102" s="226">
        <f t="shared" ref="AU102" si="158">SUM(AU100:AU101)</f>
        <v>45</v>
      </c>
      <c r="AV102" s="226">
        <f t="shared" ref="AV102" si="159">SUM(AV100:AV101)</f>
        <v>0</v>
      </c>
      <c r="AW102" s="226">
        <f t="shared" ref="AW102" si="160">SUM(AW100:AW101)</f>
        <v>360</v>
      </c>
      <c r="AX102" s="226">
        <f t="shared" ref="AX102" si="161">SUM(AX100:AX101)</f>
        <v>200</v>
      </c>
      <c r="AY102" s="226">
        <f t="shared" ref="AY102" si="162">SUM(AY100:AY101)</f>
        <v>105</v>
      </c>
      <c r="AZ102" s="226">
        <f t="shared" ref="AZ102" si="163">SUM(AZ100:AZ101)</f>
        <v>25</v>
      </c>
      <c r="BA102" s="226">
        <f>SUM(BA100:BA101)</f>
        <v>30.5</v>
      </c>
      <c r="BB102" s="226">
        <f t="shared" ref="BB102" si="164">SUM(BB100:BB101)</f>
        <v>55</v>
      </c>
      <c r="BC102" s="226">
        <f t="shared" ref="BC102" si="165">SUM(BC100:BC101)</f>
        <v>25</v>
      </c>
      <c r="BD102" s="226">
        <f t="shared" ref="BD102" si="166">SUM(BD100:BD101)</f>
        <v>0</v>
      </c>
      <c r="BE102" s="226">
        <f t="shared" ref="BE102" si="167">SUM(BE100:BE101)</f>
        <v>360</v>
      </c>
      <c r="BF102" s="226">
        <f t="shared" ref="BF102" si="168">SUM(BF100:BF101)</f>
        <v>160</v>
      </c>
      <c r="BG102" s="226">
        <f t="shared" ref="BG102" si="169">SUM(BG100:BG101)</f>
        <v>50</v>
      </c>
      <c r="BH102" s="226">
        <f t="shared" ref="BH102" si="170">SUM(BH100:BH101)</f>
        <v>25</v>
      </c>
      <c r="BI102" s="289">
        <f t="shared" ref="BI102" si="171">SUM(BI100:BI101)</f>
        <v>29.5</v>
      </c>
      <c r="BJ102" s="226">
        <f t="shared" ref="BJ102" si="172">SUM(BJ100:BJ101)</f>
        <v>104</v>
      </c>
      <c r="BK102" s="226"/>
    </row>
    <row r="103" spans="1:63" s="239" customFormat="1" ht="15.75" thickBot="1" x14ac:dyDescent="0.3">
      <c r="A103" s="263"/>
      <c r="B103" s="242"/>
      <c r="C103" s="242"/>
      <c r="D103" s="242"/>
      <c r="E103" s="279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66"/>
      <c r="AK103" s="242"/>
      <c r="AL103" s="242"/>
      <c r="AM103" s="242"/>
      <c r="AN103" s="242"/>
      <c r="AO103" s="242"/>
      <c r="AP103" s="242"/>
      <c r="AQ103" s="242"/>
      <c r="AR103" s="242"/>
      <c r="AS103" s="242"/>
      <c r="AT103" s="242"/>
      <c r="AU103" s="242"/>
      <c r="AV103" s="242"/>
      <c r="AW103" s="242"/>
      <c r="AX103" s="242"/>
      <c r="AY103" s="242"/>
      <c r="AZ103" s="242"/>
      <c r="BA103" s="242"/>
      <c r="BB103" s="242"/>
      <c r="BC103" s="242"/>
      <c r="BD103" s="242"/>
      <c r="BE103" s="242"/>
      <c r="BF103" s="242"/>
      <c r="BG103" s="242"/>
      <c r="BH103" s="242"/>
      <c r="BI103" s="242"/>
      <c r="BJ103" s="242"/>
      <c r="BK103" s="238"/>
    </row>
    <row r="104" spans="1:63" s="237" customFormat="1" ht="16.5" thickTop="1" thickBot="1" x14ac:dyDescent="0.3">
      <c r="A104" s="264"/>
      <c r="B104" s="277"/>
      <c r="C104" s="243" t="s">
        <v>192</v>
      </c>
      <c r="D104" s="244">
        <v>4720</v>
      </c>
      <c r="E104" s="280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70"/>
      <c r="AK104" s="271"/>
      <c r="AL104" s="271"/>
      <c r="AM104" s="271"/>
      <c r="AN104" s="271"/>
      <c r="AO104" s="271"/>
      <c r="AP104" s="271"/>
      <c r="AQ104" s="271"/>
      <c r="AR104" s="271"/>
      <c r="AS104" s="271"/>
      <c r="AT104" s="271"/>
      <c r="AU104" s="271"/>
      <c r="AV104" s="271"/>
      <c r="AW104" s="271"/>
      <c r="AX104" s="271"/>
      <c r="AY104" s="271"/>
      <c r="AZ104" s="271"/>
      <c r="BA104" s="271"/>
      <c r="BB104" s="271"/>
      <c r="BC104" s="271"/>
      <c r="BD104" s="271"/>
      <c r="BE104" s="271"/>
      <c r="BF104" s="271"/>
      <c r="BG104" s="271"/>
      <c r="BH104" s="271"/>
      <c r="BI104" s="271"/>
      <c r="BJ104" s="272"/>
      <c r="BK104" s="236"/>
    </row>
    <row r="105" spans="1:63" s="237" customFormat="1" ht="16.5" thickTop="1" thickBot="1" x14ac:dyDescent="0.3">
      <c r="A105" s="264"/>
      <c r="B105" s="277"/>
      <c r="C105" s="243" t="s">
        <v>88</v>
      </c>
      <c r="D105" s="244">
        <v>1850</v>
      </c>
      <c r="E105" s="28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70"/>
      <c r="AK105" s="271"/>
      <c r="AL105" s="271"/>
      <c r="AM105" s="271"/>
      <c r="AN105" s="271"/>
      <c r="AO105" s="271"/>
      <c r="AP105" s="271"/>
      <c r="AQ105" s="271"/>
      <c r="AR105" s="271"/>
      <c r="AS105" s="271"/>
      <c r="AT105" s="271"/>
      <c r="AU105" s="271"/>
      <c r="AV105" s="271"/>
      <c r="AW105" s="271"/>
      <c r="AX105" s="271"/>
      <c r="AY105" s="271"/>
      <c r="AZ105" s="271"/>
      <c r="BA105" s="271"/>
      <c r="BB105" s="271"/>
      <c r="BC105" s="271"/>
      <c r="BD105" s="271"/>
      <c r="BE105" s="271"/>
      <c r="BF105" s="271"/>
      <c r="BG105" s="271"/>
      <c r="BH105" s="271"/>
      <c r="BI105" s="271"/>
      <c r="BJ105" s="272"/>
      <c r="BK105" s="236"/>
    </row>
    <row r="106" spans="1:63" s="237" customFormat="1" ht="16.5" thickTop="1" thickBot="1" x14ac:dyDescent="0.3">
      <c r="A106" s="264"/>
      <c r="B106" s="277"/>
      <c r="C106" s="243" t="s">
        <v>89</v>
      </c>
      <c r="D106" s="244">
        <v>1100</v>
      </c>
      <c r="E106" s="28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70"/>
      <c r="AK106" s="271"/>
      <c r="AL106" s="271"/>
      <c r="AM106" s="271"/>
      <c r="AN106" s="271"/>
      <c r="AO106" s="271"/>
      <c r="AP106" s="271"/>
      <c r="AQ106" s="271"/>
      <c r="AR106" s="271"/>
      <c r="AS106" s="271"/>
      <c r="AT106" s="271"/>
      <c r="AU106" s="271"/>
      <c r="AV106" s="271"/>
      <c r="AW106" s="271"/>
      <c r="AX106" s="271"/>
      <c r="AY106" s="271"/>
      <c r="AZ106" s="271"/>
      <c r="BA106" s="271"/>
      <c r="BB106" s="271"/>
      <c r="BC106" s="271"/>
      <c r="BD106" s="271"/>
      <c r="BE106" s="271"/>
      <c r="BF106" s="271"/>
      <c r="BG106" s="271"/>
      <c r="BH106" s="271"/>
      <c r="BI106" s="271"/>
      <c r="BJ106" s="272"/>
      <c r="BK106" s="236"/>
    </row>
    <row r="107" spans="1:63" s="237" customFormat="1" ht="16.5" thickTop="1" thickBot="1" x14ac:dyDescent="0.3">
      <c r="A107" s="264"/>
      <c r="B107" s="277"/>
      <c r="C107" s="243" t="s">
        <v>90</v>
      </c>
      <c r="D107" s="244">
        <v>1200</v>
      </c>
      <c r="E107" s="28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70"/>
      <c r="AK107" s="271"/>
      <c r="AL107" s="271"/>
      <c r="AM107" s="271"/>
      <c r="AN107" s="271"/>
      <c r="AO107" s="271"/>
      <c r="AP107" s="271"/>
      <c r="AQ107" s="271"/>
      <c r="AR107" s="271"/>
      <c r="AS107" s="271"/>
      <c r="AT107" s="271"/>
      <c r="AU107" s="271"/>
      <c r="AV107" s="271"/>
      <c r="AW107" s="271"/>
      <c r="AX107" s="271"/>
      <c r="AY107" s="271"/>
      <c r="AZ107" s="271"/>
      <c r="BA107" s="271"/>
      <c r="BB107" s="271"/>
      <c r="BC107" s="271"/>
      <c r="BD107" s="271"/>
      <c r="BE107" s="271"/>
      <c r="BF107" s="271"/>
      <c r="BG107" s="271"/>
      <c r="BH107" s="271"/>
      <c r="BI107" s="271"/>
      <c r="BJ107" s="272"/>
      <c r="BK107" s="236"/>
    </row>
    <row r="108" spans="1:63" s="237" customFormat="1" ht="16.5" thickTop="1" thickBot="1" x14ac:dyDescent="0.3">
      <c r="A108" s="264"/>
      <c r="B108" s="277"/>
      <c r="C108" s="243" t="s">
        <v>105</v>
      </c>
      <c r="D108" s="244">
        <v>570</v>
      </c>
      <c r="E108" s="281"/>
      <c r="F108" s="261"/>
      <c r="G108" s="261"/>
      <c r="H108" s="261"/>
      <c r="I108" s="261"/>
      <c r="J108" s="261"/>
      <c r="K108" s="261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70"/>
      <c r="AK108" s="271"/>
      <c r="AL108" s="271"/>
      <c r="AM108" s="271"/>
      <c r="AN108" s="271"/>
      <c r="AO108" s="271"/>
      <c r="AP108" s="271"/>
      <c r="AQ108" s="271"/>
      <c r="AR108" s="271"/>
      <c r="AS108" s="271"/>
      <c r="AT108" s="271"/>
      <c r="AU108" s="271"/>
      <c r="AV108" s="271"/>
      <c r="AW108" s="271"/>
      <c r="AX108" s="271"/>
      <c r="AY108" s="271"/>
      <c r="AZ108" s="271"/>
      <c r="BA108" s="271"/>
      <c r="BB108" s="271"/>
      <c r="BC108" s="271"/>
      <c r="BD108" s="271"/>
      <c r="BE108" s="271"/>
      <c r="BF108" s="271"/>
      <c r="BG108" s="271"/>
      <c r="BH108" s="271"/>
      <c r="BI108" s="271"/>
      <c r="BJ108" s="272"/>
      <c r="BK108" s="236"/>
    </row>
    <row r="109" spans="1:63" s="237" customFormat="1" ht="16.5" thickTop="1" thickBot="1" x14ac:dyDescent="0.3">
      <c r="A109" s="265"/>
      <c r="B109" s="278"/>
      <c r="C109" s="245" t="s">
        <v>91</v>
      </c>
      <c r="D109" s="246">
        <v>180</v>
      </c>
      <c r="E109" s="282"/>
      <c r="F109" s="262"/>
      <c r="G109" s="262"/>
      <c r="H109" s="2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2"/>
      <c r="AC109" s="262"/>
      <c r="AD109" s="262"/>
      <c r="AE109" s="262"/>
      <c r="AF109" s="262"/>
      <c r="AG109" s="262"/>
      <c r="AH109" s="262"/>
      <c r="AI109" s="262"/>
      <c r="AJ109" s="273"/>
      <c r="AK109" s="274"/>
      <c r="AL109" s="274"/>
      <c r="AM109" s="274"/>
      <c r="AN109" s="274"/>
      <c r="AO109" s="274"/>
      <c r="AP109" s="274"/>
      <c r="AQ109" s="274"/>
      <c r="AR109" s="274"/>
      <c r="AS109" s="274"/>
      <c r="AT109" s="274"/>
      <c r="AU109" s="274"/>
      <c r="AV109" s="274"/>
      <c r="AW109" s="274"/>
      <c r="AX109" s="274"/>
      <c r="AY109" s="274"/>
      <c r="AZ109" s="274"/>
      <c r="BA109" s="274"/>
      <c r="BB109" s="274"/>
      <c r="BC109" s="274"/>
      <c r="BD109" s="274"/>
      <c r="BE109" s="274"/>
      <c r="BF109" s="274"/>
      <c r="BG109" s="274"/>
      <c r="BH109" s="274"/>
      <c r="BI109" s="274"/>
      <c r="BJ109" s="275"/>
    </row>
    <row r="110" spans="1:63" s="237" customFormat="1" ht="15.75" thickTop="1" x14ac:dyDescent="0.25">
      <c r="A110" s="265"/>
      <c r="B110" s="276"/>
      <c r="C110" s="239"/>
      <c r="D110" s="239"/>
      <c r="E110" s="283"/>
      <c r="F110" s="262"/>
      <c r="G110" s="262"/>
      <c r="H110" s="2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7"/>
      <c r="AK110" s="268"/>
      <c r="AL110" s="268"/>
      <c r="AM110" s="268"/>
      <c r="AN110" s="268"/>
      <c r="AO110" s="268"/>
      <c r="AP110" s="268"/>
      <c r="AQ110" s="268"/>
      <c r="AR110" s="268"/>
      <c r="AS110" s="268"/>
      <c r="AT110" s="268"/>
      <c r="AU110" s="268"/>
      <c r="AV110" s="268"/>
      <c r="AW110" s="268"/>
      <c r="AX110" s="268"/>
      <c r="AY110" s="268"/>
      <c r="AZ110" s="268"/>
      <c r="BA110" s="268"/>
      <c r="BB110" s="268"/>
      <c r="BC110" s="268"/>
      <c r="BD110" s="268"/>
      <c r="BE110" s="268"/>
      <c r="BF110" s="268"/>
      <c r="BG110" s="268"/>
      <c r="BH110" s="268"/>
      <c r="BI110" s="268"/>
      <c r="BJ110" s="269"/>
    </row>
    <row r="111" spans="1:63" x14ac:dyDescent="0.25">
      <c r="A111" s="77"/>
      <c r="C111" s="81" t="s">
        <v>92</v>
      </c>
    </row>
    <row r="112" spans="1:63" ht="12.75" customHeight="1" x14ac:dyDescent="0.25">
      <c r="A112" s="4"/>
      <c r="C112" s="80" t="s">
        <v>170</v>
      </c>
    </row>
    <row r="113" spans="1:6" ht="12.75" customHeight="1" x14ac:dyDescent="0.25">
      <c r="A113" s="4"/>
      <c r="C113" s="80" t="s">
        <v>111</v>
      </c>
    </row>
    <row r="114" spans="1:6" x14ac:dyDescent="0.25">
      <c r="C114" t="s">
        <v>93</v>
      </c>
    </row>
    <row r="115" spans="1:6" x14ac:dyDescent="0.25">
      <c r="C115" t="s">
        <v>94</v>
      </c>
    </row>
    <row r="116" spans="1:6" x14ac:dyDescent="0.25">
      <c r="C116" s="4" t="s">
        <v>188</v>
      </c>
    </row>
    <row r="117" spans="1:6" x14ac:dyDescent="0.25">
      <c r="C117" s="285" t="s">
        <v>189</v>
      </c>
    </row>
    <row r="118" spans="1:6" x14ac:dyDescent="0.25">
      <c r="C118" s="286" t="s">
        <v>169</v>
      </c>
      <c r="D118" s="286"/>
      <c r="E118" s="286"/>
      <c r="F118" s="286"/>
    </row>
    <row r="119" spans="1:6" x14ac:dyDescent="0.25">
      <c r="B119" s="4"/>
      <c r="C119" s="285"/>
    </row>
  </sheetData>
  <mergeCells count="105">
    <mergeCell ref="B88:B92"/>
    <mergeCell ref="A88:A92"/>
    <mergeCell ref="B93:B94"/>
    <mergeCell ref="A93:A94"/>
    <mergeCell ref="B83:B87"/>
    <mergeCell ref="A83:A87"/>
    <mergeCell ref="A50:A52"/>
    <mergeCell ref="A58:A62"/>
    <mergeCell ref="B58:B62"/>
    <mergeCell ref="B63:B67"/>
    <mergeCell ref="A63:A67"/>
    <mergeCell ref="B68:B72"/>
    <mergeCell ref="A68:A72"/>
    <mergeCell ref="B73:B77"/>
    <mergeCell ref="A73:A77"/>
    <mergeCell ref="B78:B82"/>
    <mergeCell ref="A78:A82"/>
    <mergeCell ref="A1:BJ1"/>
    <mergeCell ref="A31:A33"/>
    <mergeCell ref="B31:B33"/>
    <mergeCell ref="A6:A10"/>
    <mergeCell ref="D6:D10"/>
    <mergeCell ref="C6:C10"/>
    <mergeCell ref="B6:B10"/>
    <mergeCell ref="N6:AC7"/>
    <mergeCell ref="N8:U8"/>
    <mergeCell ref="V8:AC8"/>
    <mergeCell ref="A2:BI2"/>
    <mergeCell ref="A3:BI3"/>
    <mergeCell ref="A5:BI5"/>
    <mergeCell ref="A4:BI4"/>
    <mergeCell ref="AD8:AK8"/>
    <mergeCell ref="AL8:AS8"/>
    <mergeCell ref="AT8:BA8"/>
    <mergeCell ref="E6:M8"/>
    <mergeCell ref="A45:A47"/>
    <mergeCell ref="B50:B52"/>
    <mergeCell ref="AD6:AS7"/>
    <mergeCell ref="AT6:BI7"/>
    <mergeCell ref="N46:N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T46:T47"/>
    <mergeCell ref="U46:U47"/>
    <mergeCell ref="V46:V47"/>
    <mergeCell ref="W46:W47"/>
    <mergeCell ref="X46:X47"/>
    <mergeCell ref="O46:O47"/>
    <mergeCell ref="P46:P47"/>
    <mergeCell ref="Q46:Q47"/>
    <mergeCell ref="R46:R47"/>
    <mergeCell ref="S46:S47"/>
    <mergeCell ref="AL46:AL47"/>
    <mergeCell ref="AS46:AS47"/>
    <mergeCell ref="AT46:AT47"/>
    <mergeCell ref="AU46:AU47"/>
    <mergeCell ref="AM46:AM47"/>
    <mergeCell ref="AN46:AN47"/>
    <mergeCell ref="AO46:AO47"/>
    <mergeCell ref="AP46:AP47"/>
    <mergeCell ref="Y46:Y47"/>
    <mergeCell ref="Z46:Z47"/>
    <mergeCell ref="AA46:AA47"/>
    <mergeCell ref="AB46:AB47"/>
    <mergeCell ref="AC46:AC47"/>
    <mergeCell ref="AD46:AD47"/>
    <mergeCell ref="AI46:AI47"/>
    <mergeCell ref="AK46:AK47"/>
    <mergeCell ref="AE46:AE47"/>
    <mergeCell ref="AF46:AF47"/>
    <mergeCell ref="AG46:AG47"/>
    <mergeCell ref="AH46:AH47"/>
    <mergeCell ref="AJ46:AJ47"/>
    <mergeCell ref="A35:A36"/>
    <mergeCell ref="B35:B36"/>
    <mergeCell ref="B37:B39"/>
    <mergeCell ref="A37:A39"/>
    <mergeCell ref="A53:A57"/>
    <mergeCell ref="B53:B57"/>
    <mergeCell ref="BJ6:BJ11"/>
    <mergeCell ref="BF46:BF47"/>
    <mergeCell ref="BG46:BG47"/>
    <mergeCell ref="BH46:BH47"/>
    <mergeCell ref="BI46:BI47"/>
    <mergeCell ref="BA46:BA47"/>
    <mergeCell ref="BB46:BB47"/>
    <mergeCell ref="BC46:BC47"/>
    <mergeCell ref="BD46:BD47"/>
    <mergeCell ref="BE46:BE47"/>
    <mergeCell ref="BG8:BI8"/>
    <mergeCell ref="AV46:AV47"/>
    <mergeCell ref="AW46:AW47"/>
    <mergeCell ref="AX46:AX47"/>
    <mergeCell ref="AY46:AY47"/>
    <mergeCell ref="AZ46:AZ47"/>
    <mergeCell ref="AQ46:AQ47"/>
    <mergeCell ref="AR46:AR47"/>
  </mergeCells>
  <printOptions horizontalCentered="1" verticalCentered="1" gridLines="1"/>
  <pageMargins left="0.23622047244094491" right="0.23622047244094491" top="0.35433070866141736" bottom="0.35433070866141736" header="0.31496062992125984" footer="0.31496062992125984"/>
  <pageSetup paperSize="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topLeftCell="A7" workbookViewId="0">
      <selection activeCell="A5" sqref="A5:AC5"/>
    </sheetView>
  </sheetViews>
  <sheetFormatPr defaultRowHeight="15" x14ac:dyDescent="0.25"/>
  <cols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493" t="s">
        <v>32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5"/>
    </row>
    <row r="2" spans="1:30" x14ac:dyDescent="0.25">
      <c r="A2" s="496" t="s">
        <v>33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3"/>
    </row>
    <row r="3" spans="1:30" x14ac:dyDescent="0.25">
      <c r="A3" s="496" t="s">
        <v>36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8"/>
    </row>
    <row r="4" spans="1:30" x14ac:dyDescent="0.25">
      <c r="A4" s="496" t="s">
        <v>37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</row>
    <row r="5" spans="1:30" x14ac:dyDescent="0.25">
      <c r="A5" s="508"/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3"/>
    </row>
    <row r="6" spans="1:30" x14ac:dyDescent="0.25">
      <c r="A6" s="508" t="s">
        <v>34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3"/>
    </row>
    <row r="7" spans="1:30" ht="15.75" thickBot="1" x14ac:dyDescent="0.3">
      <c r="A7" s="486"/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3"/>
    </row>
    <row r="8" spans="1:30" ht="15.75" thickTop="1" x14ac:dyDescent="0.25">
      <c r="A8" s="505" t="s">
        <v>35</v>
      </c>
      <c r="B8" s="502" t="s">
        <v>0</v>
      </c>
      <c r="C8" s="505" t="s">
        <v>1</v>
      </c>
      <c r="D8" s="502" t="s">
        <v>2</v>
      </c>
      <c r="E8" s="493" t="s">
        <v>22</v>
      </c>
      <c r="F8" s="494"/>
      <c r="G8" s="494"/>
      <c r="H8" s="494"/>
      <c r="I8" s="494"/>
      <c r="J8" s="494"/>
      <c r="K8" s="495"/>
      <c r="L8" s="493" t="s">
        <v>3</v>
      </c>
      <c r="M8" s="494"/>
      <c r="N8" s="494"/>
      <c r="O8" s="494"/>
      <c r="P8" s="494"/>
      <c r="Q8" s="495"/>
      <c r="R8" s="493" t="s">
        <v>14</v>
      </c>
      <c r="S8" s="494"/>
      <c r="T8" s="494"/>
      <c r="U8" s="494"/>
      <c r="V8" s="494"/>
      <c r="W8" s="495"/>
      <c r="X8" s="493" t="s">
        <v>17</v>
      </c>
      <c r="Y8" s="494"/>
      <c r="Z8" s="494"/>
      <c r="AA8" s="494"/>
      <c r="AB8" s="494"/>
      <c r="AC8" s="495"/>
    </row>
    <row r="9" spans="1:30" x14ac:dyDescent="0.25">
      <c r="A9" s="506"/>
      <c r="B9" s="503"/>
      <c r="C9" s="506"/>
      <c r="D9" s="503"/>
      <c r="E9" s="496"/>
      <c r="F9" s="497"/>
      <c r="G9" s="497"/>
      <c r="H9" s="497"/>
      <c r="I9" s="497"/>
      <c r="J9" s="497"/>
      <c r="K9" s="498"/>
      <c r="L9" s="496"/>
      <c r="M9" s="497"/>
      <c r="N9" s="497"/>
      <c r="O9" s="497"/>
      <c r="P9" s="497"/>
      <c r="Q9" s="498"/>
      <c r="R9" s="496"/>
      <c r="S9" s="497"/>
      <c r="T9" s="497"/>
      <c r="U9" s="497"/>
      <c r="V9" s="497"/>
      <c r="W9" s="498"/>
      <c r="X9" s="496"/>
      <c r="Y9" s="497"/>
      <c r="Z9" s="497"/>
      <c r="AA9" s="497"/>
      <c r="AB9" s="497"/>
      <c r="AC9" s="498"/>
    </row>
    <row r="10" spans="1:30" ht="15.75" thickBot="1" x14ac:dyDescent="0.3">
      <c r="A10" s="506"/>
      <c r="B10" s="503"/>
      <c r="C10" s="506"/>
      <c r="D10" s="503"/>
      <c r="E10" s="496"/>
      <c r="F10" s="497"/>
      <c r="G10" s="497"/>
      <c r="H10" s="497"/>
      <c r="I10" s="497"/>
      <c r="J10" s="497"/>
      <c r="K10" s="498"/>
      <c r="L10" s="499"/>
      <c r="M10" s="500"/>
      <c r="N10" s="500"/>
      <c r="O10" s="500"/>
      <c r="P10" s="500"/>
      <c r="Q10" s="501"/>
      <c r="R10" s="499"/>
      <c r="S10" s="500"/>
      <c r="T10" s="500"/>
      <c r="U10" s="500"/>
      <c r="V10" s="500"/>
      <c r="W10" s="501"/>
      <c r="X10" s="499"/>
      <c r="Y10" s="500"/>
      <c r="Z10" s="500"/>
      <c r="AA10" s="500"/>
      <c r="AB10" s="500"/>
      <c r="AC10" s="501"/>
    </row>
    <row r="11" spans="1:30" ht="16.5" thickTop="1" thickBot="1" x14ac:dyDescent="0.3">
      <c r="A11" s="506"/>
      <c r="B11" s="503"/>
      <c r="C11" s="506"/>
      <c r="D11" s="503"/>
      <c r="E11" s="499"/>
      <c r="F11" s="500"/>
      <c r="G11" s="500"/>
      <c r="H11" s="500"/>
      <c r="I11" s="500"/>
      <c r="J11" s="500"/>
      <c r="K11" s="501"/>
      <c r="L11" s="488" t="s">
        <v>10</v>
      </c>
      <c r="M11" s="489"/>
      <c r="N11" s="490"/>
      <c r="O11" s="491" t="s">
        <v>13</v>
      </c>
      <c r="P11" s="489"/>
      <c r="Q11" s="492"/>
      <c r="R11" s="488" t="s">
        <v>15</v>
      </c>
      <c r="S11" s="489"/>
      <c r="T11" s="490"/>
      <c r="U11" s="491" t="s">
        <v>16</v>
      </c>
      <c r="V11" s="489"/>
      <c r="W11" s="492"/>
      <c r="X11" s="488" t="s">
        <v>18</v>
      </c>
      <c r="Y11" s="489"/>
      <c r="Z11" s="490"/>
      <c r="AA11" s="491" t="s">
        <v>19</v>
      </c>
      <c r="AB11" s="489"/>
      <c r="AC11" s="492"/>
    </row>
    <row r="12" spans="1:30" ht="87" thickTop="1" thickBot="1" x14ac:dyDescent="0.3">
      <c r="A12" s="506"/>
      <c r="B12" s="504"/>
      <c r="C12" s="507"/>
      <c r="D12" s="504"/>
      <c r="E12" s="8" t="s">
        <v>4</v>
      </c>
      <c r="F12" s="9" t="s">
        <v>5</v>
      </c>
      <c r="G12" s="9" t="s">
        <v>6</v>
      </c>
      <c r="H12" s="9" t="s">
        <v>7</v>
      </c>
      <c r="I12" s="8" t="s">
        <v>8</v>
      </c>
      <c r="J12" s="9" t="s">
        <v>9</v>
      </c>
      <c r="K12" s="1" t="s">
        <v>38</v>
      </c>
      <c r="L12" s="6" t="s">
        <v>5</v>
      </c>
      <c r="M12" s="1" t="s">
        <v>11</v>
      </c>
      <c r="N12" s="65" t="s">
        <v>12</v>
      </c>
      <c r="O12" s="1" t="s">
        <v>5</v>
      </c>
      <c r="P12" s="1" t="s">
        <v>11</v>
      </c>
      <c r="Q12" s="8" t="s">
        <v>12</v>
      </c>
      <c r="R12" s="8" t="s">
        <v>5</v>
      </c>
      <c r="S12" s="9" t="s">
        <v>11</v>
      </c>
      <c r="T12" s="67" t="s">
        <v>12</v>
      </c>
      <c r="U12" s="9" t="s">
        <v>5</v>
      </c>
      <c r="V12" s="9" t="s">
        <v>11</v>
      </c>
      <c r="W12" s="10" t="s">
        <v>12</v>
      </c>
      <c r="X12" s="8" t="s">
        <v>5</v>
      </c>
      <c r="Y12" s="8" t="s">
        <v>11</v>
      </c>
      <c r="Z12" s="67" t="s">
        <v>12</v>
      </c>
      <c r="AA12" s="9" t="s">
        <v>5</v>
      </c>
      <c r="AB12" s="8" t="s">
        <v>11</v>
      </c>
      <c r="AC12" s="9" t="s">
        <v>12</v>
      </c>
    </row>
    <row r="13" spans="1:30" ht="16.5" thickTop="1" thickBot="1" x14ac:dyDescent="0.3">
      <c r="A13" s="12"/>
      <c r="B13" s="12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2">
        <v>8</v>
      </c>
      <c r="J13" s="11">
        <v>9</v>
      </c>
      <c r="K13" s="78">
        <v>10</v>
      </c>
      <c r="L13" s="12">
        <v>11</v>
      </c>
      <c r="M13" s="11">
        <v>12</v>
      </c>
      <c r="N13" s="66">
        <v>13</v>
      </c>
      <c r="O13" s="11">
        <v>14</v>
      </c>
      <c r="P13" s="11">
        <v>15</v>
      </c>
      <c r="Q13" s="7">
        <v>16</v>
      </c>
      <c r="R13" s="7">
        <v>17</v>
      </c>
      <c r="S13" s="5">
        <v>18</v>
      </c>
      <c r="T13" s="68">
        <v>19</v>
      </c>
      <c r="U13" s="5">
        <v>20</v>
      </c>
      <c r="V13" s="5">
        <v>21</v>
      </c>
      <c r="W13" s="5">
        <v>22</v>
      </c>
      <c r="X13" s="7">
        <v>23</v>
      </c>
      <c r="Y13" s="7">
        <v>24</v>
      </c>
      <c r="Z13" s="68">
        <v>25</v>
      </c>
      <c r="AA13" s="5">
        <v>26</v>
      </c>
      <c r="AB13" s="7">
        <v>27</v>
      </c>
      <c r="AC13" s="5">
        <v>28</v>
      </c>
    </row>
    <row r="14" spans="1:30" ht="16.5" thickTop="1" thickBot="1" x14ac:dyDescent="0.3">
      <c r="A14" s="12">
        <v>1</v>
      </c>
      <c r="B14" s="24" t="s">
        <v>21</v>
      </c>
      <c r="D14" s="13"/>
      <c r="H14" s="13"/>
      <c r="O14" s="22"/>
      <c r="P14" s="22"/>
      <c r="AC14" s="15"/>
    </row>
    <row r="15" spans="1:30" ht="16.5" thickTop="1" thickBot="1" x14ac:dyDescent="0.3">
      <c r="A15" s="12">
        <v>2</v>
      </c>
      <c r="B15" s="26"/>
      <c r="C15" s="63"/>
      <c r="D15" s="27"/>
      <c r="E15" s="31"/>
      <c r="F15" s="31"/>
      <c r="G15" s="31"/>
      <c r="H15" s="31"/>
      <c r="I15" s="31"/>
      <c r="J15" s="31"/>
      <c r="K15" s="15"/>
      <c r="L15" s="48"/>
      <c r="M15" s="13"/>
      <c r="N15" s="51"/>
      <c r="O15" s="73"/>
      <c r="P15" s="28"/>
      <c r="Q15" s="60"/>
      <c r="R15" s="48"/>
      <c r="S15" s="31"/>
      <c r="T15" s="56"/>
      <c r="U15" s="48"/>
      <c r="V15" s="31"/>
      <c r="W15" s="60"/>
      <c r="X15" s="48"/>
      <c r="Y15" s="31"/>
      <c r="Z15" s="56"/>
      <c r="AA15" s="48"/>
      <c r="AB15" s="31"/>
      <c r="AC15" s="15"/>
    </row>
    <row r="16" spans="1:30" ht="16.5" thickTop="1" thickBot="1" x14ac:dyDescent="0.3">
      <c r="A16" s="7">
        <v>3</v>
      </c>
      <c r="B16" s="37"/>
      <c r="C16" s="45"/>
      <c r="D16" s="30"/>
      <c r="E16" s="32"/>
      <c r="F16" s="32"/>
      <c r="G16" s="32"/>
      <c r="H16" s="32"/>
      <c r="I16" s="32"/>
      <c r="J16" s="32"/>
      <c r="K16" s="38"/>
      <c r="L16" s="30"/>
      <c r="M16" s="32"/>
      <c r="N16" s="52"/>
      <c r="O16" s="74"/>
      <c r="P16" s="30"/>
      <c r="Q16" s="45"/>
      <c r="R16" s="30"/>
      <c r="S16" s="32"/>
      <c r="T16" s="52"/>
      <c r="U16" s="30"/>
      <c r="V16" s="32"/>
      <c r="W16" s="45"/>
      <c r="X16" s="30"/>
      <c r="Y16" s="32"/>
      <c r="Z16" s="52"/>
      <c r="AA16" s="30"/>
      <c r="AB16" s="32"/>
      <c r="AC16" s="38"/>
    </row>
    <row r="17" spans="1:29" ht="16.5" thickTop="1" thickBot="1" x14ac:dyDescent="0.3">
      <c r="A17" s="7">
        <v>4</v>
      </c>
      <c r="B17" s="25"/>
      <c r="C17" s="61"/>
      <c r="D17" s="28"/>
      <c r="E17" s="33"/>
      <c r="F17" s="33"/>
      <c r="G17" s="33"/>
      <c r="H17" s="33"/>
      <c r="I17" s="33"/>
      <c r="J17" s="33"/>
      <c r="K17" s="2"/>
      <c r="L17" s="28"/>
      <c r="M17" s="33"/>
      <c r="N17" s="53"/>
      <c r="O17" s="75"/>
      <c r="P17" s="28"/>
      <c r="Q17" s="61"/>
      <c r="R17" s="28"/>
      <c r="S17" s="33"/>
      <c r="T17" s="53"/>
      <c r="U17" s="28"/>
      <c r="V17" s="33"/>
      <c r="W17" s="61"/>
      <c r="X17" s="28"/>
      <c r="Y17" s="33"/>
      <c r="Z17" s="53"/>
      <c r="AA17" s="28"/>
      <c r="AB17" s="33"/>
      <c r="AC17" s="2"/>
    </row>
    <row r="18" spans="1:29" ht="16.5" thickTop="1" thickBot="1" x14ac:dyDescent="0.3">
      <c r="A18" s="79">
        <v>5</v>
      </c>
      <c r="B18" s="37"/>
      <c r="C18" s="45"/>
      <c r="D18" s="30"/>
      <c r="E18" s="32"/>
      <c r="F18" s="32"/>
      <c r="G18" s="32"/>
      <c r="H18" s="32"/>
      <c r="I18" s="32"/>
      <c r="J18" s="32"/>
      <c r="K18" s="38"/>
      <c r="L18" s="30"/>
      <c r="M18" s="32"/>
      <c r="N18" s="52"/>
      <c r="O18" s="74"/>
      <c r="P18" s="30"/>
      <c r="Q18" s="45"/>
      <c r="R18" s="30"/>
      <c r="S18" s="32"/>
      <c r="T18" s="52"/>
      <c r="U18" s="30"/>
      <c r="V18" s="32"/>
      <c r="W18" s="45"/>
      <c r="X18" s="30"/>
      <c r="Y18" s="32"/>
      <c r="Z18" s="52"/>
      <c r="AA18" s="30"/>
      <c r="AB18" s="32"/>
      <c r="AC18" s="38"/>
    </row>
    <row r="19" spans="1:29" ht="16.5" thickTop="1" thickBot="1" x14ac:dyDescent="0.3">
      <c r="A19" s="12">
        <v>6</v>
      </c>
      <c r="B19" s="41"/>
      <c r="C19" s="44"/>
      <c r="D19" s="35"/>
      <c r="E19" s="42"/>
      <c r="F19" s="42"/>
      <c r="G19" s="42"/>
      <c r="H19" s="42"/>
      <c r="I19" s="42"/>
      <c r="J19" s="36"/>
      <c r="K19" s="47"/>
      <c r="L19" s="35"/>
      <c r="M19" s="42"/>
      <c r="N19" s="54"/>
      <c r="O19" s="76"/>
      <c r="P19" s="35"/>
      <c r="Q19" s="44"/>
      <c r="R19" s="35"/>
      <c r="S19" s="42"/>
      <c r="T19" s="54"/>
      <c r="U19" s="35"/>
      <c r="V19" s="42"/>
      <c r="W19" s="44"/>
      <c r="X19" s="35"/>
      <c r="Y19" s="42"/>
      <c r="Z19" s="54"/>
      <c r="AA19" s="35"/>
      <c r="AB19" s="42"/>
      <c r="AC19" s="43"/>
    </row>
    <row r="20" spans="1:29" ht="16.5" thickTop="1" thickBot="1" x14ac:dyDescent="0.3">
      <c r="A20" s="79">
        <v>7</v>
      </c>
      <c r="B20" s="21"/>
      <c r="C20" s="22" t="s">
        <v>23</v>
      </c>
      <c r="D20" s="21"/>
      <c r="E20" s="22"/>
      <c r="F20" s="24"/>
      <c r="G20" s="21"/>
      <c r="H20" s="22"/>
      <c r="I20" s="24"/>
      <c r="J20" s="24"/>
      <c r="K20" s="24"/>
      <c r="L20" s="21"/>
      <c r="M20" s="22"/>
      <c r="N20" s="24"/>
      <c r="O20" s="72"/>
      <c r="P20" s="24"/>
      <c r="Q20" s="24"/>
      <c r="R20" s="24"/>
      <c r="S20" s="24"/>
      <c r="T20" s="70"/>
      <c r="U20" s="22"/>
      <c r="V20" s="24"/>
      <c r="W20" s="24"/>
      <c r="X20" s="21"/>
      <c r="Y20" s="22"/>
      <c r="Z20" s="70"/>
      <c r="AA20" s="23"/>
      <c r="AB20" s="21"/>
      <c r="AC20" s="23"/>
    </row>
    <row r="21" spans="1:29" ht="16.5" thickTop="1" thickBot="1" x14ac:dyDescent="0.3">
      <c r="A21" s="12">
        <v>8</v>
      </c>
      <c r="B21" t="s">
        <v>24</v>
      </c>
      <c r="AC21" s="17"/>
    </row>
    <row r="22" spans="1:29" ht="16.5" thickTop="1" thickBot="1" x14ac:dyDescent="0.3">
      <c r="A22" s="79">
        <v>9</v>
      </c>
      <c r="B22" s="14"/>
      <c r="C22" s="63"/>
      <c r="D22" s="48"/>
      <c r="E22" s="31"/>
      <c r="F22" s="31"/>
      <c r="G22" s="31"/>
      <c r="H22" s="31"/>
      <c r="I22" s="31"/>
      <c r="J22" s="31"/>
      <c r="K22" s="15"/>
      <c r="L22" s="13"/>
      <c r="M22" s="40"/>
      <c r="N22" s="56"/>
      <c r="O22" s="48"/>
      <c r="P22" s="31"/>
      <c r="Q22" s="60"/>
      <c r="R22" s="48"/>
      <c r="S22" s="31"/>
      <c r="T22" s="56"/>
      <c r="U22" s="13"/>
      <c r="V22" s="40"/>
      <c r="W22" s="60"/>
      <c r="X22" s="48"/>
      <c r="Y22" s="31"/>
      <c r="Z22" s="56"/>
      <c r="AA22" s="48"/>
      <c r="AB22" s="31"/>
      <c r="AC22" s="15"/>
    </row>
    <row r="23" spans="1:29" ht="16.5" thickTop="1" thickBot="1" x14ac:dyDescent="0.3">
      <c r="A23" s="12">
        <v>10</v>
      </c>
      <c r="B23" s="37"/>
      <c r="C23" s="45"/>
      <c r="D23" s="30"/>
      <c r="E23" s="32"/>
      <c r="F23" s="32"/>
      <c r="G23" s="32"/>
      <c r="H23" s="32"/>
      <c r="I23" s="32"/>
      <c r="J23" s="32"/>
      <c r="K23" s="38"/>
      <c r="L23" s="30"/>
      <c r="M23" s="32"/>
      <c r="N23" s="52"/>
      <c r="O23" s="30"/>
      <c r="P23" s="32"/>
      <c r="Q23" s="45"/>
      <c r="R23" s="30"/>
      <c r="S23" s="32"/>
      <c r="T23" s="52"/>
      <c r="U23" s="29"/>
      <c r="V23" s="32"/>
      <c r="W23" s="45"/>
      <c r="X23" s="30"/>
      <c r="Y23" s="32"/>
      <c r="Z23" s="52"/>
      <c r="AA23" s="30"/>
      <c r="AB23" s="32"/>
      <c r="AC23" s="43"/>
    </row>
    <row r="24" spans="1:29" ht="16.5" thickTop="1" thickBot="1" x14ac:dyDescent="0.3">
      <c r="A24" s="12">
        <v>11</v>
      </c>
      <c r="B24" s="37"/>
      <c r="C24" s="45"/>
      <c r="D24" s="30"/>
      <c r="E24" s="32"/>
      <c r="F24" s="32"/>
      <c r="G24" s="32"/>
      <c r="H24" s="32"/>
      <c r="I24" s="32"/>
      <c r="J24" s="32"/>
      <c r="K24" s="38"/>
      <c r="L24" s="30"/>
      <c r="M24" s="32"/>
      <c r="N24" s="52"/>
      <c r="O24" s="30"/>
      <c r="P24" s="32"/>
      <c r="Q24" s="45"/>
      <c r="R24" s="30"/>
      <c r="S24" s="32"/>
      <c r="T24" s="52"/>
      <c r="U24" s="29"/>
      <c r="V24" s="32"/>
      <c r="W24" s="45"/>
      <c r="X24" s="30"/>
      <c r="Y24" s="32"/>
      <c r="Z24" s="52"/>
      <c r="AA24" s="30"/>
      <c r="AB24" s="32"/>
      <c r="AC24" s="43"/>
    </row>
    <row r="25" spans="1:29" ht="16.5" thickTop="1" thickBot="1" x14ac:dyDescent="0.3">
      <c r="A25" s="12">
        <v>12</v>
      </c>
      <c r="B25" s="39"/>
      <c r="C25" s="62"/>
      <c r="D25" s="55"/>
      <c r="E25" s="34"/>
      <c r="F25" s="34"/>
      <c r="G25" s="34"/>
      <c r="H25" s="34"/>
      <c r="I25" s="34"/>
      <c r="J25" s="34"/>
      <c r="K25" s="17"/>
      <c r="L25" s="55"/>
      <c r="M25" s="34"/>
      <c r="N25" s="57"/>
      <c r="O25" s="55"/>
      <c r="P25" s="34"/>
      <c r="Q25" s="62"/>
      <c r="R25" s="55"/>
      <c r="S25" s="34"/>
      <c r="T25" s="57"/>
      <c r="U25" s="16"/>
      <c r="V25" s="36"/>
      <c r="W25" s="62"/>
      <c r="X25" s="55"/>
      <c r="Y25" s="16"/>
      <c r="Z25" s="54"/>
      <c r="AA25" s="55"/>
      <c r="AB25" s="34"/>
      <c r="AC25" s="47"/>
    </row>
    <row r="26" spans="1:29" ht="16.5" thickTop="1" thickBot="1" x14ac:dyDescent="0.3">
      <c r="A26" s="79">
        <v>13</v>
      </c>
      <c r="B26" s="18"/>
      <c r="C26" s="50" t="s">
        <v>25</v>
      </c>
      <c r="D26" s="49"/>
      <c r="E26" s="18"/>
      <c r="F26" s="18"/>
      <c r="G26" s="18"/>
      <c r="H26" s="4"/>
      <c r="I26" s="18"/>
      <c r="J26" s="18"/>
      <c r="K26" s="18"/>
      <c r="L26" s="18"/>
      <c r="M26" s="4"/>
      <c r="N26" s="69"/>
      <c r="O26" s="23"/>
      <c r="P26" s="21"/>
      <c r="Q26" s="4"/>
      <c r="R26" s="21"/>
      <c r="S26" s="4"/>
      <c r="T26" s="70"/>
      <c r="U26" s="23"/>
      <c r="V26" s="19"/>
      <c r="W26" s="18"/>
      <c r="X26" s="18"/>
      <c r="Y26" s="18"/>
      <c r="Z26" s="58"/>
      <c r="AA26" s="15"/>
      <c r="AB26" s="18"/>
      <c r="AC26" s="2"/>
    </row>
    <row r="27" spans="1:29" ht="29.25" customHeight="1" thickTop="1" thickBot="1" x14ac:dyDescent="0.3">
      <c r="A27" s="12">
        <v>14</v>
      </c>
      <c r="B27" s="21"/>
      <c r="C27" s="46" t="s">
        <v>26</v>
      </c>
      <c r="D27" s="21"/>
      <c r="E27" s="21"/>
      <c r="F27" s="21"/>
      <c r="G27" s="21"/>
      <c r="H27" s="22"/>
      <c r="I27" s="21"/>
      <c r="J27" s="21"/>
      <c r="K27" s="21"/>
      <c r="L27" s="21"/>
      <c r="M27" s="22"/>
      <c r="N27" s="70"/>
      <c r="O27" s="23"/>
      <c r="P27" s="23"/>
      <c r="Q27" s="22"/>
      <c r="R27" s="24"/>
      <c r="S27" s="21"/>
      <c r="T27" s="70"/>
      <c r="U27" s="23"/>
      <c r="V27" s="21"/>
      <c r="W27" s="21"/>
      <c r="X27" s="21"/>
      <c r="Y27" s="21"/>
      <c r="Z27" s="64"/>
      <c r="AA27" s="23"/>
      <c r="AB27" s="21"/>
      <c r="AC27" s="23"/>
    </row>
    <row r="28" spans="1:29" ht="16.5" thickTop="1" thickBot="1" x14ac:dyDescent="0.3">
      <c r="A28" s="79">
        <v>15</v>
      </c>
      <c r="B28" s="20"/>
      <c r="C28" s="21" t="s">
        <v>27</v>
      </c>
      <c r="D28" s="23"/>
      <c r="E28" s="20"/>
      <c r="F28" s="20"/>
      <c r="G28" s="20"/>
      <c r="H28" s="16"/>
      <c r="I28" s="20"/>
      <c r="J28" s="20"/>
      <c r="K28" s="21"/>
      <c r="L28" s="16"/>
      <c r="M28" s="24"/>
      <c r="N28" s="71"/>
      <c r="O28" s="23"/>
      <c r="P28" s="21"/>
      <c r="Q28" s="16"/>
      <c r="R28" s="21"/>
      <c r="S28" s="16"/>
      <c r="T28" s="70"/>
      <c r="U28" s="23"/>
      <c r="V28" s="20"/>
      <c r="W28" s="20"/>
      <c r="X28" s="20"/>
      <c r="Y28" s="20"/>
      <c r="Z28" s="59"/>
      <c r="AA28" s="17"/>
      <c r="AB28" s="20"/>
      <c r="AC28" s="17"/>
    </row>
    <row r="29" spans="1:29" ht="15.75" thickTop="1" x14ac:dyDescent="0.25">
      <c r="A29" s="13"/>
      <c r="Z29" s="13"/>
      <c r="AA29" s="13"/>
    </row>
    <row r="30" spans="1:29" x14ac:dyDescent="0.25">
      <c r="Z30" s="4"/>
      <c r="AA30" s="4"/>
    </row>
    <row r="31" spans="1:29" x14ac:dyDescent="0.25">
      <c r="B31" t="s">
        <v>30</v>
      </c>
      <c r="K31" s="4"/>
      <c r="L31" s="4"/>
    </row>
    <row r="32" spans="1:29" x14ac:dyDescent="0.25">
      <c r="B32" t="s">
        <v>28</v>
      </c>
      <c r="J32" s="4"/>
      <c r="K32" s="4"/>
    </row>
    <row r="33" spans="2:15" x14ac:dyDescent="0.25">
      <c r="N33" s="4"/>
    </row>
    <row r="34" spans="2:15" x14ac:dyDescent="0.25">
      <c r="D34" s="4"/>
      <c r="E34" s="4"/>
      <c r="O34" s="4"/>
    </row>
    <row r="35" spans="2:15" x14ac:dyDescent="0.25">
      <c r="B35" t="s">
        <v>29</v>
      </c>
      <c r="D35" s="4"/>
      <c r="M35" s="4"/>
      <c r="N35" s="4"/>
    </row>
    <row r="36" spans="2:15" x14ac:dyDescent="0.25">
      <c r="B36" t="s">
        <v>31</v>
      </c>
      <c r="M36" s="4"/>
    </row>
    <row r="41" spans="2:15" x14ac:dyDescent="0.25">
      <c r="D41" s="4"/>
    </row>
  </sheetData>
  <mergeCells count="21">
    <mergeCell ref="A1:AC1"/>
    <mergeCell ref="A2:AC2"/>
    <mergeCell ref="A3:AC3"/>
    <mergeCell ref="A5:AC5"/>
    <mergeCell ref="A6:AC6"/>
    <mergeCell ref="A4:AC4"/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2022-04-02T13:51:53Z</dcterms:modified>
</cp:coreProperties>
</file>