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L\Desktop\HS EK FIR 2025\"/>
    </mc:Choice>
  </mc:AlternateContent>
  <xr:revisionPtr revIDLastSave="0" documentId="13_ncr:1_{85C6DDB4-AF92-46A7-A56F-289F93267F3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iR  Ist.STAC." sheetId="8" r:id="rId1"/>
    <sheet name="Rachunkowość przedsiębiorstw" sheetId="5" r:id="rId2"/>
    <sheet name="Finanse i controlling" sheetId="9" r:id="rId3"/>
  </sheets>
  <definedNames>
    <definedName name="_xlnm._FilterDatabase" localSheetId="2" hidden="1">'Finanse i controlling'!#REF!</definedName>
    <definedName name="_xlnm._FilterDatabase" localSheetId="0" hidden="1">'FiR  Ist.STAC.'!$B$8:$AX$49</definedName>
    <definedName name="_xlnm._FilterDatabase" localSheetId="1" hidden="1">'Rachunkowość przedsiębiorstw'!#REF!</definedName>
    <definedName name="_xlnm.Print_Area" localSheetId="2">'Finanse i controlling'!$A$1:$AZ$54</definedName>
    <definedName name="_xlnm.Print_Area" localSheetId="0">'FiR  Ist.STAC.'!$A$1:$BE$61</definedName>
    <definedName name="_xlnm.Print_Area" localSheetId="1">'Rachunkowość przedsiębiorstw'!$A$1:$AZ$60</definedName>
    <definedName name="_xlnm.Print_Titles" localSheetId="2">'Finanse i controlling'!$A:$K</definedName>
    <definedName name="_xlnm.Print_Titles" localSheetId="0">'FiR  Ist.STAC.'!$A:$K</definedName>
    <definedName name="_xlnm.Print_Titles" localSheetId="1">'Rachunkowość przedsiębiorstw'!$A:$K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Y19" i="9" l="1"/>
  <c r="AY18" i="9"/>
  <c r="AY38" i="9"/>
  <c r="AY36" i="9"/>
  <c r="AY34" i="9"/>
  <c r="AY32" i="9"/>
  <c r="AY30" i="9"/>
  <c r="AY28" i="9"/>
  <c r="AY26" i="9"/>
  <c r="AY24" i="9"/>
  <c r="AY22" i="9"/>
  <c r="AY17" i="9"/>
  <c r="AY16" i="9"/>
  <c r="AY15" i="9"/>
  <c r="AY14" i="9"/>
  <c r="AY13" i="9"/>
  <c r="AY12" i="9"/>
  <c r="AY11" i="9"/>
  <c r="AY10" i="9"/>
  <c r="AZ40" i="5"/>
  <c r="AW40" i="5"/>
  <c r="AV40" i="5"/>
  <c r="AU40" i="5"/>
  <c r="AT40" i="5"/>
  <c r="AS40" i="5"/>
  <c r="AQ40" i="5"/>
  <c r="AP40" i="5"/>
  <c r="AO40" i="5"/>
  <c r="AN40" i="5"/>
  <c r="AM40" i="5"/>
  <c r="AL40" i="5"/>
  <c r="AJ40" i="5"/>
  <c r="AI40" i="5"/>
  <c r="AH40" i="5"/>
  <c r="AG40" i="5"/>
  <c r="AF40" i="5"/>
  <c r="AD40" i="5"/>
  <c r="AC40" i="5"/>
  <c r="AB40" i="5"/>
  <c r="AA40" i="5"/>
  <c r="Z40" i="5"/>
  <c r="X40" i="5"/>
  <c r="W40" i="5"/>
  <c r="V40" i="5"/>
  <c r="U40" i="5"/>
  <c r="T40" i="5"/>
  <c r="S40" i="5"/>
  <c r="Q40" i="5"/>
  <c r="P40" i="5"/>
  <c r="O40" i="5"/>
  <c r="N40" i="5"/>
  <c r="M40" i="5"/>
  <c r="L40" i="5"/>
  <c r="K40" i="5"/>
  <c r="J40" i="5"/>
  <c r="I40" i="5"/>
  <c r="H40" i="5"/>
  <c r="G40" i="5"/>
  <c r="F40" i="5"/>
  <c r="E40" i="5"/>
  <c r="AY26" i="5"/>
  <c r="AY38" i="5"/>
  <c r="AY22" i="5"/>
  <c r="AY36" i="5"/>
  <c r="AY24" i="5"/>
  <c r="AY34" i="5"/>
  <c r="AY32" i="5"/>
  <c r="AY30" i="5"/>
  <c r="AY28" i="5"/>
  <c r="AY18" i="5"/>
  <c r="AY15" i="5"/>
  <c r="AY11" i="5"/>
  <c r="AY14" i="5"/>
  <c r="AY17" i="5"/>
  <c r="AY12" i="5"/>
  <c r="AY16" i="5"/>
  <c r="AY19" i="5"/>
  <c r="AY13" i="5"/>
  <c r="AY10" i="5"/>
  <c r="AY39" i="8"/>
  <c r="E39" i="8"/>
  <c r="AZ40" i="9"/>
  <c r="AW40" i="9"/>
  <c r="AV40" i="9"/>
  <c r="AU40" i="9"/>
  <c r="AT40" i="9"/>
  <c r="AS40" i="9"/>
  <c r="AQ40" i="9"/>
  <c r="AP40" i="9"/>
  <c r="AO40" i="9"/>
  <c r="AN40" i="9"/>
  <c r="AM40" i="9"/>
  <c r="AL40" i="9"/>
  <c r="AJ40" i="9"/>
  <c r="AI40" i="9"/>
  <c r="AH40" i="9"/>
  <c r="AG40" i="9"/>
  <c r="AF40" i="9"/>
  <c r="AD40" i="9"/>
  <c r="AC40" i="9"/>
  <c r="AB40" i="9"/>
  <c r="AA40" i="9"/>
  <c r="Z40" i="9"/>
  <c r="X40" i="9"/>
  <c r="W40" i="9"/>
  <c r="V40" i="9"/>
  <c r="U40" i="9"/>
  <c r="T40" i="9"/>
  <c r="S40" i="9"/>
  <c r="Q40" i="9"/>
  <c r="P40" i="9"/>
  <c r="O40" i="9"/>
  <c r="N40" i="9"/>
  <c r="M40" i="9"/>
  <c r="L40" i="9"/>
  <c r="K40" i="9"/>
  <c r="J40" i="9"/>
  <c r="I40" i="9"/>
  <c r="H40" i="9"/>
  <c r="G40" i="9"/>
  <c r="F40" i="9"/>
  <c r="E40" i="9"/>
  <c r="E24" i="8"/>
  <c r="BA42" i="9"/>
  <c r="AZ20" i="9"/>
  <c r="AW20" i="9"/>
  <c r="AV20" i="9"/>
  <c r="AU20" i="9"/>
  <c r="AT20" i="9"/>
  <c r="AS20" i="9"/>
  <c r="AQ20" i="9"/>
  <c r="AP20" i="9"/>
  <c r="AO20" i="9"/>
  <c r="AN20" i="9"/>
  <c r="AM20" i="9"/>
  <c r="AL20" i="9"/>
  <c r="AJ20" i="9"/>
  <c r="AI20" i="9"/>
  <c r="AH20" i="9"/>
  <c r="AG20" i="9"/>
  <c r="AF20" i="9"/>
  <c r="AD20" i="9"/>
  <c r="AC20" i="9"/>
  <c r="AB20" i="9"/>
  <c r="AA20" i="9"/>
  <c r="Z20" i="9"/>
  <c r="X20" i="9"/>
  <c r="W20" i="9"/>
  <c r="V20" i="9"/>
  <c r="U20" i="9"/>
  <c r="T20" i="9"/>
  <c r="S20" i="9"/>
  <c r="Q20" i="9"/>
  <c r="P20" i="9"/>
  <c r="O20" i="9"/>
  <c r="N20" i="9"/>
  <c r="M20" i="9"/>
  <c r="L20" i="9"/>
  <c r="K20" i="9"/>
  <c r="J20" i="9"/>
  <c r="I20" i="9"/>
  <c r="H20" i="9"/>
  <c r="G20" i="9"/>
  <c r="F20" i="9"/>
  <c r="AY40" i="5" l="1"/>
  <c r="AY40" i="9"/>
  <c r="AY20" i="9"/>
  <c r="AW41" i="9"/>
  <c r="I41" i="9"/>
  <c r="AA41" i="9"/>
  <c r="Q41" i="9"/>
  <c r="N41" i="9"/>
  <c r="AP41" i="9"/>
  <c r="AG41" i="9"/>
  <c r="W41" i="9"/>
  <c r="Z41" i="9"/>
  <c r="AU41" i="9"/>
  <c r="AL41" i="9"/>
  <c r="AT41" i="9"/>
  <c r="O41" i="9"/>
  <c r="AJ41" i="9"/>
  <c r="M41" i="9"/>
  <c r="AO41" i="9"/>
  <c r="X41" i="9"/>
  <c r="P41" i="9"/>
  <c r="V41" i="9"/>
  <c r="AS41" i="9"/>
  <c r="AZ41" i="9"/>
  <c r="J41" i="9"/>
  <c r="S41" i="9"/>
  <c r="AB41" i="9"/>
  <c r="AH41" i="9"/>
  <c r="K41" i="9"/>
  <c r="T41" i="9"/>
  <c r="AC41" i="9"/>
  <c r="AV41" i="9"/>
  <c r="AI41" i="9"/>
  <c r="AQ41" i="9"/>
  <c r="U41" i="9"/>
  <c r="AD41" i="9"/>
  <c r="AN41" i="9"/>
  <c r="L41" i="9"/>
  <c r="AM41" i="9"/>
  <c r="H41" i="9"/>
  <c r="AF41" i="9"/>
  <c r="F41" i="9"/>
  <c r="G41" i="9"/>
  <c r="AY43" i="8"/>
  <c r="AY42" i="8"/>
  <c r="AY45" i="8"/>
  <c r="AY37" i="8"/>
  <c r="AY41" i="8"/>
  <c r="AY36" i="8"/>
  <c r="AY35" i="8"/>
  <c r="AY34" i="8"/>
  <c r="AY33" i="8"/>
  <c r="AY44" i="8"/>
  <c r="E15" i="5"/>
  <c r="E20" i="9"/>
  <c r="AY41" i="9" l="1"/>
  <c r="E14" i="5"/>
  <c r="E11" i="5"/>
  <c r="E17" i="5"/>
  <c r="E12" i="5"/>
  <c r="E16" i="5"/>
  <c r="E10" i="5"/>
  <c r="E20" i="5" l="1"/>
  <c r="E20" i="8"/>
  <c r="E19" i="8"/>
  <c r="E16" i="8"/>
  <c r="E25" i="8"/>
  <c r="E18" i="8"/>
  <c r="E17" i="8"/>
  <c r="E22" i="8"/>
  <c r="E26" i="8"/>
  <c r="E23" i="8"/>
  <c r="E15" i="8"/>
  <c r="E14" i="8"/>
  <c r="E11" i="8"/>
  <c r="E10" i="8"/>
  <c r="E9" i="8"/>
  <c r="E46" i="8"/>
  <c r="E40" i="8"/>
  <c r="E42" i="8"/>
  <c r="E41" i="8"/>
  <c r="E36" i="8"/>
  <c r="E35" i="8"/>
  <c r="E33" i="8"/>
  <c r="E34" i="8"/>
  <c r="E32" i="8"/>
  <c r="E38" i="8"/>
  <c r="E31" i="8"/>
  <c r="E30" i="8"/>
  <c r="K47" i="8"/>
  <c r="E41" i="9"/>
  <c r="AZ27" i="8"/>
  <c r="AW27" i="8"/>
  <c r="AV27" i="8"/>
  <c r="AU27" i="8"/>
  <c r="AT27" i="8"/>
  <c r="AS27" i="8"/>
  <c r="AQ27" i="8"/>
  <c r="AP27" i="8"/>
  <c r="AO27" i="8"/>
  <c r="AN27" i="8"/>
  <c r="AM27" i="8"/>
  <c r="AL27" i="8"/>
  <c r="AJ27" i="8"/>
  <c r="AI27" i="8"/>
  <c r="AH27" i="8"/>
  <c r="AG27" i="8"/>
  <c r="AF27" i="8"/>
  <c r="AD27" i="8"/>
  <c r="AC27" i="8"/>
  <c r="AB27" i="8"/>
  <c r="AA27" i="8"/>
  <c r="Z27" i="8"/>
  <c r="X27" i="8"/>
  <c r="W27" i="8"/>
  <c r="V27" i="8"/>
  <c r="U27" i="8"/>
  <c r="T27" i="8"/>
  <c r="S27" i="8"/>
  <c r="Q27" i="8"/>
  <c r="P27" i="8"/>
  <c r="O27" i="8"/>
  <c r="N27" i="8"/>
  <c r="M27" i="8"/>
  <c r="L27" i="8"/>
  <c r="K27" i="8"/>
  <c r="J27" i="8"/>
  <c r="I27" i="8"/>
  <c r="H27" i="8"/>
  <c r="G27" i="8"/>
  <c r="AZ47" i="8"/>
  <c r="AW47" i="8"/>
  <c r="AV47" i="8"/>
  <c r="AU47" i="8"/>
  <c r="AT47" i="8"/>
  <c r="AS47" i="8"/>
  <c r="AQ47" i="8"/>
  <c r="AP47" i="8"/>
  <c r="AO47" i="8"/>
  <c r="AN47" i="8"/>
  <c r="AM47" i="8"/>
  <c r="AL47" i="8"/>
  <c r="AK47" i="8"/>
  <c r="AK49" i="8" s="1"/>
  <c r="AJ47" i="8"/>
  <c r="AI47" i="8"/>
  <c r="AH47" i="8"/>
  <c r="AG47" i="8"/>
  <c r="AF47" i="8"/>
  <c r="AD47" i="8"/>
  <c r="AC47" i="8"/>
  <c r="AB47" i="8"/>
  <c r="AA47" i="8"/>
  <c r="Z47" i="8"/>
  <c r="X47" i="8"/>
  <c r="W47" i="8"/>
  <c r="V47" i="8"/>
  <c r="U47" i="8"/>
  <c r="T47" i="8"/>
  <c r="S47" i="8"/>
  <c r="Q47" i="8"/>
  <c r="P47" i="8"/>
  <c r="O47" i="8"/>
  <c r="N47" i="8"/>
  <c r="M47" i="8"/>
  <c r="L47" i="8"/>
  <c r="J47" i="8"/>
  <c r="I47" i="8"/>
  <c r="H47" i="8"/>
  <c r="G47" i="8"/>
  <c r="F47" i="8"/>
  <c r="AY48" i="8"/>
  <c r="AY46" i="8"/>
  <c r="AY40" i="8"/>
  <c r="AY32" i="8"/>
  <c r="AY38" i="8"/>
  <c r="AY31" i="8"/>
  <c r="AY30" i="8"/>
  <c r="AY20" i="8"/>
  <c r="AY19" i="8"/>
  <c r="AY16" i="8"/>
  <c r="AY25" i="8"/>
  <c r="AY18" i="8"/>
  <c r="AY17" i="8"/>
  <c r="AY24" i="8"/>
  <c r="AY22" i="8"/>
  <c r="AY26" i="8"/>
  <c r="AY23" i="8"/>
  <c r="AY15" i="8"/>
  <c r="AY21" i="8"/>
  <c r="F27" i="8"/>
  <c r="AY14" i="8"/>
  <c r="AZ12" i="8"/>
  <c r="AW12" i="8"/>
  <c r="AV12" i="8"/>
  <c r="AU12" i="8"/>
  <c r="AT12" i="8"/>
  <c r="AS12" i="8"/>
  <c r="AQ12" i="8"/>
  <c r="AP12" i="8"/>
  <c r="AO12" i="8"/>
  <c r="AN12" i="8"/>
  <c r="AM12" i="8"/>
  <c r="AL12" i="8"/>
  <c r="AJ12" i="8"/>
  <c r="AI12" i="8"/>
  <c r="AH12" i="8"/>
  <c r="AG12" i="8"/>
  <c r="AF12" i="8"/>
  <c r="AD12" i="8"/>
  <c r="AC12" i="8"/>
  <c r="AB12" i="8"/>
  <c r="AA12" i="8"/>
  <c r="Z12" i="8"/>
  <c r="X12" i="8"/>
  <c r="W12" i="8"/>
  <c r="V12" i="8"/>
  <c r="U12" i="8"/>
  <c r="T12" i="8"/>
  <c r="S12" i="8"/>
  <c r="Q12" i="8"/>
  <c r="P12" i="8"/>
  <c r="O12" i="8"/>
  <c r="N12" i="8"/>
  <c r="M12" i="8"/>
  <c r="L12" i="8"/>
  <c r="K12" i="8"/>
  <c r="J12" i="8"/>
  <c r="I12" i="8"/>
  <c r="H12" i="8"/>
  <c r="G12" i="8"/>
  <c r="F12" i="8"/>
  <c r="AY11" i="8"/>
  <c r="AY10" i="8"/>
  <c r="AY9" i="8"/>
  <c r="F20" i="5"/>
  <c r="G20" i="5"/>
  <c r="H20" i="5"/>
  <c r="I20" i="5"/>
  <c r="J20" i="5"/>
  <c r="K20" i="5"/>
  <c r="L20" i="5"/>
  <c r="M20" i="5"/>
  <c r="N20" i="5"/>
  <c r="O20" i="5"/>
  <c r="P20" i="5"/>
  <c r="Q20" i="5"/>
  <c r="S20" i="5"/>
  <c r="T20" i="5"/>
  <c r="U20" i="5"/>
  <c r="V20" i="5"/>
  <c r="W20" i="5"/>
  <c r="X20" i="5"/>
  <c r="Z20" i="5"/>
  <c r="AA20" i="5"/>
  <c r="AB20" i="5"/>
  <c r="AC20" i="5"/>
  <c r="AD20" i="5"/>
  <c r="AF20" i="5"/>
  <c r="AG20" i="5"/>
  <c r="AH20" i="5"/>
  <c r="AI20" i="5"/>
  <c r="AJ20" i="5"/>
  <c r="AL20" i="5"/>
  <c r="AM20" i="5"/>
  <c r="AN20" i="5"/>
  <c r="AO20" i="5"/>
  <c r="AP20" i="5"/>
  <c r="AQ20" i="5"/>
  <c r="AS20" i="5"/>
  <c r="AT20" i="5"/>
  <c r="AU20" i="5"/>
  <c r="AV20" i="5"/>
  <c r="AW20" i="5"/>
  <c r="AZ20" i="5"/>
  <c r="AT49" i="8" l="1"/>
  <c r="Z49" i="8"/>
  <c r="AH49" i="8"/>
  <c r="AP49" i="8"/>
  <c r="K49" i="8"/>
  <c r="T49" i="8"/>
  <c r="AV49" i="8"/>
  <c r="U49" i="8"/>
  <c r="AA49" i="8"/>
  <c r="AI49" i="8"/>
  <c r="AQ49" i="8"/>
  <c r="L49" i="8"/>
  <c r="F49" i="8"/>
  <c r="AB49" i="8"/>
  <c r="X49" i="8"/>
  <c r="AJ49" i="8"/>
  <c r="O49" i="8"/>
  <c r="J49" i="8"/>
  <c r="AU49" i="8"/>
  <c r="AC49" i="8"/>
  <c r="AS49" i="8"/>
  <c r="V49" i="8"/>
  <c r="N49" i="8"/>
  <c r="P49" i="8"/>
  <c r="AD49" i="8"/>
  <c r="AL49" i="8"/>
  <c r="W49" i="8"/>
  <c r="G49" i="8"/>
  <c r="I49" i="8"/>
  <c r="Q49" i="8"/>
  <c r="AM49" i="8"/>
  <c r="M49" i="8"/>
  <c r="AZ49" i="8"/>
  <c r="H49" i="8"/>
  <c r="S49" i="8"/>
  <c r="AF49" i="8"/>
  <c r="AN49" i="8"/>
  <c r="AG49" i="8"/>
  <c r="AO49" i="8"/>
  <c r="AW49" i="8"/>
  <c r="E12" i="8"/>
  <c r="E47" i="8"/>
  <c r="E21" i="8"/>
  <c r="AY27" i="8"/>
  <c r="AY47" i="8"/>
  <c r="AY12" i="8"/>
  <c r="L41" i="5"/>
  <c r="AY49" i="8" l="1"/>
  <c r="E27" i="8"/>
  <c r="E49" i="8" s="1"/>
  <c r="AY20" i="5"/>
  <c r="K41" i="5"/>
  <c r="AS41" i="5"/>
  <c r="AB41" i="5"/>
  <c r="O41" i="5"/>
  <c r="T41" i="5"/>
  <c r="X41" i="5"/>
  <c r="AC41" i="5"/>
  <c r="AV41" i="5"/>
  <c r="M41" i="5"/>
  <c r="N41" i="5"/>
  <c r="AL41" i="5"/>
  <c r="AG41" i="5"/>
  <c r="P41" i="5"/>
  <c r="U41" i="5"/>
  <c r="Q41" i="5"/>
  <c r="AF41" i="5"/>
  <c r="AO41" i="5"/>
  <c r="AT41" i="5"/>
  <c r="AZ41" i="5"/>
  <c r="AM41" i="5"/>
  <c r="AU41" i="5"/>
  <c r="AW41" i="5"/>
  <c r="AN41" i="5"/>
  <c r="AP41" i="5"/>
  <c r="AQ41" i="5"/>
  <c r="AJ41" i="5"/>
  <c r="AH41" i="5"/>
  <c r="AI41" i="5"/>
  <c r="AD41" i="5"/>
  <c r="Z41" i="5"/>
  <c r="AA41" i="5"/>
  <c r="V41" i="5"/>
  <c r="W41" i="5"/>
  <c r="S41" i="5"/>
  <c r="E42" i="9" l="1"/>
  <c r="AY41" i="5"/>
  <c r="J41" i="5"/>
  <c r="F41" i="5"/>
  <c r="H41" i="5"/>
  <c r="G41" i="5"/>
  <c r="I41" i="5"/>
  <c r="H42" i="9"/>
  <c r="G42" i="9"/>
  <c r="F42" i="9"/>
  <c r="AI42" i="5" l="1"/>
  <c r="AI42" i="9"/>
  <c r="L42" i="5"/>
  <c r="L42" i="9"/>
  <c r="I42" i="5"/>
  <c r="I42" i="9"/>
  <c r="K42" i="9"/>
  <c r="K42" i="5"/>
  <c r="G42" i="5"/>
  <c r="AV42" i="9"/>
  <c r="AV42" i="5"/>
  <c r="AS42" i="5"/>
  <c r="AS42" i="9"/>
  <c r="U42" i="9"/>
  <c r="U42" i="5"/>
  <c r="N42" i="9"/>
  <c r="N42" i="5"/>
  <c r="Q42" i="5"/>
  <c r="Q42" i="9"/>
  <c r="AU42" i="5"/>
  <c r="AU42" i="9"/>
  <c r="W42" i="9"/>
  <c r="W42" i="5"/>
  <c r="AA42" i="9"/>
  <c r="AA42" i="5"/>
  <c r="AN42" i="5"/>
  <c r="AN42" i="9"/>
  <c r="AG42" i="9"/>
  <c r="AG42" i="5"/>
  <c r="AJ42" i="5"/>
  <c r="AJ42" i="9"/>
  <c r="T42" i="9"/>
  <c r="T42" i="5"/>
  <c r="AW42" i="5"/>
  <c r="AW42" i="9"/>
  <c r="H42" i="5"/>
  <c r="S42" i="5"/>
  <c r="S42" i="9"/>
  <c r="AF42" i="5"/>
  <c r="AF42" i="9"/>
  <c r="O42" i="9"/>
  <c r="O42" i="5"/>
  <c r="AB42" i="5"/>
  <c r="AB42" i="9"/>
  <c r="AO42" i="9"/>
  <c r="AO42" i="5"/>
  <c r="X42" i="9"/>
  <c r="X42" i="5"/>
  <c r="AL42" i="5"/>
  <c r="AL42" i="9"/>
  <c r="AY42" i="9"/>
  <c r="AY42" i="5"/>
  <c r="AH42" i="9"/>
  <c r="AH42" i="5"/>
  <c r="AD42" i="9"/>
  <c r="AD42" i="5"/>
  <c r="AQ42" i="9"/>
  <c r="AQ42" i="5"/>
  <c r="AP42" i="9"/>
  <c r="AP42" i="5"/>
  <c r="P42" i="5"/>
  <c r="P42" i="9"/>
  <c r="AT42" i="5"/>
  <c r="AT42" i="9"/>
  <c r="AC42" i="9"/>
  <c r="AC42" i="5"/>
  <c r="M42" i="9"/>
  <c r="M42" i="5"/>
  <c r="AZ42" i="9"/>
  <c r="AZ42" i="5"/>
  <c r="Z42" i="5"/>
  <c r="Z42" i="9"/>
  <c r="J42" i="5"/>
  <c r="J42" i="9"/>
  <c r="AM42" i="9"/>
  <c r="AM42" i="5"/>
  <c r="V42" i="9"/>
  <c r="V42" i="5"/>
  <c r="F42" i="5"/>
  <c r="E41" i="5"/>
  <c r="E42" i="5" s="1"/>
</calcChain>
</file>

<file path=xl/sharedStrings.xml><?xml version="1.0" encoding="utf-8"?>
<sst xmlns="http://schemas.openxmlformats.org/spreadsheetml/2006/main" count="573" uniqueCount="235">
  <si>
    <t>Harmonogram studiów</t>
  </si>
  <si>
    <t xml:space="preserve">Kierunek: FINANSE I RACHUNKOWOŚĆ,  Poziom studiów: I,  Profil: OGÓLNOAKADEMICKI,  Forma studiów: STACJONARNE </t>
  </si>
  <si>
    <t>Realizacja od roku akademickiego 2025/2026</t>
  </si>
  <si>
    <t>Lp.</t>
  </si>
  <si>
    <t>Kod przedmiotu</t>
  </si>
  <si>
    <t>Nazwa  przedmiotu</t>
  </si>
  <si>
    <t>forma zaliczenia</t>
  </si>
  <si>
    <t>Forma zajęć</t>
  </si>
  <si>
    <t>I ROK</t>
  </si>
  <si>
    <t>II ROK</t>
  </si>
  <si>
    <t>III ROK</t>
  </si>
  <si>
    <t xml:space="preserve">Łączna liczba punktów ECTS </t>
  </si>
  <si>
    <t>Punkty ECTS powiązane z: działalnością naukową/ kształtowaniem umiejętności praktycznych</t>
  </si>
  <si>
    <t>1 semestr</t>
  </si>
  <si>
    <t>2 semestr</t>
  </si>
  <si>
    <t>3 semestr</t>
  </si>
  <si>
    <t>4 semestr</t>
  </si>
  <si>
    <t>5 semestr</t>
  </si>
  <si>
    <t>6 semestr</t>
  </si>
  <si>
    <t>Razem</t>
  </si>
  <si>
    <t>wykłady</t>
  </si>
  <si>
    <t>ćwiczenia</t>
  </si>
  <si>
    <t>laboratoria</t>
  </si>
  <si>
    <t xml:space="preserve">lektoraty języków obcych </t>
  </si>
  <si>
    <t>zajęcia wychowania fizycznego</t>
  </si>
  <si>
    <t xml:space="preserve">zajęcia wychowania fizycznego </t>
  </si>
  <si>
    <t>ECTS</t>
  </si>
  <si>
    <t xml:space="preserve">forma zaliczenia </t>
  </si>
  <si>
    <t xml:space="preserve">praktyka zawodowa </t>
  </si>
  <si>
    <t>O. Przedmioty ogólne</t>
  </si>
  <si>
    <t>FiR/I/O.1</t>
  </si>
  <si>
    <t>Przedmiot ogólnouczelniany (humanistyczny)</t>
  </si>
  <si>
    <t>Z</t>
  </si>
  <si>
    <t>FiR/I/O.2</t>
  </si>
  <si>
    <t>Język obcy/Język obcy w biznesie</t>
  </si>
  <si>
    <t>ZO</t>
  </si>
  <si>
    <t>FiR/I/O.3</t>
  </si>
  <si>
    <t>Wychowanie fizyczne</t>
  </si>
  <si>
    <t>Razem przedmioty ogólne</t>
  </si>
  <si>
    <t>A. Przedmioty podstawowe</t>
  </si>
  <si>
    <t>FiR/I/A.1</t>
  </si>
  <si>
    <t>Mikroekonomia</t>
  </si>
  <si>
    <t>E/1</t>
  </si>
  <si>
    <t>E</t>
  </si>
  <si>
    <t>FiR/I/A.2</t>
  </si>
  <si>
    <t>Matematyka</t>
  </si>
  <si>
    <t>FiR/I/A.3</t>
  </si>
  <si>
    <t>Podstawy finansów</t>
  </si>
  <si>
    <t>FiR/I/A.4</t>
  </si>
  <si>
    <t>Geografia gospodarcza</t>
  </si>
  <si>
    <t>FiR/I/A.5</t>
  </si>
  <si>
    <t xml:space="preserve">Technologie informacyjne </t>
  </si>
  <si>
    <t>FiR/I/A.6</t>
  </si>
  <si>
    <t xml:space="preserve">Zarządzanie </t>
  </si>
  <si>
    <t>FiR/I/A.7</t>
  </si>
  <si>
    <t>Filozofia</t>
  </si>
  <si>
    <t>FiR/I/A.8</t>
  </si>
  <si>
    <t>Makroekonomia</t>
  </si>
  <si>
    <t>E/2</t>
  </si>
  <si>
    <t>FiR/I/A.9</t>
  </si>
  <si>
    <t xml:space="preserve">Rachunkowość </t>
  </si>
  <si>
    <t>FiR/I/A.10</t>
  </si>
  <si>
    <t xml:space="preserve">Statystyka </t>
  </si>
  <si>
    <t>FiR/I/A.11</t>
  </si>
  <si>
    <t>Prawo gospodarcze i ochrona własności intelektualnej</t>
  </si>
  <si>
    <t>FiR/I/A.12</t>
  </si>
  <si>
    <t>Polityka gospodarcza</t>
  </si>
  <si>
    <t>FiR/I/A.13</t>
  </si>
  <si>
    <t>Ekonometria</t>
  </si>
  <si>
    <t>Razem przedmioty podstawowe</t>
  </si>
  <si>
    <t>B. Przedmioty kierunkowe</t>
  </si>
  <si>
    <t>FiR/I/B.1</t>
  </si>
  <si>
    <t>Finanse publiczne</t>
  </si>
  <si>
    <t>FiR/I/B.2</t>
  </si>
  <si>
    <t xml:space="preserve">Finanse przedsiębiorstwa </t>
  </si>
  <si>
    <t>E/3</t>
  </si>
  <si>
    <t>FiR/I/B.3</t>
  </si>
  <si>
    <t xml:space="preserve">Rachunkowość finansowa </t>
  </si>
  <si>
    <t>FiR/I/B.4</t>
  </si>
  <si>
    <t xml:space="preserve">Rachunek kosztów i controlling </t>
  </si>
  <si>
    <t>FiR/I/B.5</t>
  </si>
  <si>
    <t>Matematyka finansowa</t>
  </si>
  <si>
    <t>FiR/I/B.6</t>
  </si>
  <si>
    <t>Ekonomika i organizacja przedsiębiorstw</t>
  </si>
  <si>
    <t>FiR/I/B.7</t>
  </si>
  <si>
    <t>Przedsiębiorczość i marketing</t>
  </si>
  <si>
    <t>FiR/I/B.8</t>
  </si>
  <si>
    <t xml:space="preserve">Międzynarodowe stosunki gospodarcze </t>
  </si>
  <si>
    <t>FiR/I/B.9</t>
  </si>
  <si>
    <t xml:space="preserve">Analiza finansowa </t>
  </si>
  <si>
    <t>E/4</t>
  </si>
  <si>
    <t>FiR/I/B.10</t>
  </si>
  <si>
    <t xml:space="preserve">Rynki finansowe </t>
  </si>
  <si>
    <t>FiR/I/B.11</t>
  </si>
  <si>
    <t xml:space="preserve">Bankowość </t>
  </si>
  <si>
    <t>FiR/I/B.12</t>
  </si>
  <si>
    <t xml:space="preserve">Rynek i wycena nieruchomości </t>
  </si>
  <si>
    <t>FiR/I/B.13</t>
  </si>
  <si>
    <t>Ekonomia behawioralna</t>
  </si>
  <si>
    <t>FiR/I/B.14</t>
  </si>
  <si>
    <t xml:space="preserve">Project management </t>
  </si>
  <si>
    <t>FiR/I/B.15</t>
  </si>
  <si>
    <t xml:space="preserve">Ubezpieczenia </t>
  </si>
  <si>
    <t>FiR/I/B.16</t>
  </si>
  <si>
    <t>Zrównoważone finanse i raportowanie ESG</t>
  </si>
  <si>
    <t>FiR/I/B.17</t>
  </si>
  <si>
    <t>Seminarium</t>
  </si>
  <si>
    <t>Razem przedmioty kierunkowe</t>
  </si>
  <si>
    <t>FiR/I/B.18</t>
  </si>
  <si>
    <t>Praktyka zawodowa</t>
  </si>
  <si>
    <t>Razem przedmioty ogólne, podstawowe , kierunkowe i praktyka zawodowa *</t>
  </si>
  <si>
    <t>Szkolenie biblioteczne w formie kursu e-learningowego</t>
  </si>
  <si>
    <t>Szkolenie BHP w wymiarze 4 godz.</t>
  </si>
  <si>
    <t xml:space="preserve">W przypadku przedmiotów, które kończą się zaliczeniem na ocenę:  wykład - zal/nzal, ćwiczenia - ocena. </t>
  </si>
  <si>
    <t>Ustalono na posiedzeniu Rady Wydziału w dniu  15 maja 2025 r.</t>
  </si>
  <si>
    <t>…………………………………….</t>
  </si>
  <si>
    <t>………………………………………………………</t>
  </si>
  <si>
    <t>Dziekan Wydziału</t>
  </si>
  <si>
    <t>Stwierdza się zgodnośc z programem studiów</t>
  </si>
  <si>
    <t>podpis pracownika dziekantu</t>
  </si>
  <si>
    <t>Specjalność: Rachunkowość przedsiębiorstw</t>
  </si>
  <si>
    <t>praktyka zawodowa</t>
  </si>
  <si>
    <t>C. Przedmioty specjalnościowe</t>
  </si>
  <si>
    <t>FiR/I/RP/C.1</t>
  </si>
  <si>
    <t xml:space="preserve">Rachunkowość podatkowa </t>
  </si>
  <si>
    <t>FiR/I/RP/C.2</t>
  </si>
  <si>
    <t>Metody badań rynku i konkurencji</t>
  </si>
  <si>
    <t>FiR/I/RP/C.3</t>
  </si>
  <si>
    <t xml:space="preserve">Systemy finansowo-księgowe  </t>
  </si>
  <si>
    <t>FiR/I/RP/C.4</t>
  </si>
  <si>
    <t xml:space="preserve">Rachunkowość sektora publicznego </t>
  </si>
  <si>
    <t>E/5</t>
  </si>
  <si>
    <t>FiR/I/RP/C.5</t>
  </si>
  <si>
    <t>Metody oceny projektów inwestycyjnych</t>
  </si>
  <si>
    <t>FiR/I/RP/C.6</t>
  </si>
  <si>
    <t>Finanse behawioralne</t>
  </si>
  <si>
    <t>FiR/I/RP/C.7</t>
  </si>
  <si>
    <t>Kadry i płace</t>
  </si>
  <si>
    <t>FiR/I/RP/C.8</t>
  </si>
  <si>
    <t xml:space="preserve">Prognozowanie zjawisk ekonomicznych i finansowych </t>
  </si>
  <si>
    <t>FiR/I/RP/C.9</t>
  </si>
  <si>
    <t xml:space="preserve">Bazy danych i cyberbezpieczeństwo </t>
  </si>
  <si>
    <t>FiR/I/RP/C.10</t>
  </si>
  <si>
    <t>Administracja i kontrola skarbowa</t>
  </si>
  <si>
    <t>Razem przedmioty specjalnościowe</t>
  </si>
  <si>
    <t>C-1. Przedmioty specjalnościowe do wyboru</t>
  </si>
  <si>
    <t>FiR/I/RP/C-1.1a</t>
  </si>
  <si>
    <t xml:space="preserve">Finanse jednostek samorządu terytorialnego </t>
  </si>
  <si>
    <t>FiR/I/RP/C-1.1b</t>
  </si>
  <si>
    <t>Fundusze i programy UE</t>
  </si>
  <si>
    <t>FiR/I/RP/C-1.2a</t>
  </si>
  <si>
    <t>Ekonomika usług</t>
  </si>
  <si>
    <t>FiR/I/RP/C-1.2b</t>
  </si>
  <si>
    <t xml:space="preserve">Przedsiębiorstwo na rynku międzynarodowym </t>
  </si>
  <si>
    <t>FiR/I/RP/C-1.3a</t>
  </si>
  <si>
    <t xml:space="preserve">Biznesplan </t>
  </si>
  <si>
    <t>FiR/I/RP/C-1.3b</t>
  </si>
  <si>
    <t>Planowanie działalności gospodarczej</t>
  </si>
  <si>
    <t>FiR/I/RP/C-1.4a</t>
  </si>
  <si>
    <t xml:space="preserve">Komputerowe wspomaganie decyzji biznesowych </t>
  </si>
  <si>
    <t>FiR/I/RP/C-1.4b</t>
  </si>
  <si>
    <t xml:space="preserve">Cyfrowe finanse - podstawy programowania </t>
  </si>
  <si>
    <t>FiR/I/RP/C-1.5a</t>
  </si>
  <si>
    <t>Finanse konsumenckie</t>
  </si>
  <si>
    <t>FiR/I/RP/C-1.5b</t>
  </si>
  <si>
    <t xml:space="preserve">Strategie inwestycyjne </t>
  </si>
  <si>
    <t>FiR/I/RP/C-1.6a</t>
  </si>
  <si>
    <t xml:space="preserve">Polityka personalna </t>
  </si>
  <si>
    <t>FiR/I/RP/C-1.6b</t>
  </si>
  <si>
    <t xml:space="preserve">Kreatywność i innowacyjność w biznesie </t>
  </si>
  <si>
    <t>FiR/I/RP/C-1.7a</t>
  </si>
  <si>
    <t>Komunikacja i negocjacje w przedsiębiorstwie</t>
  </si>
  <si>
    <t>FiR/I/RP/C-1.7b</t>
  </si>
  <si>
    <t xml:space="preserve">Restrukturyzacja przedsiębiorstw </t>
  </si>
  <si>
    <t>FiR/I/RP/C-1.8a</t>
  </si>
  <si>
    <t xml:space="preserve">Instytucjonalizacja i finansowanie transferu technologii i wiedzy </t>
  </si>
  <si>
    <t>FiR/I/RP/C-1.8b</t>
  </si>
  <si>
    <t xml:space="preserve">Źródła finansowania przedsiębiorstw </t>
  </si>
  <si>
    <t>FiR/I/RP/C-1.9a</t>
  </si>
  <si>
    <t xml:space="preserve">Zarządzanie ryzykiem </t>
  </si>
  <si>
    <t>FiR/I/RP/C-1.9b</t>
  </si>
  <si>
    <r>
      <t>E-commerce</t>
    </r>
    <r>
      <rPr>
        <vertAlign val="superscript"/>
        <sz val="12"/>
        <color theme="1"/>
        <rFont val="Calibri"/>
        <family val="2"/>
        <charset val="238"/>
        <scheme val="minor"/>
      </rPr>
      <t>**</t>
    </r>
  </si>
  <si>
    <t>Razem przedmioty specjalnościowe do wyboru</t>
  </si>
  <si>
    <t>Razem przedmioty specjalnościowe i specjalnościowe do wyboru</t>
  </si>
  <si>
    <t>Ogółem *</t>
  </si>
  <si>
    <t>** w przypadku wyboru oznaczonych przedmiotów zajęcia odbywają się w pracowniach komputerowych</t>
  </si>
  <si>
    <t>*Zajęcia prowadzone z wykorzystaniem metod i technik kształcenia na odległość w  wymiarze 0 godz. i punktów ECTS 0.</t>
  </si>
  <si>
    <t>Specjalność: Finanse i controlling</t>
  </si>
  <si>
    <t>FiR/I/FiC/C.1</t>
  </si>
  <si>
    <t xml:space="preserve">Controlling operacyjny </t>
  </si>
  <si>
    <t>FiR/I/FiC/C.2</t>
  </si>
  <si>
    <t xml:space="preserve">Controlling personalny w przedsiębiorstwie </t>
  </si>
  <si>
    <t>FiR/I/FiC/C.3</t>
  </si>
  <si>
    <t xml:space="preserve">Narzędzia informatyczne w controllingu </t>
  </si>
  <si>
    <t>FiR/I/FiC/C.4</t>
  </si>
  <si>
    <t xml:space="preserve">Controlling marketingowy </t>
  </si>
  <si>
    <t>FiR/I/FiC/C.5</t>
  </si>
  <si>
    <t>FiR/I/FiC/C.6</t>
  </si>
  <si>
    <t>FiR/I/FiC/C.7</t>
  </si>
  <si>
    <t xml:space="preserve">Budżetowanie i planowanie finansowe </t>
  </si>
  <si>
    <t>FiR/I/FiC/C.8</t>
  </si>
  <si>
    <t>FiR/I/FiC/C.10</t>
  </si>
  <si>
    <t>FiR/I/FiC/C.9</t>
  </si>
  <si>
    <t>Zarządzanie ryzykiem</t>
  </si>
  <si>
    <t xml:space="preserve">Rynek funduszy inwestycyjnych </t>
  </si>
  <si>
    <t xml:space="preserve">Planowanie działalności gospodarczej </t>
  </si>
  <si>
    <r>
      <t>Bazy danych i cyberbezpieczeństwo</t>
    </r>
    <r>
      <rPr>
        <vertAlign val="superscript"/>
        <sz val="12"/>
        <rFont val="Calibri"/>
        <family val="2"/>
        <charset val="238"/>
        <scheme val="minor"/>
      </rPr>
      <t>**</t>
    </r>
  </si>
  <si>
    <t xml:space="preserve">Metody analizy ekonomicznej jednostek samorządu terytorialnego </t>
  </si>
  <si>
    <t>Zarządzanie projektami UE</t>
  </si>
  <si>
    <t>Otoczenie instytucjonalne biznesu</t>
  </si>
  <si>
    <t>Controlling relacji z klientami (CRM)</t>
  </si>
  <si>
    <t>E-commerce**</t>
  </si>
  <si>
    <t>Ogółem*</t>
  </si>
  <si>
    <t>(**) w przypadku wyboru oznaczonych przedmiotów zajęcia odbywają się w pracowniach komputerowych</t>
  </si>
  <si>
    <t>Finanse międzynarodowe</t>
  </si>
  <si>
    <t>*Zajęcia prowadzone z wykorzystaniem metod i technik kształcenia na odległość w wymiarze 30 godz. i punktów ECTS  2 .</t>
  </si>
  <si>
    <t>FiR/I/FiC/C-1.1a</t>
  </si>
  <si>
    <t>FiR/I/FiC/C-1.1b</t>
  </si>
  <si>
    <t>FiR/I/FiC/C-1.2a</t>
  </si>
  <si>
    <t>FiR/I/FiC/C-1.2b</t>
  </si>
  <si>
    <t>FiR/I/FiC/C-1.3a</t>
  </si>
  <si>
    <t>FiR/I/FiC/C-1.3b</t>
  </si>
  <si>
    <t>FiR/I/FiC/C-1.4a</t>
  </si>
  <si>
    <t>FiR/I/FiC/C-1.4b</t>
  </si>
  <si>
    <t>FiR/I/FiC/C-1.5a</t>
  </si>
  <si>
    <t>FiR/I/FiC/C-1.5b</t>
  </si>
  <si>
    <t>FiR/I/FiC/C-1.6a</t>
  </si>
  <si>
    <t>FiR/I/FiC/C-1.6b</t>
  </si>
  <si>
    <t>FiR/I/FiC/C-1.7a</t>
  </si>
  <si>
    <t>FiR/I/FiC/C-1.7b</t>
  </si>
  <si>
    <t>FiR/I/FiC/C-1.8a</t>
  </si>
  <si>
    <t>FiR/I/FiC/C-1.8b</t>
  </si>
  <si>
    <t>FiR/I/FiC/C-1.9a</t>
  </si>
  <si>
    <t>FiR/I/FiC/C-1.9b</t>
  </si>
  <si>
    <t>seminaria dyplomowe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</si>
</sst>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indexed="8"/>
      <name val="Calibri"/>
      <family val="2"/>
      <charset val="238"/>
    </font>
    <font>
      <sz val="8"/>
      <name val="Calibri"/>
      <family val="2"/>
      <charset val="238"/>
    </font>
    <font>
      <b/>
      <sz val="12"/>
      <color indexed="8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trike/>
      <sz val="12"/>
      <color indexed="8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strike/>
      <sz val="1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trike/>
      <sz val="12"/>
      <color indexed="8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vertAlign val="superscript"/>
      <sz val="12"/>
      <name val="Calibri"/>
      <family val="2"/>
      <charset val="238"/>
      <scheme val="minor"/>
    </font>
    <font>
      <vertAlign val="superscript"/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</borders>
  <cellStyleXfs count="1">
    <xf numFmtId="0" fontId="0" fillId="0" borderId="0"/>
  </cellStyleXfs>
  <cellXfs count="243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vertical="center"/>
    </xf>
    <xf numFmtId="0" fontId="3" fillId="5" borderId="0" xfId="0" applyFont="1" applyFill="1"/>
    <xf numFmtId="0" fontId="9" fillId="4" borderId="14" xfId="0" applyFont="1" applyFill="1" applyBorder="1" applyAlignment="1">
      <alignment horizontal="left" vertical="center"/>
    </xf>
    <xf numFmtId="0" fontId="9" fillId="4" borderId="15" xfId="0" applyFont="1" applyFill="1" applyBorder="1" applyAlignment="1">
      <alignment horizontal="left" vertical="center"/>
    </xf>
    <xf numFmtId="0" fontId="9" fillId="4" borderId="15" xfId="0" applyFont="1" applyFill="1" applyBorder="1" applyAlignment="1">
      <alignment horizontal="center" vertical="center"/>
    </xf>
    <xf numFmtId="0" fontId="9" fillId="4" borderId="0" xfId="0" applyFont="1" applyFill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/>
    </xf>
    <xf numFmtId="0" fontId="2" fillId="3" borderId="12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3" fillId="4" borderId="0" xfId="0" applyFont="1" applyFill="1"/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/>
    <xf numFmtId="0" fontId="6" fillId="3" borderId="1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/>
    </xf>
    <xf numFmtId="0" fontId="4" fillId="3" borderId="19" xfId="0" applyFont="1" applyFill="1" applyBorder="1" applyAlignment="1">
      <alignment horizontal="center" vertical="center"/>
    </xf>
    <xf numFmtId="0" fontId="3" fillId="0" borderId="20" xfId="0" applyFont="1" applyBorder="1" applyAlignment="1">
      <alignment vertical="center"/>
    </xf>
    <xf numFmtId="0" fontId="4" fillId="3" borderId="22" xfId="0" applyFont="1" applyFill="1" applyBorder="1" applyAlignment="1">
      <alignment horizontal="center" vertical="center"/>
    </xf>
    <xf numFmtId="0" fontId="3" fillId="0" borderId="23" xfId="0" applyFont="1" applyBorder="1" applyAlignment="1">
      <alignment vertical="center"/>
    </xf>
    <xf numFmtId="0" fontId="3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3" borderId="4" xfId="0" applyFont="1" applyFill="1" applyBorder="1" applyAlignment="1">
      <alignment horizontal="center" vertical="center" wrapText="1"/>
    </xf>
    <xf numFmtId="0" fontId="3" fillId="0" borderId="18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0" fontId="3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/>
    </xf>
    <xf numFmtId="0" fontId="3" fillId="0" borderId="24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14" xfId="0" applyFont="1" applyBorder="1" applyAlignment="1">
      <alignment horizontal="left" vertical="center"/>
    </xf>
    <xf numFmtId="0" fontId="9" fillId="0" borderId="15" xfId="0" applyFont="1" applyBorder="1" applyAlignment="1">
      <alignment horizontal="left" vertical="center"/>
    </xf>
    <xf numFmtId="0" fontId="9" fillId="0" borderId="15" xfId="0" applyFont="1" applyBorder="1" applyAlignment="1">
      <alignment horizontal="left" vertical="center" wrapText="1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11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2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left" vertical="center"/>
    </xf>
    <xf numFmtId="0" fontId="4" fillId="0" borderId="18" xfId="0" applyFont="1" applyBorder="1" applyAlignment="1">
      <alignment horizontal="left" vertical="center" wrapText="1"/>
    </xf>
    <xf numFmtId="0" fontId="3" fillId="0" borderId="22" xfId="0" applyFont="1" applyBorder="1" applyAlignment="1">
      <alignment horizontal="center"/>
    </xf>
    <xf numFmtId="0" fontId="4" fillId="0" borderId="22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0" borderId="21" xfId="0" applyFont="1" applyBorder="1" applyAlignment="1">
      <alignment horizontal="left" vertical="center"/>
    </xf>
    <xf numFmtId="0" fontId="4" fillId="0" borderId="21" xfId="0" applyFont="1" applyBorder="1" applyAlignment="1">
      <alignment horizontal="left" vertical="center" wrapText="1"/>
    </xf>
    <xf numFmtId="0" fontId="10" fillId="0" borderId="18" xfId="0" applyFont="1" applyBorder="1" applyAlignment="1">
      <alignment horizontal="center" vertical="center"/>
    </xf>
    <xf numFmtId="0" fontId="10" fillId="0" borderId="18" xfId="0" applyFont="1" applyBorder="1" applyAlignment="1">
      <alignment horizontal="left" vertical="center" wrapText="1"/>
    </xf>
    <xf numFmtId="0" fontId="10" fillId="0" borderId="21" xfId="0" applyFont="1" applyBorder="1" applyAlignment="1">
      <alignment horizontal="center"/>
    </xf>
    <xf numFmtId="0" fontId="10" fillId="0" borderId="21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center" vertical="center"/>
    </xf>
    <xf numFmtId="0" fontId="3" fillId="0" borderId="12" xfId="0" applyFont="1" applyBorder="1" applyAlignment="1">
      <alignment vertical="center"/>
    </xf>
    <xf numFmtId="0" fontId="2" fillId="0" borderId="12" xfId="0" applyFont="1" applyBorder="1" applyAlignment="1">
      <alignment horizontal="left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5" fillId="3" borderId="17" xfId="0" applyFont="1" applyFill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1" xfId="0" applyFont="1" applyBorder="1"/>
    <xf numFmtId="0" fontId="4" fillId="0" borderId="12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center"/>
    </xf>
    <xf numFmtId="0" fontId="6" fillId="0" borderId="12" xfId="0" applyFont="1" applyBorder="1" applyAlignment="1">
      <alignment vertical="center"/>
    </xf>
    <xf numFmtId="0" fontId="3" fillId="5" borderId="23" xfId="0" applyFont="1" applyFill="1" applyBorder="1" applyAlignment="1">
      <alignment vertical="center"/>
    </xf>
    <xf numFmtId="0" fontId="6" fillId="0" borderId="11" xfId="0" applyFont="1" applyBorder="1" applyAlignment="1">
      <alignment horizontal="center"/>
    </xf>
    <xf numFmtId="0" fontId="6" fillId="0" borderId="11" xfId="0" applyFont="1" applyBorder="1" applyAlignment="1">
      <alignment vertical="center"/>
    </xf>
    <xf numFmtId="0" fontId="2" fillId="3" borderId="2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left" vertical="center"/>
    </xf>
    <xf numFmtId="0" fontId="3" fillId="5" borderId="0" xfId="0" applyFont="1" applyFill="1" applyAlignment="1">
      <alignment vertical="center"/>
    </xf>
    <xf numFmtId="0" fontId="4" fillId="0" borderId="21" xfId="0" applyFont="1" applyBorder="1" applyAlignment="1">
      <alignment vertical="center" wrapText="1"/>
    </xf>
    <xf numFmtId="0" fontId="2" fillId="3" borderId="18" xfId="0" applyFont="1" applyFill="1" applyBorder="1" applyAlignment="1">
      <alignment horizontal="center" vertical="center"/>
    </xf>
    <xf numFmtId="0" fontId="5" fillId="3" borderId="21" xfId="0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/>
    </xf>
    <xf numFmtId="0" fontId="3" fillId="3" borderId="21" xfId="0" applyFont="1" applyFill="1" applyBorder="1" applyAlignment="1">
      <alignment horizontal="center" vertical="center"/>
    </xf>
    <xf numFmtId="0" fontId="3" fillId="0" borderId="12" xfId="0" applyFont="1" applyBorder="1" applyAlignment="1">
      <alignment horizontal="left" vertical="center"/>
    </xf>
    <xf numFmtId="0" fontId="3" fillId="0" borderId="11" xfId="0" applyFont="1" applyBorder="1" applyAlignment="1">
      <alignment horizontal="center"/>
    </xf>
    <xf numFmtId="0" fontId="3" fillId="0" borderId="11" xfId="0" applyFont="1" applyBorder="1" applyAlignment="1">
      <alignment horizontal="left" vertical="center"/>
    </xf>
    <xf numFmtId="0" fontId="3" fillId="0" borderId="11" xfId="0" applyFont="1" applyBorder="1" applyAlignment="1">
      <alignment vertical="center"/>
    </xf>
    <xf numFmtId="0" fontId="14" fillId="0" borderId="12" xfId="0" applyFont="1" applyBorder="1"/>
    <xf numFmtId="0" fontId="5" fillId="3" borderId="4" xfId="0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vertical="center"/>
    </xf>
    <xf numFmtId="0" fontId="2" fillId="3" borderId="18" xfId="0" applyFont="1" applyFill="1" applyBorder="1" applyAlignment="1">
      <alignment horizontal="left" vertical="center" wrapText="1"/>
    </xf>
    <xf numFmtId="0" fontId="2" fillId="3" borderId="31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/>
    </xf>
    <xf numFmtId="0" fontId="2" fillId="3" borderId="32" xfId="0" applyFont="1" applyFill="1" applyBorder="1" applyAlignment="1">
      <alignment horizontal="center" vertical="center" wrapText="1"/>
    </xf>
    <xf numFmtId="0" fontId="5" fillId="3" borderId="35" xfId="0" applyFont="1" applyFill="1" applyBorder="1" applyAlignment="1">
      <alignment horizontal="center" vertical="center"/>
    </xf>
    <xf numFmtId="0" fontId="5" fillId="3" borderId="26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17" fillId="4" borderId="0" xfId="0" applyFont="1" applyFill="1" applyAlignment="1">
      <alignment horizontal="left" vertical="center"/>
    </xf>
    <xf numFmtId="0" fontId="17" fillId="4" borderId="0" xfId="0" applyFont="1" applyFill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18" fillId="4" borderId="0" xfId="0" applyFont="1" applyFill="1" applyAlignment="1">
      <alignment horizontal="left" vertical="center"/>
    </xf>
    <xf numFmtId="0" fontId="18" fillId="4" borderId="0" xfId="0" applyFont="1" applyFill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4" fillId="4" borderId="12" xfId="0" applyFont="1" applyFill="1" applyBorder="1" applyAlignment="1">
      <alignment horizontal="left" vertical="center" wrapText="1"/>
    </xf>
    <xf numFmtId="0" fontId="12" fillId="3" borderId="1" xfId="0" applyFont="1" applyFill="1" applyBorder="1" applyAlignment="1">
      <alignment horizontal="center" vertical="center" textRotation="90" shrinkToFit="1"/>
    </xf>
    <xf numFmtId="0" fontId="12" fillId="3" borderId="1" xfId="0" applyFont="1" applyFill="1" applyBorder="1" applyAlignment="1">
      <alignment horizontal="center" vertical="center" textRotation="90" wrapText="1" shrinkToFit="1"/>
    </xf>
    <xf numFmtId="0" fontId="7" fillId="3" borderId="11" xfId="0" applyFont="1" applyFill="1" applyBorder="1" applyAlignment="1">
      <alignment horizontal="center" vertical="center" textRotation="90"/>
    </xf>
    <xf numFmtId="0" fontId="7" fillId="3" borderId="12" xfId="0" applyFont="1" applyFill="1" applyBorder="1" applyAlignment="1">
      <alignment horizontal="center" vertical="center" textRotation="90"/>
    </xf>
    <xf numFmtId="0" fontId="12" fillId="3" borderId="11" xfId="0" applyFont="1" applyFill="1" applyBorder="1" applyAlignment="1">
      <alignment horizontal="center" vertical="center" textRotation="90" shrinkToFit="1"/>
    </xf>
    <xf numFmtId="0" fontId="12" fillId="3" borderId="12" xfId="0" applyFont="1" applyFill="1" applyBorder="1" applyAlignment="1">
      <alignment horizontal="center" vertical="center" textRotation="90" shrinkToFit="1"/>
    </xf>
    <xf numFmtId="0" fontId="3" fillId="3" borderId="11" xfId="0" applyFont="1" applyFill="1" applyBorder="1" applyAlignment="1">
      <alignment horizontal="center" vertical="center" textRotation="90" wrapText="1"/>
    </xf>
    <xf numFmtId="0" fontId="3" fillId="3" borderId="12" xfId="0" applyFont="1" applyFill="1" applyBorder="1" applyAlignment="1">
      <alignment horizontal="center" vertical="center" textRotation="90" wrapText="1"/>
    </xf>
    <xf numFmtId="0" fontId="7" fillId="3" borderId="1" xfId="0" applyFont="1" applyFill="1" applyBorder="1" applyAlignment="1">
      <alignment horizontal="center" vertical="center" textRotation="90"/>
    </xf>
    <xf numFmtId="0" fontId="2" fillId="3" borderId="2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textRotation="90" wrapText="1"/>
    </xf>
    <xf numFmtId="0" fontId="7" fillId="3" borderId="13" xfId="0" applyFont="1" applyFill="1" applyBorder="1" applyAlignment="1">
      <alignment horizontal="center" vertical="center" textRotation="90" wrapText="1"/>
    </xf>
    <xf numFmtId="0" fontId="7" fillId="3" borderId="12" xfId="0" applyFont="1" applyFill="1" applyBorder="1" applyAlignment="1">
      <alignment horizontal="center" vertical="center" textRotation="90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textRotation="90"/>
    </xf>
    <xf numFmtId="0" fontId="7" fillId="3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/>
    </xf>
    <xf numFmtId="0" fontId="2" fillId="3" borderId="22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3" fillId="3" borderId="19" xfId="0" applyFont="1" applyFill="1" applyBorder="1" applyAlignment="1">
      <alignment horizontal="center" vertical="center"/>
    </xf>
    <xf numFmtId="0" fontId="3" fillId="3" borderId="22" xfId="0" applyFont="1" applyFill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/>
    </xf>
    <xf numFmtId="0" fontId="3" fillId="3" borderId="21" xfId="0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/>
    </xf>
    <xf numFmtId="0" fontId="4" fillId="3" borderId="22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0" fontId="4" fillId="3" borderId="21" xfId="0" applyFont="1" applyFill="1" applyBorder="1" applyAlignment="1">
      <alignment horizontal="center" vertical="center"/>
    </xf>
    <xf numFmtId="0" fontId="8" fillId="3" borderId="18" xfId="0" applyFont="1" applyFill="1" applyBorder="1" applyAlignment="1">
      <alignment horizontal="center" vertical="center"/>
    </xf>
    <xf numFmtId="0" fontId="8" fillId="3" borderId="21" xfId="0" applyFont="1" applyFill="1" applyBorder="1" applyAlignment="1">
      <alignment horizontal="center" vertical="center"/>
    </xf>
    <xf numFmtId="0" fontId="5" fillId="3" borderId="19" xfId="0" applyFont="1" applyFill="1" applyBorder="1" applyAlignment="1">
      <alignment horizontal="center" vertical="center"/>
    </xf>
    <xf numFmtId="0" fontId="5" fillId="3" borderId="22" xfId="0" applyFont="1" applyFill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8" fillId="3" borderId="19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13" fillId="3" borderId="18" xfId="0" applyFont="1" applyFill="1" applyBorder="1" applyAlignment="1">
      <alignment horizontal="center" vertical="center"/>
    </xf>
    <xf numFmtId="0" fontId="13" fillId="3" borderId="2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left" vertical="center"/>
    </xf>
    <xf numFmtId="0" fontId="5" fillId="3" borderId="4" xfId="0" applyFont="1" applyFill="1" applyBorder="1" applyAlignment="1">
      <alignment horizontal="left" vertical="center"/>
    </xf>
    <xf numFmtId="0" fontId="4" fillId="0" borderId="18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5" fillId="3" borderId="18" xfId="0" applyFont="1" applyFill="1" applyBorder="1" applyAlignment="1">
      <alignment horizontal="center" vertical="center"/>
    </xf>
    <xf numFmtId="0" fontId="5" fillId="3" borderId="21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3" borderId="9" xfId="0" applyFont="1" applyFill="1" applyBorder="1" applyAlignment="1">
      <alignment horizontal="left" vertical="center"/>
    </xf>
    <xf numFmtId="0" fontId="2" fillId="3" borderId="5" xfId="0" applyFont="1" applyFill="1" applyBorder="1" applyAlignment="1">
      <alignment horizontal="left" vertical="center"/>
    </xf>
    <xf numFmtId="0" fontId="2" fillId="3" borderId="10" xfId="0" applyFont="1" applyFill="1" applyBorder="1" applyAlignment="1">
      <alignment horizontal="left" vertical="center"/>
    </xf>
    <xf numFmtId="0" fontId="2" fillId="3" borderId="6" xfId="0" applyFont="1" applyFill="1" applyBorder="1" applyAlignment="1">
      <alignment horizontal="left" vertical="center"/>
    </xf>
    <xf numFmtId="0" fontId="2" fillId="3" borderId="7" xfId="0" applyFont="1" applyFill="1" applyBorder="1" applyAlignment="1">
      <alignment horizontal="left" vertical="center"/>
    </xf>
    <xf numFmtId="0" fontId="2" fillId="3" borderId="8" xfId="0" applyFont="1" applyFill="1" applyBorder="1" applyAlignment="1">
      <alignment horizontal="left" vertical="center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4" fillId="0" borderId="18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textRotation="90" wrapText="1"/>
    </xf>
    <xf numFmtId="0" fontId="2" fillId="3" borderId="1" xfId="0" applyFont="1" applyFill="1" applyBorder="1" applyAlignment="1">
      <alignment horizontal="left"/>
    </xf>
    <xf numFmtId="0" fontId="2" fillId="3" borderId="11" xfId="0" applyFont="1" applyFill="1" applyBorder="1" applyAlignment="1">
      <alignment horizontal="left" vertical="center"/>
    </xf>
    <xf numFmtId="0" fontId="5" fillId="3" borderId="33" xfId="0" applyFont="1" applyFill="1" applyBorder="1" applyAlignment="1">
      <alignment horizontal="left" vertical="center"/>
    </xf>
    <xf numFmtId="0" fontId="5" fillId="3" borderId="34" xfId="0" applyFont="1" applyFill="1" applyBorder="1" applyAlignment="1">
      <alignment horizontal="left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229647</xdr:colOff>
      <xdr:row>43</xdr:row>
      <xdr:rowOff>22860</xdr:rowOff>
    </xdr:from>
    <xdr:to>
      <xdr:col>2</xdr:col>
      <xdr:colOff>3127151</xdr:colOff>
      <xdr:row>47</xdr:row>
      <xdr:rowOff>200661</xdr:rowOff>
    </xdr:to>
    <xdr:sp macro="" textlink="">
      <xdr:nvSpPr>
        <xdr:cNvPr id="5" name="pole tekstowe 4">
          <a:extLst>
            <a:ext uri="{FF2B5EF4-FFF2-40B4-BE49-F238E27FC236}">
              <a16:creationId xmlns:a16="http://schemas.microsoft.com/office/drawing/2014/main" id="{6757BFF1-7BF2-4397-A683-BA5C6670ED85}"/>
            </a:ext>
          </a:extLst>
        </xdr:cNvPr>
        <xdr:cNvSpPr txBox="1"/>
      </xdr:nvSpPr>
      <xdr:spPr>
        <a:xfrm>
          <a:off x="757967" y="29984700"/>
          <a:ext cx="4116704" cy="99060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100" baseline="0">
              <a:solidFill>
                <a:sysClr val="windowText" lastClr="000000"/>
              </a:solidFill>
            </a:rPr>
            <a:t>Dziekan Kolegium:</a:t>
          </a:r>
        </a:p>
        <a:p>
          <a:pPr algn="ctr"/>
          <a:br>
            <a:rPr lang="pl-PL" sz="1100" baseline="0">
              <a:solidFill>
                <a:sysClr val="windowText" lastClr="000000"/>
              </a:solidFill>
            </a:rPr>
          </a:br>
          <a:endParaRPr lang="pl-PL" sz="1100" baseline="0">
            <a:solidFill>
              <a:sysClr val="windowText" lastClr="000000"/>
            </a:solidFill>
          </a:endParaRPr>
        </a:p>
        <a:p>
          <a:pPr algn="ctr"/>
          <a:r>
            <a:rPr lang="pl-PL" sz="1100" baseline="0">
              <a:solidFill>
                <a:sysClr val="windowText" lastClr="000000"/>
              </a:solidFill>
            </a:rPr>
            <a:t>....................................................................................</a:t>
          </a:r>
        </a:p>
      </xdr:txBody>
    </xdr:sp>
    <xdr:clientData/>
  </xdr:twoCellAnchor>
  <xdr:twoCellAnchor>
    <xdr:from>
      <xdr:col>11</xdr:col>
      <xdr:colOff>0</xdr:colOff>
      <xdr:row>43</xdr:row>
      <xdr:rowOff>22861</xdr:rowOff>
    </xdr:from>
    <xdr:to>
      <xdr:col>26</xdr:col>
      <xdr:colOff>419511</xdr:colOff>
      <xdr:row>47</xdr:row>
      <xdr:rowOff>172086</xdr:rowOff>
    </xdr:to>
    <xdr:sp macro="" textlink="">
      <xdr:nvSpPr>
        <xdr:cNvPr id="6" name="pole tekstowe 5">
          <a:extLst>
            <a:ext uri="{FF2B5EF4-FFF2-40B4-BE49-F238E27FC236}">
              <a16:creationId xmlns:a16="http://schemas.microsoft.com/office/drawing/2014/main" id="{89D42C0C-B920-4318-93AA-37193C4DF980}"/>
            </a:ext>
          </a:extLst>
        </xdr:cNvPr>
        <xdr:cNvSpPr txBox="1"/>
      </xdr:nvSpPr>
      <xdr:spPr>
        <a:xfrm>
          <a:off x="8385586" y="29984701"/>
          <a:ext cx="4032885" cy="9620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100" b="1" baseline="0">
              <a:solidFill>
                <a:sysClr val="windowText" lastClr="000000"/>
              </a:solidFill>
            </a:rPr>
            <a:t>Zatwierdzam:</a:t>
          </a:r>
          <a:br>
            <a:rPr lang="pl-PL" sz="1100" baseline="0">
              <a:solidFill>
                <a:sysClr val="windowText" lastClr="000000"/>
              </a:solidFill>
            </a:rPr>
          </a:br>
          <a:r>
            <a:rPr lang="pl-PL" sz="1100" baseline="0">
              <a:solidFill>
                <a:sysClr val="windowText" lastClr="000000"/>
              </a:solidFill>
            </a:rPr>
            <a:t>(z upoważnienia Rektora)</a:t>
          </a:r>
          <a:br>
            <a:rPr lang="pl-PL" sz="1100" baseline="0">
              <a:solidFill>
                <a:sysClr val="windowText" lastClr="000000"/>
              </a:solidFill>
            </a:rPr>
          </a:br>
          <a:r>
            <a:rPr lang="pl-PL" sz="1100" baseline="0">
              <a:solidFill>
                <a:sysClr val="windowText" lastClr="000000"/>
              </a:solidFill>
            </a:rPr>
            <a:t>Prorektor ds. Studenckich i Kształcenia</a:t>
          </a:r>
        </a:p>
        <a:p>
          <a:pPr algn="ctr"/>
          <a:endParaRPr lang="pl-PL" sz="1100" baseline="0">
            <a:solidFill>
              <a:sysClr val="windowText" lastClr="000000"/>
            </a:solidFill>
          </a:endParaRPr>
        </a:p>
        <a:p>
          <a:pPr algn="ctr"/>
          <a:r>
            <a:rPr lang="pl-PL" sz="1100" baseline="0">
              <a:solidFill>
                <a:sysClr val="windowText" lastClr="000000"/>
              </a:solidFill>
            </a:rPr>
            <a:t>....................................................................................</a:t>
          </a:r>
        </a:p>
        <a:p>
          <a:pPr algn="ctr"/>
          <a:endParaRPr lang="pl-PL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  <pageSetUpPr fitToPage="1"/>
  </sheetPr>
  <dimension ref="A1:GF61"/>
  <sheetViews>
    <sheetView showGridLines="0" tabSelected="1" zoomScale="80" zoomScaleNormal="80" zoomScaleSheetLayoutView="75" workbookViewId="0">
      <selection sqref="A1:AZ1048576"/>
    </sheetView>
  </sheetViews>
  <sheetFormatPr defaultColWidth="7.7109375" defaultRowHeight="15.75" x14ac:dyDescent="0.25"/>
  <cols>
    <col min="1" max="1" width="5.85546875" style="2" customWidth="1"/>
    <col min="2" max="2" width="10.85546875" style="1" customWidth="1"/>
    <col min="3" max="3" width="42.140625" style="1" customWidth="1"/>
    <col min="4" max="4" width="7.42578125" style="1" customWidth="1"/>
    <col min="5" max="5" width="6.28515625" style="1" customWidth="1"/>
    <col min="6" max="51" width="5.28515625" style="1" customWidth="1"/>
    <col min="52" max="52" width="9.5703125" style="1" customWidth="1"/>
    <col min="53" max="56" width="7.7109375" style="1" hidden="1" customWidth="1"/>
    <col min="57" max="57" width="7" style="1" hidden="1" customWidth="1"/>
    <col min="58" max="61" width="7.7109375" style="1" hidden="1" customWidth="1"/>
    <col min="62" max="62" width="2.28515625" style="1" customWidth="1"/>
    <col min="63" max="16384" width="7.7109375" style="1"/>
  </cols>
  <sheetData>
    <row r="1" spans="1:188" s="22" customFormat="1" ht="16.5" thickTop="1" x14ac:dyDescent="0.25">
      <c r="A1" s="52" t="s">
        <v>0</v>
      </c>
      <c r="B1" s="53"/>
      <c r="C1" s="53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  <c r="AB1" s="55"/>
      <c r="AC1" s="55"/>
      <c r="AD1" s="55"/>
      <c r="AE1" s="55"/>
      <c r="AF1" s="55"/>
      <c r="AG1" s="55"/>
      <c r="AH1" s="55"/>
      <c r="AI1" s="55"/>
      <c r="AJ1" s="55"/>
      <c r="AK1" s="55"/>
      <c r="AL1" s="55"/>
      <c r="AM1" s="55"/>
      <c r="AN1" s="55"/>
      <c r="AO1" s="55"/>
      <c r="AP1" s="55"/>
      <c r="AQ1" s="55"/>
      <c r="AR1" s="55"/>
      <c r="AS1" s="55"/>
      <c r="AT1" s="55"/>
      <c r="AU1" s="55"/>
      <c r="AV1" s="55"/>
      <c r="AW1" s="55"/>
      <c r="AX1" s="55"/>
      <c r="AY1" s="55"/>
      <c r="AZ1" s="55"/>
      <c r="BA1" s="55"/>
      <c r="BB1" s="55"/>
      <c r="BC1" s="55"/>
      <c r="BD1" s="55"/>
      <c r="BE1" s="55"/>
      <c r="BF1" s="55"/>
      <c r="BG1" s="55"/>
      <c r="BH1" s="55"/>
      <c r="BI1" s="55"/>
      <c r="BJ1" s="55"/>
      <c r="BK1" s="55"/>
      <c r="BL1" s="55"/>
      <c r="BM1" s="55"/>
      <c r="BN1" s="55"/>
      <c r="BO1" s="55"/>
      <c r="BP1" s="55"/>
      <c r="BQ1" s="55"/>
      <c r="BR1" s="55"/>
      <c r="BS1" s="55"/>
      <c r="BT1" s="55"/>
      <c r="BU1" s="55"/>
      <c r="BV1" s="55"/>
      <c r="BW1" s="55"/>
      <c r="BX1" s="55"/>
      <c r="BY1" s="55"/>
      <c r="BZ1" s="55"/>
      <c r="CA1" s="55"/>
      <c r="CB1" s="55"/>
      <c r="CC1" s="55"/>
      <c r="CD1" s="55"/>
      <c r="CE1" s="55"/>
      <c r="CF1" s="55"/>
      <c r="CG1" s="55"/>
      <c r="CH1" s="55"/>
      <c r="CI1" s="55"/>
      <c r="CJ1" s="55"/>
      <c r="CK1" s="55"/>
      <c r="CL1" s="55"/>
      <c r="CM1" s="55"/>
      <c r="CN1" s="55"/>
      <c r="CO1" s="55"/>
      <c r="CP1" s="55"/>
      <c r="CQ1" s="55"/>
      <c r="CR1" s="55"/>
      <c r="CS1" s="55"/>
      <c r="CT1" s="55"/>
      <c r="CU1" s="55"/>
      <c r="CV1" s="55"/>
      <c r="CW1" s="55"/>
      <c r="CX1" s="55"/>
      <c r="CY1" s="55"/>
      <c r="CZ1" s="55"/>
      <c r="DA1" s="55"/>
      <c r="DB1" s="55"/>
      <c r="DC1" s="55"/>
      <c r="DD1" s="55"/>
      <c r="DE1" s="55"/>
      <c r="DF1" s="55"/>
      <c r="DG1" s="55"/>
      <c r="DH1" s="55"/>
      <c r="DI1" s="55"/>
      <c r="DJ1" s="55"/>
      <c r="DK1" s="55"/>
      <c r="DL1" s="55"/>
      <c r="DM1" s="55"/>
      <c r="DN1" s="55"/>
      <c r="DO1" s="55"/>
      <c r="DP1" s="55"/>
      <c r="DQ1" s="55"/>
      <c r="DR1" s="55"/>
      <c r="DS1" s="55"/>
      <c r="DT1" s="55"/>
      <c r="DU1" s="55"/>
      <c r="DV1" s="55"/>
      <c r="DW1" s="55"/>
      <c r="DX1" s="55"/>
      <c r="DY1" s="55"/>
      <c r="DZ1" s="55"/>
      <c r="EA1" s="55"/>
      <c r="EB1" s="55"/>
      <c r="EC1" s="55"/>
      <c r="ED1" s="55"/>
      <c r="EE1" s="55"/>
      <c r="EF1" s="55"/>
      <c r="EG1" s="55"/>
      <c r="EH1" s="55"/>
      <c r="EI1" s="55"/>
      <c r="EJ1" s="55"/>
      <c r="EK1" s="55"/>
      <c r="EL1" s="55"/>
      <c r="EM1" s="55"/>
      <c r="EN1" s="55"/>
      <c r="EO1" s="55"/>
      <c r="EP1" s="55"/>
      <c r="EQ1" s="55"/>
      <c r="ER1" s="55"/>
      <c r="ES1" s="55"/>
      <c r="ET1" s="55"/>
      <c r="EU1" s="55"/>
      <c r="EV1" s="55"/>
      <c r="EW1" s="55"/>
      <c r="EX1" s="55"/>
      <c r="EY1" s="55"/>
      <c r="EZ1" s="55"/>
      <c r="FA1" s="55"/>
      <c r="FB1" s="55"/>
      <c r="FC1" s="55"/>
      <c r="FD1" s="55"/>
      <c r="FE1" s="55"/>
      <c r="FF1" s="55"/>
      <c r="FG1" s="55"/>
      <c r="FH1" s="55"/>
      <c r="FI1" s="55"/>
      <c r="FJ1" s="55"/>
      <c r="FK1" s="55"/>
      <c r="FL1" s="55"/>
      <c r="FM1" s="55"/>
      <c r="FN1" s="55"/>
      <c r="FO1" s="55"/>
      <c r="FP1" s="55"/>
      <c r="FQ1" s="55"/>
      <c r="FR1" s="55"/>
      <c r="FS1" s="55"/>
      <c r="FT1" s="55"/>
      <c r="FU1" s="55"/>
      <c r="FV1" s="55"/>
      <c r="FW1" s="55"/>
      <c r="FX1" s="55"/>
      <c r="FY1" s="55"/>
      <c r="FZ1" s="55"/>
      <c r="GA1" s="55"/>
      <c r="GB1" s="55"/>
      <c r="GC1" s="55"/>
      <c r="GD1" s="55"/>
      <c r="GE1" s="51"/>
      <c r="GF1" s="21"/>
    </row>
    <row r="2" spans="1:188" s="22" customFormat="1" x14ac:dyDescent="0.25">
      <c r="A2" s="56" t="s">
        <v>1</v>
      </c>
      <c r="B2" s="57"/>
      <c r="C2" s="57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51"/>
      <c r="AB2" s="51"/>
      <c r="AC2" s="51"/>
      <c r="AD2" s="51"/>
      <c r="AE2" s="51"/>
      <c r="AF2" s="51"/>
      <c r="AG2" s="51"/>
      <c r="AH2" s="51"/>
      <c r="AI2" s="51"/>
      <c r="AJ2" s="51"/>
      <c r="AK2" s="51"/>
      <c r="AL2" s="51"/>
      <c r="AM2" s="51"/>
      <c r="AN2" s="51"/>
      <c r="AO2" s="51"/>
      <c r="AP2" s="51"/>
      <c r="AQ2" s="51"/>
      <c r="AR2" s="51"/>
      <c r="AS2" s="51"/>
      <c r="AT2" s="51"/>
      <c r="AU2" s="51"/>
      <c r="AV2" s="51"/>
      <c r="AW2" s="51"/>
      <c r="AX2" s="51"/>
      <c r="AY2" s="51"/>
      <c r="AZ2" s="51"/>
      <c r="BA2" s="51"/>
      <c r="BB2" s="51"/>
      <c r="BC2" s="51"/>
      <c r="BD2" s="51"/>
      <c r="BE2" s="51"/>
      <c r="BF2" s="51"/>
      <c r="BG2" s="51"/>
      <c r="BH2" s="51"/>
      <c r="BI2" s="51"/>
      <c r="BJ2" s="51"/>
      <c r="BK2" s="51"/>
      <c r="BL2" s="51"/>
      <c r="BM2" s="51"/>
      <c r="BN2" s="51"/>
      <c r="BO2" s="51"/>
      <c r="BP2" s="51"/>
      <c r="BQ2" s="51"/>
      <c r="BR2" s="51"/>
      <c r="BS2" s="51"/>
      <c r="BT2" s="51"/>
      <c r="BU2" s="51"/>
      <c r="BV2" s="59"/>
      <c r="BW2" s="51"/>
      <c r="BX2" s="51"/>
      <c r="BY2" s="51"/>
      <c r="BZ2" s="51"/>
      <c r="CA2" s="59"/>
      <c r="CB2" s="51"/>
      <c r="CC2" s="51"/>
      <c r="CD2" s="51"/>
      <c r="CE2" s="51"/>
      <c r="CF2" s="51"/>
      <c r="CG2" s="51"/>
      <c r="CH2" s="51"/>
      <c r="CI2" s="51"/>
      <c r="CJ2" s="51"/>
      <c r="CK2" s="51"/>
      <c r="CL2" s="51"/>
      <c r="CM2" s="51"/>
      <c r="CN2" s="51"/>
      <c r="CO2" s="51"/>
      <c r="CP2" s="51"/>
      <c r="CQ2" s="51"/>
      <c r="CR2" s="51"/>
      <c r="CS2" s="51"/>
      <c r="CT2" s="51"/>
      <c r="CU2" s="51"/>
      <c r="CV2" s="51"/>
      <c r="CW2" s="51"/>
      <c r="CX2" s="51"/>
      <c r="CY2" s="51"/>
      <c r="CZ2" s="51"/>
      <c r="DA2" s="51"/>
      <c r="DB2" s="51"/>
      <c r="DC2" s="51"/>
      <c r="DD2" s="51"/>
      <c r="DE2" s="51"/>
      <c r="DF2" s="51"/>
      <c r="DG2" s="51"/>
      <c r="DH2" s="51"/>
      <c r="DI2" s="51"/>
      <c r="DJ2" s="51"/>
      <c r="DK2" s="51"/>
      <c r="DL2" s="51"/>
      <c r="DM2" s="51"/>
      <c r="DN2" s="51"/>
      <c r="DO2" s="51"/>
      <c r="DP2" s="51"/>
      <c r="DQ2" s="51"/>
      <c r="DR2" s="51"/>
      <c r="DS2" s="51"/>
      <c r="DT2" s="51"/>
      <c r="DU2" s="51"/>
      <c r="DV2" s="51"/>
      <c r="DW2" s="51"/>
      <c r="DX2" s="51"/>
      <c r="DY2" s="51"/>
      <c r="DZ2" s="51"/>
      <c r="EA2" s="51"/>
      <c r="EB2" s="51"/>
      <c r="EC2" s="51"/>
      <c r="ED2" s="51"/>
      <c r="EE2" s="51"/>
      <c r="EF2" s="51"/>
      <c r="EG2" s="51"/>
      <c r="EH2" s="51"/>
      <c r="EI2" s="51"/>
      <c r="EJ2" s="51"/>
      <c r="EK2" s="51"/>
      <c r="EL2" s="51"/>
      <c r="EM2" s="51"/>
      <c r="EN2" s="51"/>
      <c r="EO2" s="51"/>
      <c r="EP2" s="51"/>
      <c r="EQ2" s="51"/>
      <c r="ER2" s="51"/>
      <c r="ES2" s="51"/>
      <c r="ET2" s="51"/>
      <c r="EU2" s="51"/>
      <c r="EV2" s="51"/>
      <c r="EW2" s="51"/>
      <c r="EX2" s="51"/>
      <c r="EY2" s="51"/>
      <c r="EZ2" s="51"/>
      <c r="FA2" s="51"/>
      <c r="FB2" s="51"/>
      <c r="FC2" s="51"/>
      <c r="FD2" s="51"/>
      <c r="FE2" s="51"/>
      <c r="FF2" s="51"/>
      <c r="FG2" s="51"/>
      <c r="FH2" s="51"/>
      <c r="FI2" s="51"/>
      <c r="FJ2" s="51"/>
      <c r="FK2" s="51"/>
      <c r="FL2" s="51"/>
      <c r="FM2" s="51"/>
      <c r="FN2" s="51"/>
      <c r="FO2" s="51"/>
      <c r="FP2" s="51"/>
      <c r="FQ2" s="51"/>
      <c r="FR2" s="51"/>
      <c r="FS2" s="51"/>
      <c r="FT2" s="51"/>
      <c r="FU2" s="51"/>
      <c r="FV2" s="51"/>
      <c r="FW2" s="51"/>
      <c r="FX2" s="51"/>
      <c r="FY2" s="51"/>
      <c r="FZ2" s="51"/>
      <c r="GA2" s="51"/>
      <c r="GB2" s="51"/>
      <c r="GC2" s="51"/>
      <c r="GD2" s="51"/>
      <c r="GE2" s="51"/>
      <c r="GF2" s="21"/>
    </row>
    <row r="3" spans="1:188" s="22" customFormat="1" x14ac:dyDescent="0.25">
      <c r="A3" s="56" t="s">
        <v>2</v>
      </c>
      <c r="B3" s="57"/>
      <c r="C3" s="57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51"/>
      <c r="AD3" s="51"/>
      <c r="AE3" s="51"/>
      <c r="AF3" s="51"/>
      <c r="AG3" s="51"/>
      <c r="AH3" s="51"/>
      <c r="AI3" s="51"/>
      <c r="AJ3" s="51"/>
      <c r="AK3" s="51"/>
      <c r="AL3" s="51"/>
      <c r="AM3" s="51"/>
      <c r="AN3" s="51"/>
      <c r="AO3" s="51"/>
      <c r="AP3" s="51"/>
      <c r="AQ3" s="51"/>
      <c r="AR3" s="51"/>
      <c r="AS3" s="51"/>
      <c r="AT3" s="51"/>
      <c r="AU3" s="51"/>
      <c r="AV3" s="51"/>
      <c r="AW3" s="51"/>
      <c r="AX3" s="51"/>
      <c r="AY3" s="51"/>
      <c r="AZ3" s="51"/>
      <c r="BA3" s="51"/>
      <c r="BB3" s="51"/>
      <c r="BC3" s="51"/>
      <c r="BD3" s="51"/>
      <c r="BE3" s="51"/>
      <c r="BF3" s="51"/>
      <c r="BG3" s="51"/>
      <c r="BH3" s="51"/>
      <c r="BI3" s="51"/>
      <c r="BJ3" s="51"/>
      <c r="BK3" s="51"/>
      <c r="BL3" s="51"/>
      <c r="BM3" s="51"/>
      <c r="BN3" s="51"/>
      <c r="BO3" s="51"/>
      <c r="BP3" s="51"/>
      <c r="BQ3" s="51"/>
      <c r="BR3" s="51"/>
      <c r="BS3" s="51"/>
      <c r="BT3" s="51"/>
      <c r="BU3" s="51"/>
      <c r="BV3" s="51"/>
      <c r="BW3" s="51"/>
      <c r="BX3" s="51"/>
      <c r="BY3" s="51"/>
      <c r="BZ3" s="51"/>
      <c r="CA3" s="51"/>
      <c r="CB3" s="51"/>
      <c r="CC3" s="51"/>
      <c r="CD3" s="51"/>
      <c r="CE3" s="51"/>
      <c r="CF3" s="51"/>
      <c r="CG3" s="51"/>
      <c r="CH3" s="51"/>
      <c r="CI3" s="51"/>
      <c r="CJ3" s="51"/>
      <c r="CK3" s="51"/>
      <c r="CL3" s="51"/>
      <c r="CM3" s="51"/>
      <c r="CN3" s="51"/>
      <c r="CO3" s="51"/>
      <c r="CP3" s="51"/>
      <c r="CQ3" s="51"/>
      <c r="CR3" s="51"/>
      <c r="CS3" s="51"/>
      <c r="CT3" s="51"/>
      <c r="CU3" s="51"/>
      <c r="CV3" s="51"/>
      <c r="CW3" s="51"/>
      <c r="CX3" s="51"/>
      <c r="CY3" s="51"/>
      <c r="CZ3" s="51"/>
      <c r="DA3" s="51"/>
      <c r="DB3" s="51"/>
      <c r="DC3" s="51"/>
      <c r="DD3" s="51"/>
      <c r="DE3" s="51"/>
      <c r="DF3" s="51"/>
      <c r="DG3" s="51"/>
      <c r="DH3" s="51"/>
      <c r="DI3" s="51"/>
      <c r="DJ3" s="51"/>
      <c r="DK3" s="51"/>
      <c r="DL3" s="51"/>
      <c r="DM3" s="51"/>
      <c r="DN3" s="51"/>
      <c r="DO3" s="51"/>
      <c r="DP3" s="51"/>
      <c r="DQ3" s="51"/>
      <c r="DR3" s="51"/>
      <c r="DS3" s="51"/>
      <c r="DT3" s="51"/>
      <c r="DU3" s="51"/>
      <c r="DV3" s="51"/>
      <c r="DW3" s="51"/>
      <c r="DX3" s="51"/>
      <c r="DY3" s="51"/>
      <c r="DZ3" s="51"/>
      <c r="EA3" s="51"/>
      <c r="EB3" s="51"/>
      <c r="EC3" s="51"/>
      <c r="ED3" s="51"/>
      <c r="EE3" s="51"/>
      <c r="EF3" s="51"/>
      <c r="EG3" s="51"/>
      <c r="EH3" s="51"/>
      <c r="EI3" s="51"/>
      <c r="EJ3" s="51"/>
      <c r="EK3" s="51"/>
      <c r="EL3" s="51"/>
      <c r="EM3" s="51"/>
      <c r="EN3" s="51"/>
      <c r="EO3" s="51"/>
      <c r="EP3" s="51"/>
      <c r="EQ3" s="51"/>
      <c r="ER3" s="51"/>
      <c r="ES3" s="51"/>
      <c r="ET3" s="51"/>
      <c r="EU3" s="51"/>
      <c r="EV3" s="51"/>
      <c r="EW3" s="51"/>
      <c r="EX3" s="51"/>
      <c r="EY3" s="51"/>
      <c r="EZ3" s="51"/>
      <c r="FA3" s="51"/>
      <c r="FB3" s="51"/>
      <c r="FC3" s="51"/>
      <c r="FD3" s="51"/>
      <c r="FE3" s="51"/>
      <c r="FF3" s="51"/>
      <c r="FG3" s="51"/>
      <c r="FH3" s="51"/>
      <c r="FI3" s="51"/>
      <c r="FJ3" s="51"/>
      <c r="FK3" s="51"/>
      <c r="FL3" s="51"/>
      <c r="FM3" s="51"/>
      <c r="FN3" s="51"/>
      <c r="FO3" s="51"/>
      <c r="FP3" s="51"/>
      <c r="FQ3" s="51"/>
      <c r="FR3" s="51"/>
      <c r="FS3" s="51"/>
      <c r="FT3" s="51"/>
      <c r="FU3" s="51"/>
      <c r="FV3" s="51"/>
      <c r="FW3" s="51"/>
      <c r="FX3" s="51"/>
      <c r="FY3" s="51"/>
      <c r="FZ3" s="51"/>
      <c r="GA3" s="51"/>
      <c r="GB3" s="51"/>
      <c r="GC3" s="51"/>
      <c r="GD3" s="51"/>
      <c r="GE3" s="51"/>
      <c r="GF3" s="21"/>
    </row>
    <row r="4" spans="1:188" ht="28.15" customHeight="1" x14ac:dyDescent="0.25">
      <c r="A4" s="151" t="s">
        <v>3</v>
      </c>
      <c r="B4" s="153" t="s">
        <v>4</v>
      </c>
      <c r="C4" s="151" t="s">
        <v>5</v>
      </c>
      <c r="D4" s="138" t="s">
        <v>6</v>
      </c>
      <c r="E4" s="154" t="s">
        <v>7</v>
      </c>
      <c r="F4" s="155"/>
      <c r="G4" s="155"/>
      <c r="H4" s="155"/>
      <c r="I4" s="155"/>
      <c r="J4" s="155"/>
      <c r="K4" s="156"/>
      <c r="L4" s="152" t="s">
        <v>8</v>
      </c>
      <c r="M4" s="152"/>
      <c r="N4" s="152"/>
      <c r="O4" s="152"/>
      <c r="P4" s="152"/>
      <c r="Q4" s="152"/>
      <c r="R4" s="152"/>
      <c r="S4" s="152"/>
      <c r="T4" s="152"/>
      <c r="U4" s="152"/>
      <c r="V4" s="152"/>
      <c r="W4" s="152"/>
      <c r="X4" s="152"/>
      <c r="Y4" s="152"/>
      <c r="Z4" s="143" t="s">
        <v>9</v>
      </c>
      <c r="AA4" s="143"/>
      <c r="AB4" s="143"/>
      <c r="AC4" s="143"/>
      <c r="AD4" s="143"/>
      <c r="AE4" s="143"/>
      <c r="AF4" s="143"/>
      <c r="AG4" s="143"/>
      <c r="AH4" s="143"/>
      <c r="AI4" s="143"/>
      <c r="AJ4" s="143"/>
      <c r="AK4" s="143"/>
      <c r="AL4" s="143" t="s">
        <v>10</v>
      </c>
      <c r="AM4" s="143"/>
      <c r="AN4" s="143"/>
      <c r="AO4" s="143"/>
      <c r="AP4" s="143"/>
      <c r="AQ4" s="143"/>
      <c r="AR4" s="143"/>
      <c r="AS4" s="143"/>
      <c r="AT4" s="143"/>
      <c r="AU4" s="143"/>
      <c r="AV4" s="143"/>
      <c r="AW4" s="143"/>
      <c r="AX4" s="143"/>
      <c r="AY4" s="144" t="s">
        <v>11</v>
      </c>
      <c r="AZ4" s="144" t="s">
        <v>12</v>
      </c>
    </row>
    <row r="5" spans="1:188" ht="28.15" customHeight="1" x14ac:dyDescent="0.25">
      <c r="A5" s="151"/>
      <c r="B5" s="153"/>
      <c r="C5" s="151"/>
      <c r="D5" s="138"/>
      <c r="E5" s="157"/>
      <c r="F5" s="158"/>
      <c r="G5" s="158"/>
      <c r="H5" s="158"/>
      <c r="I5" s="158"/>
      <c r="J5" s="158"/>
      <c r="K5" s="159"/>
      <c r="L5" s="147" t="s">
        <v>13</v>
      </c>
      <c r="M5" s="148"/>
      <c r="N5" s="148"/>
      <c r="O5" s="148"/>
      <c r="P5" s="148"/>
      <c r="Q5" s="148"/>
      <c r="R5" s="149"/>
      <c r="S5" s="150" t="s">
        <v>14</v>
      </c>
      <c r="T5" s="150"/>
      <c r="U5" s="150"/>
      <c r="V5" s="150"/>
      <c r="W5" s="150"/>
      <c r="X5" s="150"/>
      <c r="Y5" s="150"/>
      <c r="Z5" s="143" t="s">
        <v>15</v>
      </c>
      <c r="AA5" s="143"/>
      <c r="AB5" s="143"/>
      <c r="AC5" s="143"/>
      <c r="AD5" s="143"/>
      <c r="AE5" s="143"/>
      <c r="AF5" s="151" t="s">
        <v>16</v>
      </c>
      <c r="AG5" s="151"/>
      <c r="AH5" s="151"/>
      <c r="AI5" s="151"/>
      <c r="AJ5" s="151"/>
      <c r="AK5" s="151"/>
      <c r="AL5" s="143" t="s">
        <v>17</v>
      </c>
      <c r="AM5" s="143"/>
      <c r="AN5" s="143"/>
      <c r="AO5" s="143"/>
      <c r="AP5" s="143"/>
      <c r="AQ5" s="143"/>
      <c r="AR5" s="143"/>
      <c r="AS5" s="151" t="s">
        <v>18</v>
      </c>
      <c r="AT5" s="151"/>
      <c r="AU5" s="151"/>
      <c r="AV5" s="151"/>
      <c r="AW5" s="151"/>
      <c r="AX5" s="151"/>
      <c r="AY5" s="145"/>
      <c r="AZ5" s="145"/>
    </row>
    <row r="6" spans="1:188" ht="15" customHeight="1" x14ac:dyDescent="0.25">
      <c r="A6" s="151"/>
      <c r="B6" s="153"/>
      <c r="C6" s="151"/>
      <c r="D6" s="138"/>
      <c r="E6" s="138" t="s">
        <v>19</v>
      </c>
      <c r="F6" s="138" t="s">
        <v>20</v>
      </c>
      <c r="G6" s="130" t="s">
        <v>21</v>
      </c>
      <c r="H6" s="130" t="s">
        <v>22</v>
      </c>
      <c r="I6" s="134" t="s">
        <v>234</v>
      </c>
      <c r="J6" s="131" t="s">
        <v>23</v>
      </c>
      <c r="K6" s="130" t="s">
        <v>24</v>
      </c>
      <c r="L6" s="130" t="s">
        <v>20</v>
      </c>
      <c r="M6" s="130" t="s">
        <v>21</v>
      </c>
      <c r="N6" s="130" t="s">
        <v>22</v>
      </c>
      <c r="O6" s="131" t="s">
        <v>23</v>
      </c>
      <c r="P6" s="130" t="s">
        <v>25</v>
      </c>
      <c r="Q6" s="132" t="s">
        <v>26</v>
      </c>
      <c r="R6" s="132" t="s">
        <v>27</v>
      </c>
      <c r="S6" s="138" t="s">
        <v>20</v>
      </c>
      <c r="T6" s="130" t="s">
        <v>21</v>
      </c>
      <c r="U6" s="130" t="s">
        <v>22</v>
      </c>
      <c r="V6" s="131" t="s">
        <v>23</v>
      </c>
      <c r="W6" s="130" t="s">
        <v>25</v>
      </c>
      <c r="X6" s="132" t="s">
        <v>26</v>
      </c>
      <c r="Y6" s="132" t="s">
        <v>27</v>
      </c>
      <c r="Z6" s="138" t="s">
        <v>20</v>
      </c>
      <c r="AA6" s="130" t="s">
        <v>21</v>
      </c>
      <c r="AB6" s="130" t="s">
        <v>22</v>
      </c>
      <c r="AC6" s="131" t="s">
        <v>23</v>
      </c>
      <c r="AD6" s="132" t="s">
        <v>26</v>
      </c>
      <c r="AE6" s="132" t="s">
        <v>27</v>
      </c>
      <c r="AF6" s="138" t="s">
        <v>20</v>
      </c>
      <c r="AG6" s="130" t="s">
        <v>21</v>
      </c>
      <c r="AH6" s="130" t="s">
        <v>22</v>
      </c>
      <c r="AI6" s="131" t="s">
        <v>23</v>
      </c>
      <c r="AJ6" s="132" t="s">
        <v>26</v>
      </c>
      <c r="AK6" s="132" t="s">
        <v>27</v>
      </c>
      <c r="AL6" s="138" t="s">
        <v>20</v>
      </c>
      <c r="AM6" s="130" t="s">
        <v>21</v>
      </c>
      <c r="AN6" s="130" t="s">
        <v>22</v>
      </c>
      <c r="AO6" s="134" t="s">
        <v>234</v>
      </c>
      <c r="AP6" s="136" t="s">
        <v>28</v>
      </c>
      <c r="AQ6" s="132" t="s">
        <v>26</v>
      </c>
      <c r="AR6" s="132" t="s">
        <v>27</v>
      </c>
      <c r="AS6" s="138" t="s">
        <v>20</v>
      </c>
      <c r="AT6" s="130" t="s">
        <v>21</v>
      </c>
      <c r="AU6" s="130" t="s">
        <v>22</v>
      </c>
      <c r="AV6" s="134" t="s">
        <v>234</v>
      </c>
      <c r="AW6" s="132" t="s">
        <v>26</v>
      </c>
      <c r="AX6" s="132" t="s">
        <v>27</v>
      </c>
      <c r="AY6" s="145"/>
      <c r="AZ6" s="145"/>
    </row>
    <row r="7" spans="1:188" ht="115.15" customHeight="1" x14ac:dyDescent="0.25">
      <c r="A7" s="151"/>
      <c r="B7" s="153"/>
      <c r="C7" s="151"/>
      <c r="D7" s="138"/>
      <c r="E7" s="138"/>
      <c r="F7" s="138"/>
      <c r="G7" s="130"/>
      <c r="H7" s="130"/>
      <c r="I7" s="135"/>
      <c r="J7" s="131"/>
      <c r="K7" s="130"/>
      <c r="L7" s="130"/>
      <c r="M7" s="130"/>
      <c r="N7" s="130"/>
      <c r="O7" s="131"/>
      <c r="P7" s="130"/>
      <c r="Q7" s="133"/>
      <c r="R7" s="133"/>
      <c r="S7" s="138"/>
      <c r="T7" s="130"/>
      <c r="U7" s="130"/>
      <c r="V7" s="131"/>
      <c r="W7" s="130"/>
      <c r="X7" s="133"/>
      <c r="Y7" s="133"/>
      <c r="Z7" s="138"/>
      <c r="AA7" s="130"/>
      <c r="AB7" s="130"/>
      <c r="AC7" s="131"/>
      <c r="AD7" s="133"/>
      <c r="AE7" s="133"/>
      <c r="AF7" s="138"/>
      <c r="AG7" s="130"/>
      <c r="AH7" s="130"/>
      <c r="AI7" s="131"/>
      <c r="AJ7" s="133"/>
      <c r="AK7" s="133"/>
      <c r="AL7" s="138"/>
      <c r="AM7" s="130"/>
      <c r="AN7" s="130"/>
      <c r="AO7" s="135"/>
      <c r="AP7" s="137"/>
      <c r="AQ7" s="133"/>
      <c r="AR7" s="133"/>
      <c r="AS7" s="138"/>
      <c r="AT7" s="130"/>
      <c r="AU7" s="130"/>
      <c r="AV7" s="135"/>
      <c r="AW7" s="133"/>
      <c r="AX7" s="133"/>
      <c r="AY7" s="146"/>
      <c r="AZ7" s="146"/>
    </row>
    <row r="8" spans="1:188" ht="28.15" customHeight="1" x14ac:dyDescent="0.25">
      <c r="A8" s="27"/>
      <c r="B8" s="139" t="s">
        <v>29</v>
      </c>
      <c r="C8" s="140"/>
      <c r="D8" s="140"/>
      <c r="E8" s="140"/>
      <c r="F8" s="140"/>
      <c r="G8" s="140"/>
      <c r="H8" s="140"/>
      <c r="I8" s="140"/>
      <c r="J8" s="140"/>
      <c r="K8" s="140"/>
      <c r="L8" s="140"/>
      <c r="M8" s="140"/>
      <c r="N8" s="140"/>
      <c r="O8" s="140"/>
      <c r="P8" s="140"/>
      <c r="Q8" s="140"/>
      <c r="R8" s="140"/>
      <c r="S8" s="140"/>
      <c r="T8" s="140"/>
      <c r="U8" s="140"/>
      <c r="V8" s="140"/>
      <c r="W8" s="140"/>
      <c r="X8" s="140"/>
      <c r="Y8" s="140"/>
      <c r="Z8" s="140"/>
      <c r="AA8" s="140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  <c r="AN8" s="140"/>
      <c r="AO8" s="140"/>
      <c r="AP8" s="140"/>
      <c r="AQ8" s="140"/>
      <c r="AR8" s="140"/>
      <c r="AS8" s="140"/>
      <c r="AT8" s="140"/>
      <c r="AU8" s="140"/>
      <c r="AV8" s="140"/>
      <c r="AW8" s="140"/>
      <c r="AX8" s="140"/>
      <c r="AY8" s="140"/>
      <c r="AZ8" s="141"/>
    </row>
    <row r="9" spans="1:188" ht="19.899999999999999" customHeight="1" x14ac:dyDescent="0.25">
      <c r="A9" s="4">
        <v>1</v>
      </c>
      <c r="B9" s="5" t="s">
        <v>30</v>
      </c>
      <c r="C9" s="14" t="s">
        <v>31</v>
      </c>
      <c r="D9" s="25" t="s">
        <v>32</v>
      </c>
      <c r="E9" s="11">
        <f>SUM(F9:K9)</f>
        <v>30</v>
      </c>
      <c r="F9" s="26">
        <v>30</v>
      </c>
      <c r="G9" s="26"/>
      <c r="H9" s="26"/>
      <c r="I9" s="26"/>
      <c r="J9" s="26"/>
      <c r="K9" s="26"/>
      <c r="L9" s="6"/>
      <c r="M9" s="25"/>
      <c r="N9" s="25"/>
      <c r="O9" s="25"/>
      <c r="P9" s="25"/>
      <c r="Q9" s="25"/>
      <c r="R9" s="25"/>
      <c r="S9" s="26"/>
      <c r="T9" s="26"/>
      <c r="U9" s="26"/>
      <c r="V9" s="26"/>
      <c r="W9" s="26"/>
      <c r="X9" s="26"/>
      <c r="Y9" s="26"/>
      <c r="Z9" s="25">
        <v>30</v>
      </c>
      <c r="AA9" s="25"/>
      <c r="AB9" s="25"/>
      <c r="AC9" s="25"/>
      <c r="AD9" s="25">
        <v>2</v>
      </c>
      <c r="AE9" s="25" t="s">
        <v>32</v>
      </c>
      <c r="AF9" s="26"/>
      <c r="AG9" s="26"/>
      <c r="AH9" s="26"/>
      <c r="AI9" s="26"/>
      <c r="AJ9" s="26"/>
      <c r="AK9" s="26"/>
      <c r="AL9" s="25"/>
      <c r="AM9" s="7"/>
      <c r="AN9" s="7"/>
      <c r="AO9" s="7"/>
      <c r="AP9" s="7"/>
      <c r="AQ9" s="7"/>
      <c r="AR9" s="7"/>
      <c r="AS9" s="9"/>
      <c r="AT9" s="9"/>
      <c r="AU9" s="9"/>
      <c r="AV9" s="9"/>
      <c r="AW9" s="9"/>
      <c r="AX9" s="9"/>
      <c r="AY9" s="7">
        <f>SUM(Q9,X9,AD9,AJ9,AQ9,AW9)</f>
        <v>2</v>
      </c>
      <c r="AZ9" s="7"/>
    </row>
    <row r="10" spans="1:188" ht="20.100000000000001" customHeight="1" x14ac:dyDescent="0.25">
      <c r="A10" s="4">
        <v>2</v>
      </c>
      <c r="B10" s="5" t="s">
        <v>33</v>
      </c>
      <c r="C10" s="5" t="s">
        <v>34</v>
      </c>
      <c r="D10" s="25" t="s">
        <v>35</v>
      </c>
      <c r="E10" s="11">
        <f t="shared" ref="E10:E11" si="0">SUM(F10:K10)</f>
        <v>120</v>
      </c>
      <c r="F10" s="26"/>
      <c r="G10" s="26"/>
      <c r="H10" s="26"/>
      <c r="I10" s="26"/>
      <c r="J10" s="26">
        <v>120</v>
      </c>
      <c r="K10" s="26"/>
      <c r="L10" s="6"/>
      <c r="M10" s="25"/>
      <c r="N10" s="25"/>
      <c r="O10" s="25">
        <v>30</v>
      </c>
      <c r="P10" s="25"/>
      <c r="Q10" s="25">
        <v>2</v>
      </c>
      <c r="R10" s="25" t="s">
        <v>35</v>
      </c>
      <c r="S10" s="26"/>
      <c r="T10" s="26"/>
      <c r="U10" s="26"/>
      <c r="V10" s="26">
        <v>30</v>
      </c>
      <c r="W10" s="26"/>
      <c r="X10" s="26">
        <v>2</v>
      </c>
      <c r="Y10" s="26" t="s">
        <v>35</v>
      </c>
      <c r="Z10" s="25"/>
      <c r="AA10" s="25"/>
      <c r="AB10" s="25"/>
      <c r="AC10" s="25">
        <v>30</v>
      </c>
      <c r="AD10" s="25">
        <v>2</v>
      </c>
      <c r="AE10" s="25" t="s">
        <v>35</v>
      </c>
      <c r="AF10" s="26"/>
      <c r="AG10" s="26"/>
      <c r="AH10" s="26"/>
      <c r="AI10" s="26">
        <v>30</v>
      </c>
      <c r="AJ10" s="26">
        <v>2</v>
      </c>
      <c r="AK10" s="26" t="s">
        <v>35</v>
      </c>
      <c r="AL10" s="25"/>
      <c r="AM10" s="7"/>
      <c r="AN10" s="7"/>
      <c r="AO10" s="7"/>
      <c r="AP10" s="7"/>
      <c r="AQ10" s="7"/>
      <c r="AR10" s="7"/>
      <c r="AS10" s="9"/>
      <c r="AT10" s="9"/>
      <c r="AU10" s="9"/>
      <c r="AV10" s="9"/>
      <c r="AW10" s="9"/>
      <c r="AX10" s="9"/>
      <c r="AY10" s="7">
        <f>SUM(Q10,X10,AD10,AJ10,AQ10,AW10)</f>
        <v>8</v>
      </c>
      <c r="AZ10" s="7"/>
    </row>
    <row r="11" spans="1:188" ht="20.100000000000001" customHeight="1" x14ac:dyDescent="0.25">
      <c r="A11" s="4">
        <v>3</v>
      </c>
      <c r="B11" s="5" t="s">
        <v>36</v>
      </c>
      <c r="C11" s="5" t="s">
        <v>37</v>
      </c>
      <c r="D11" s="25" t="s">
        <v>35</v>
      </c>
      <c r="E11" s="11">
        <f t="shared" si="0"/>
        <v>60</v>
      </c>
      <c r="F11" s="26"/>
      <c r="G11" s="26"/>
      <c r="H11" s="26"/>
      <c r="I11" s="26"/>
      <c r="J11" s="26"/>
      <c r="K11" s="26">
        <v>60</v>
      </c>
      <c r="L11" s="6"/>
      <c r="M11" s="25"/>
      <c r="N11" s="25"/>
      <c r="O11" s="25"/>
      <c r="P11" s="25">
        <v>30</v>
      </c>
      <c r="Q11" s="25"/>
      <c r="R11" s="25" t="s">
        <v>35</v>
      </c>
      <c r="S11" s="26"/>
      <c r="T11" s="26"/>
      <c r="U11" s="26"/>
      <c r="V11" s="26"/>
      <c r="W11" s="26">
        <v>30</v>
      </c>
      <c r="X11" s="26"/>
      <c r="Y11" s="26" t="s">
        <v>35</v>
      </c>
      <c r="Z11" s="25"/>
      <c r="AA11" s="25"/>
      <c r="AB11" s="25"/>
      <c r="AC11" s="25"/>
      <c r="AD11" s="25"/>
      <c r="AE11" s="25"/>
      <c r="AF11" s="26"/>
      <c r="AG11" s="26"/>
      <c r="AH11" s="26"/>
      <c r="AI11" s="26"/>
      <c r="AJ11" s="26"/>
      <c r="AK11" s="26"/>
      <c r="AL11" s="25"/>
      <c r="AM11" s="7"/>
      <c r="AN11" s="7"/>
      <c r="AO11" s="7"/>
      <c r="AP11" s="7"/>
      <c r="AQ11" s="7"/>
      <c r="AR11" s="7"/>
      <c r="AS11" s="9"/>
      <c r="AT11" s="9"/>
      <c r="AU11" s="9"/>
      <c r="AV11" s="9"/>
      <c r="AW11" s="9"/>
      <c r="AX11" s="9"/>
      <c r="AY11" s="7">
        <f>SUM(Q11,X11,AD11,AJ11,AQ11,AW11)</f>
        <v>0</v>
      </c>
      <c r="AZ11" s="7"/>
    </row>
    <row r="12" spans="1:188" ht="28.15" customHeight="1" x14ac:dyDescent="0.25">
      <c r="A12" s="27"/>
      <c r="B12" s="9"/>
      <c r="C12" s="10" t="s">
        <v>38</v>
      </c>
      <c r="D12" s="26"/>
      <c r="E12" s="11">
        <f>SUM(E9:E11)</f>
        <v>210</v>
      </c>
      <c r="F12" s="11">
        <f t="shared" ref="F12:AZ12" si="1">SUM(F9:F11)</f>
        <v>30</v>
      </c>
      <c r="G12" s="11">
        <f t="shared" si="1"/>
        <v>0</v>
      </c>
      <c r="H12" s="11">
        <f t="shared" si="1"/>
        <v>0</v>
      </c>
      <c r="I12" s="11">
        <f t="shared" si="1"/>
        <v>0</v>
      </c>
      <c r="J12" s="11">
        <f t="shared" si="1"/>
        <v>120</v>
      </c>
      <c r="K12" s="11">
        <f t="shared" si="1"/>
        <v>60</v>
      </c>
      <c r="L12" s="11">
        <f t="shared" si="1"/>
        <v>0</v>
      </c>
      <c r="M12" s="11">
        <f t="shared" si="1"/>
        <v>0</v>
      </c>
      <c r="N12" s="11">
        <f t="shared" si="1"/>
        <v>0</v>
      </c>
      <c r="O12" s="11">
        <f t="shared" si="1"/>
        <v>30</v>
      </c>
      <c r="P12" s="11">
        <f t="shared" si="1"/>
        <v>30</v>
      </c>
      <c r="Q12" s="11">
        <f t="shared" si="1"/>
        <v>2</v>
      </c>
      <c r="R12" s="23"/>
      <c r="S12" s="11">
        <f t="shared" si="1"/>
        <v>0</v>
      </c>
      <c r="T12" s="11">
        <f t="shared" si="1"/>
        <v>0</v>
      </c>
      <c r="U12" s="11">
        <f t="shared" si="1"/>
        <v>0</v>
      </c>
      <c r="V12" s="11">
        <f t="shared" si="1"/>
        <v>30</v>
      </c>
      <c r="W12" s="11">
        <f t="shared" si="1"/>
        <v>30</v>
      </c>
      <c r="X12" s="11">
        <f t="shared" si="1"/>
        <v>2</v>
      </c>
      <c r="Y12" s="23"/>
      <c r="Z12" s="11">
        <f t="shared" si="1"/>
        <v>30</v>
      </c>
      <c r="AA12" s="11">
        <f t="shared" si="1"/>
        <v>0</v>
      </c>
      <c r="AB12" s="11">
        <f t="shared" si="1"/>
        <v>0</v>
      </c>
      <c r="AC12" s="11">
        <f t="shared" si="1"/>
        <v>30</v>
      </c>
      <c r="AD12" s="11">
        <f t="shared" si="1"/>
        <v>4</v>
      </c>
      <c r="AE12" s="23"/>
      <c r="AF12" s="11">
        <f t="shared" si="1"/>
        <v>0</v>
      </c>
      <c r="AG12" s="11">
        <f t="shared" si="1"/>
        <v>0</v>
      </c>
      <c r="AH12" s="11">
        <f t="shared" si="1"/>
        <v>0</v>
      </c>
      <c r="AI12" s="11">
        <f t="shared" si="1"/>
        <v>30</v>
      </c>
      <c r="AJ12" s="11">
        <f t="shared" si="1"/>
        <v>2</v>
      </c>
      <c r="AK12" s="23"/>
      <c r="AL12" s="11">
        <f t="shared" si="1"/>
        <v>0</v>
      </c>
      <c r="AM12" s="11">
        <f t="shared" si="1"/>
        <v>0</v>
      </c>
      <c r="AN12" s="11">
        <f t="shared" si="1"/>
        <v>0</v>
      </c>
      <c r="AO12" s="11">
        <f t="shared" si="1"/>
        <v>0</v>
      </c>
      <c r="AP12" s="11">
        <f t="shared" si="1"/>
        <v>0</v>
      </c>
      <c r="AQ12" s="11">
        <f t="shared" si="1"/>
        <v>0</v>
      </c>
      <c r="AR12" s="23"/>
      <c r="AS12" s="11">
        <f t="shared" si="1"/>
        <v>0</v>
      </c>
      <c r="AT12" s="11">
        <f t="shared" si="1"/>
        <v>0</v>
      </c>
      <c r="AU12" s="11">
        <f t="shared" si="1"/>
        <v>0</v>
      </c>
      <c r="AV12" s="11">
        <f t="shared" si="1"/>
        <v>0</v>
      </c>
      <c r="AW12" s="11">
        <f t="shared" si="1"/>
        <v>0</v>
      </c>
      <c r="AX12" s="23"/>
      <c r="AY12" s="11">
        <f t="shared" si="1"/>
        <v>10</v>
      </c>
      <c r="AZ12" s="11">
        <f t="shared" si="1"/>
        <v>0</v>
      </c>
    </row>
    <row r="13" spans="1:188" ht="28.15" customHeight="1" x14ac:dyDescent="0.25">
      <c r="A13" s="27"/>
      <c r="B13" s="139" t="s">
        <v>39</v>
      </c>
      <c r="C13" s="140"/>
      <c r="D13" s="140"/>
      <c r="E13" s="140"/>
      <c r="F13" s="140"/>
      <c r="G13" s="140"/>
      <c r="H13" s="140"/>
      <c r="I13" s="140"/>
      <c r="J13" s="140"/>
      <c r="K13" s="140"/>
      <c r="L13" s="140"/>
      <c r="M13" s="140"/>
      <c r="N13" s="140"/>
      <c r="O13" s="140"/>
      <c r="P13" s="140"/>
      <c r="Q13" s="140"/>
      <c r="R13" s="140"/>
      <c r="S13" s="140"/>
      <c r="T13" s="140"/>
      <c r="U13" s="140"/>
      <c r="V13" s="140"/>
      <c r="W13" s="140"/>
      <c r="X13" s="140"/>
      <c r="Y13" s="140"/>
      <c r="Z13" s="140"/>
      <c r="AA13" s="140"/>
      <c r="AB13" s="140"/>
      <c r="AC13" s="140"/>
      <c r="AD13" s="140"/>
      <c r="AE13" s="140"/>
      <c r="AF13" s="140"/>
      <c r="AG13" s="140"/>
      <c r="AH13" s="140"/>
      <c r="AI13" s="140"/>
      <c r="AJ13" s="140"/>
      <c r="AK13" s="140"/>
      <c r="AL13" s="140"/>
      <c r="AM13" s="140"/>
      <c r="AN13" s="140"/>
      <c r="AO13" s="140"/>
      <c r="AP13" s="140"/>
      <c r="AQ13" s="140"/>
      <c r="AR13" s="140"/>
      <c r="AS13" s="140"/>
      <c r="AT13" s="140"/>
      <c r="AU13" s="140"/>
      <c r="AV13" s="140"/>
      <c r="AW13" s="140"/>
      <c r="AX13" s="140"/>
      <c r="AY13" s="140"/>
      <c r="AZ13" s="141"/>
    </row>
    <row r="14" spans="1:188" ht="20.100000000000001" customHeight="1" x14ac:dyDescent="0.25">
      <c r="A14" s="4">
        <v>1</v>
      </c>
      <c r="B14" s="7" t="s">
        <v>40</v>
      </c>
      <c r="C14" s="7" t="s">
        <v>41</v>
      </c>
      <c r="D14" s="25" t="s">
        <v>42</v>
      </c>
      <c r="E14" s="11">
        <f t="shared" ref="E14:E26" si="2">SUM(F14:K14)</f>
        <v>60</v>
      </c>
      <c r="F14" s="26">
        <v>30</v>
      </c>
      <c r="G14" s="26">
        <v>30</v>
      </c>
      <c r="H14" s="26"/>
      <c r="I14" s="26"/>
      <c r="J14" s="26"/>
      <c r="K14" s="26"/>
      <c r="L14" s="8">
        <v>30</v>
      </c>
      <c r="M14" s="25">
        <v>30</v>
      </c>
      <c r="N14" s="25"/>
      <c r="O14" s="25"/>
      <c r="P14" s="25"/>
      <c r="Q14" s="25">
        <v>6</v>
      </c>
      <c r="R14" s="25" t="s">
        <v>43</v>
      </c>
      <c r="S14" s="26"/>
      <c r="T14" s="26"/>
      <c r="U14" s="26"/>
      <c r="V14" s="26"/>
      <c r="W14" s="26"/>
      <c r="X14" s="26"/>
      <c r="Y14" s="26"/>
      <c r="Z14" s="25"/>
      <c r="AA14" s="25"/>
      <c r="AB14" s="25"/>
      <c r="AC14" s="25"/>
      <c r="AD14" s="25"/>
      <c r="AE14" s="25"/>
      <c r="AF14" s="26"/>
      <c r="AG14" s="26"/>
      <c r="AH14" s="26"/>
      <c r="AI14" s="26"/>
      <c r="AJ14" s="26"/>
      <c r="AK14" s="26"/>
      <c r="AL14" s="25"/>
      <c r="AM14" s="25"/>
      <c r="AN14" s="25"/>
      <c r="AO14" s="25"/>
      <c r="AP14" s="25"/>
      <c r="AQ14" s="25"/>
      <c r="AR14" s="25"/>
      <c r="AS14" s="9"/>
      <c r="AT14" s="9"/>
      <c r="AU14" s="9"/>
      <c r="AV14" s="9"/>
      <c r="AW14" s="9"/>
      <c r="AX14" s="9"/>
      <c r="AY14" s="7">
        <f t="shared" ref="AY14:AY26" si="3">SUM(Q14,X14,AD14,AJ14,AQ14,AW14)</f>
        <v>6</v>
      </c>
      <c r="AZ14" s="25">
        <v>6</v>
      </c>
    </row>
    <row r="15" spans="1:188" ht="20.100000000000001" customHeight="1" x14ac:dyDescent="0.25">
      <c r="A15" s="4">
        <v>2</v>
      </c>
      <c r="B15" s="7" t="s">
        <v>44</v>
      </c>
      <c r="C15" s="7" t="s">
        <v>45</v>
      </c>
      <c r="D15" s="25" t="s">
        <v>42</v>
      </c>
      <c r="E15" s="11">
        <f t="shared" ref="E15:E20" si="4">SUM(F15:K15)</f>
        <v>45</v>
      </c>
      <c r="F15" s="26">
        <v>15</v>
      </c>
      <c r="G15" s="26">
        <v>30</v>
      </c>
      <c r="H15" s="26"/>
      <c r="I15" s="26"/>
      <c r="J15" s="26"/>
      <c r="K15" s="26"/>
      <c r="L15" s="8">
        <v>15</v>
      </c>
      <c r="M15" s="25">
        <v>30</v>
      </c>
      <c r="N15" s="25"/>
      <c r="O15" s="25"/>
      <c r="P15" s="25"/>
      <c r="Q15" s="25">
        <v>5</v>
      </c>
      <c r="R15" s="25" t="s">
        <v>43</v>
      </c>
      <c r="S15" s="26"/>
      <c r="T15" s="26"/>
      <c r="U15" s="26"/>
      <c r="V15" s="26"/>
      <c r="W15" s="26"/>
      <c r="X15" s="26"/>
      <c r="Y15" s="26"/>
      <c r="Z15" s="25"/>
      <c r="AA15" s="25"/>
      <c r="AB15" s="25"/>
      <c r="AC15" s="25"/>
      <c r="AD15" s="25"/>
      <c r="AE15" s="25"/>
      <c r="AF15" s="26"/>
      <c r="AG15" s="26"/>
      <c r="AH15" s="26"/>
      <c r="AI15" s="26"/>
      <c r="AJ15" s="26"/>
      <c r="AK15" s="26"/>
      <c r="AL15" s="25"/>
      <c r="AM15" s="25"/>
      <c r="AN15" s="25"/>
      <c r="AO15" s="25"/>
      <c r="AP15" s="25"/>
      <c r="AQ15" s="25"/>
      <c r="AR15" s="25"/>
      <c r="AS15" s="26"/>
      <c r="AT15" s="26"/>
      <c r="AU15" s="26"/>
      <c r="AV15" s="26"/>
      <c r="AW15" s="26"/>
      <c r="AX15" s="26"/>
      <c r="AY15" s="7">
        <f t="shared" ref="AY15:AY20" si="5">SUM(Q15,X15,AD15,AJ15,AQ15,AW15)</f>
        <v>5</v>
      </c>
      <c r="AZ15" s="25"/>
    </row>
    <row r="16" spans="1:188" ht="20.100000000000001" customHeight="1" x14ac:dyDescent="0.25">
      <c r="A16" s="4">
        <v>3</v>
      </c>
      <c r="B16" s="7" t="s">
        <v>46</v>
      </c>
      <c r="C16" s="7" t="s">
        <v>47</v>
      </c>
      <c r="D16" s="25" t="s">
        <v>42</v>
      </c>
      <c r="E16" s="11">
        <f t="shared" si="4"/>
        <v>45</v>
      </c>
      <c r="F16" s="26">
        <v>15</v>
      </c>
      <c r="G16" s="26">
        <v>30</v>
      </c>
      <c r="H16" s="26"/>
      <c r="I16" s="26"/>
      <c r="J16" s="26"/>
      <c r="K16" s="26"/>
      <c r="L16" s="8">
        <v>15</v>
      </c>
      <c r="M16" s="25">
        <v>30</v>
      </c>
      <c r="N16" s="25"/>
      <c r="O16" s="25"/>
      <c r="P16" s="25"/>
      <c r="Q16" s="25">
        <v>5</v>
      </c>
      <c r="R16" s="25" t="s">
        <v>43</v>
      </c>
      <c r="S16" s="26"/>
      <c r="T16" s="26"/>
      <c r="U16" s="26"/>
      <c r="V16" s="26"/>
      <c r="W16" s="26"/>
      <c r="X16" s="26"/>
      <c r="Y16" s="26"/>
      <c r="Z16" s="25"/>
      <c r="AA16" s="25"/>
      <c r="AB16" s="25"/>
      <c r="AC16" s="25"/>
      <c r="AD16" s="25"/>
      <c r="AE16" s="25"/>
      <c r="AF16" s="26"/>
      <c r="AG16" s="26"/>
      <c r="AH16" s="26"/>
      <c r="AI16" s="26"/>
      <c r="AJ16" s="26"/>
      <c r="AK16" s="26"/>
      <c r="AL16" s="25"/>
      <c r="AM16" s="25"/>
      <c r="AN16" s="25"/>
      <c r="AO16" s="25"/>
      <c r="AP16" s="25"/>
      <c r="AQ16" s="25"/>
      <c r="AR16" s="25"/>
      <c r="AS16" s="26"/>
      <c r="AT16" s="26"/>
      <c r="AU16" s="26"/>
      <c r="AV16" s="26"/>
      <c r="AW16" s="26"/>
      <c r="AX16" s="26"/>
      <c r="AY16" s="7">
        <f t="shared" si="5"/>
        <v>5</v>
      </c>
      <c r="AZ16" s="25">
        <v>5</v>
      </c>
    </row>
    <row r="17" spans="1:52" ht="20.100000000000001" customHeight="1" x14ac:dyDescent="0.25">
      <c r="A17" s="4">
        <v>4</v>
      </c>
      <c r="B17" s="7" t="s">
        <v>48</v>
      </c>
      <c r="C17" s="7" t="s">
        <v>49</v>
      </c>
      <c r="D17" s="25" t="s">
        <v>35</v>
      </c>
      <c r="E17" s="11">
        <f t="shared" si="4"/>
        <v>30</v>
      </c>
      <c r="F17" s="26">
        <v>30</v>
      </c>
      <c r="G17" s="26"/>
      <c r="H17" s="26"/>
      <c r="I17" s="26"/>
      <c r="J17" s="26"/>
      <c r="K17" s="26"/>
      <c r="L17" s="8">
        <v>30</v>
      </c>
      <c r="M17" s="25"/>
      <c r="N17" s="25"/>
      <c r="O17" s="25"/>
      <c r="P17" s="25"/>
      <c r="Q17" s="25">
        <v>3</v>
      </c>
      <c r="R17" s="25" t="s">
        <v>35</v>
      </c>
      <c r="S17" s="26"/>
      <c r="T17" s="26"/>
      <c r="U17" s="26"/>
      <c r="V17" s="26"/>
      <c r="W17" s="26"/>
      <c r="X17" s="26"/>
      <c r="Y17" s="26"/>
      <c r="Z17" s="25"/>
      <c r="AA17" s="25"/>
      <c r="AB17" s="25"/>
      <c r="AC17" s="25"/>
      <c r="AD17" s="25"/>
      <c r="AE17" s="25"/>
      <c r="AF17" s="26"/>
      <c r="AG17" s="26"/>
      <c r="AH17" s="26"/>
      <c r="AI17" s="26"/>
      <c r="AJ17" s="26"/>
      <c r="AK17" s="26"/>
      <c r="AL17" s="25"/>
      <c r="AM17" s="25"/>
      <c r="AN17" s="25"/>
      <c r="AO17" s="25"/>
      <c r="AP17" s="25"/>
      <c r="AQ17" s="25"/>
      <c r="AR17" s="25"/>
      <c r="AS17" s="26"/>
      <c r="AT17" s="26"/>
      <c r="AU17" s="26"/>
      <c r="AV17" s="26"/>
      <c r="AW17" s="26"/>
      <c r="AX17" s="26"/>
      <c r="AY17" s="7">
        <f t="shared" si="5"/>
        <v>3</v>
      </c>
      <c r="AZ17" s="25"/>
    </row>
    <row r="18" spans="1:52" ht="20.100000000000001" customHeight="1" x14ac:dyDescent="0.25">
      <c r="A18" s="4">
        <v>5</v>
      </c>
      <c r="B18" s="7" t="s">
        <v>50</v>
      </c>
      <c r="C18" s="7" t="s">
        <v>51</v>
      </c>
      <c r="D18" s="25" t="s">
        <v>35</v>
      </c>
      <c r="E18" s="11">
        <f t="shared" si="4"/>
        <v>30</v>
      </c>
      <c r="F18" s="26"/>
      <c r="G18" s="26"/>
      <c r="H18" s="26">
        <v>30</v>
      </c>
      <c r="I18" s="26"/>
      <c r="J18" s="26"/>
      <c r="K18" s="26"/>
      <c r="L18" s="8"/>
      <c r="M18" s="25"/>
      <c r="N18" s="25">
        <v>30</v>
      </c>
      <c r="O18" s="25"/>
      <c r="P18" s="25"/>
      <c r="Q18" s="25">
        <v>3</v>
      </c>
      <c r="R18" s="25" t="s">
        <v>35</v>
      </c>
      <c r="S18" s="26"/>
      <c r="T18" s="26"/>
      <c r="U18" s="26"/>
      <c r="V18" s="26"/>
      <c r="W18" s="26"/>
      <c r="X18" s="26"/>
      <c r="Y18" s="26"/>
      <c r="Z18" s="25"/>
      <c r="AA18" s="25"/>
      <c r="AB18" s="25"/>
      <c r="AC18" s="25"/>
      <c r="AD18" s="25"/>
      <c r="AE18" s="25"/>
      <c r="AF18" s="26"/>
      <c r="AG18" s="26"/>
      <c r="AH18" s="26"/>
      <c r="AI18" s="26"/>
      <c r="AJ18" s="26"/>
      <c r="AK18" s="26"/>
      <c r="AL18" s="25"/>
      <c r="AM18" s="25"/>
      <c r="AN18" s="25"/>
      <c r="AO18" s="25"/>
      <c r="AP18" s="25"/>
      <c r="AQ18" s="25"/>
      <c r="AR18" s="25"/>
      <c r="AS18" s="26"/>
      <c r="AT18" s="26"/>
      <c r="AU18" s="26"/>
      <c r="AV18" s="26"/>
      <c r="AW18" s="26"/>
      <c r="AX18" s="26"/>
      <c r="AY18" s="7">
        <f t="shared" si="5"/>
        <v>3</v>
      </c>
      <c r="AZ18" s="25"/>
    </row>
    <row r="19" spans="1:52" ht="20.100000000000001" customHeight="1" x14ac:dyDescent="0.25">
      <c r="A19" s="4">
        <v>6</v>
      </c>
      <c r="B19" s="7" t="s">
        <v>52</v>
      </c>
      <c r="C19" s="7" t="s">
        <v>53</v>
      </c>
      <c r="D19" s="25" t="s">
        <v>42</v>
      </c>
      <c r="E19" s="11">
        <f t="shared" si="4"/>
        <v>30</v>
      </c>
      <c r="F19" s="26">
        <v>30</v>
      </c>
      <c r="G19" s="26"/>
      <c r="H19" s="26"/>
      <c r="I19" s="26"/>
      <c r="J19" s="26"/>
      <c r="K19" s="26"/>
      <c r="L19" s="8">
        <v>30</v>
      </c>
      <c r="M19" s="25"/>
      <c r="N19" s="25"/>
      <c r="O19" s="25"/>
      <c r="P19" s="25"/>
      <c r="Q19" s="25">
        <v>3</v>
      </c>
      <c r="R19" s="25" t="s">
        <v>42</v>
      </c>
      <c r="S19" s="26"/>
      <c r="T19" s="26"/>
      <c r="U19" s="26"/>
      <c r="V19" s="26"/>
      <c r="W19" s="26"/>
      <c r="X19" s="26"/>
      <c r="Y19" s="26"/>
      <c r="Z19" s="25"/>
      <c r="AA19" s="25"/>
      <c r="AB19" s="25"/>
      <c r="AC19" s="25"/>
      <c r="AD19" s="25"/>
      <c r="AE19" s="25"/>
      <c r="AF19" s="26"/>
      <c r="AG19" s="26"/>
      <c r="AH19" s="26"/>
      <c r="AI19" s="26"/>
      <c r="AJ19" s="26"/>
      <c r="AK19" s="26"/>
      <c r="AL19" s="25"/>
      <c r="AM19" s="25"/>
      <c r="AN19" s="25"/>
      <c r="AO19" s="25"/>
      <c r="AP19" s="25"/>
      <c r="AQ19" s="25"/>
      <c r="AR19" s="25"/>
      <c r="AS19" s="26"/>
      <c r="AT19" s="26"/>
      <c r="AU19" s="26"/>
      <c r="AV19" s="26"/>
      <c r="AW19" s="26"/>
      <c r="AX19" s="26"/>
      <c r="AY19" s="7">
        <f t="shared" si="5"/>
        <v>3</v>
      </c>
      <c r="AZ19" s="25">
        <v>3</v>
      </c>
    </row>
    <row r="20" spans="1:52" ht="20.100000000000001" customHeight="1" x14ac:dyDescent="0.25">
      <c r="A20" s="4">
        <v>7</v>
      </c>
      <c r="B20" s="5" t="s">
        <v>54</v>
      </c>
      <c r="C20" s="7" t="s">
        <v>55</v>
      </c>
      <c r="D20" s="25" t="s">
        <v>35</v>
      </c>
      <c r="E20" s="11">
        <f t="shared" si="4"/>
        <v>30</v>
      </c>
      <c r="F20" s="26">
        <v>30</v>
      </c>
      <c r="G20" s="26"/>
      <c r="H20" s="26"/>
      <c r="I20" s="26"/>
      <c r="J20" s="26"/>
      <c r="K20" s="26"/>
      <c r="L20" s="8">
        <v>30</v>
      </c>
      <c r="M20" s="25"/>
      <c r="N20" s="25"/>
      <c r="O20" s="25"/>
      <c r="P20" s="25"/>
      <c r="Q20" s="25">
        <v>3</v>
      </c>
      <c r="R20" s="25" t="s">
        <v>35</v>
      </c>
      <c r="S20" s="26"/>
      <c r="T20" s="26"/>
      <c r="U20" s="26"/>
      <c r="V20" s="26"/>
      <c r="W20" s="26"/>
      <c r="X20" s="26"/>
      <c r="Y20" s="26"/>
      <c r="Z20" s="25"/>
      <c r="AA20" s="25"/>
      <c r="AB20" s="25"/>
      <c r="AC20" s="25"/>
      <c r="AD20" s="25"/>
      <c r="AE20" s="25"/>
      <c r="AF20" s="26"/>
      <c r="AG20" s="26"/>
      <c r="AH20" s="26"/>
      <c r="AI20" s="26"/>
      <c r="AJ20" s="26"/>
      <c r="AK20" s="26"/>
      <c r="AL20" s="25"/>
      <c r="AM20" s="25"/>
      <c r="AN20" s="25"/>
      <c r="AO20" s="25"/>
      <c r="AP20" s="25"/>
      <c r="AQ20" s="25"/>
      <c r="AR20" s="25"/>
      <c r="AS20" s="26"/>
      <c r="AT20" s="26"/>
      <c r="AU20" s="26"/>
      <c r="AV20" s="26"/>
      <c r="AW20" s="26"/>
      <c r="AX20" s="26"/>
      <c r="AY20" s="7">
        <f t="shared" si="5"/>
        <v>3</v>
      </c>
      <c r="AZ20" s="25"/>
    </row>
    <row r="21" spans="1:52" ht="20.100000000000001" customHeight="1" x14ac:dyDescent="0.25">
      <c r="A21" s="4">
        <v>8</v>
      </c>
      <c r="B21" s="7" t="s">
        <v>56</v>
      </c>
      <c r="C21" s="7" t="s">
        <v>57</v>
      </c>
      <c r="D21" s="25" t="s">
        <v>58</v>
      </c>
      <c r="E21" s="11">
        <f t="shared" si="2"/>
        <v>60</v>
      </c>
      <c r="F21" s="26">
        <v>30</v>
      </c>
      <c r="G21" s="26">
        <v>30</v>
      </c>
      <c r="H21" s="26"/>
      <c r="I21" s="26"/>
      <c r="J21" s="26"/>
      <c r="K21" s="26"/>
      <c r="L21" s="8"/>
      <c r="M21" s="25"/>
      <c r="N21" s="25"/>
      <c r="O21" s="25"/>
      <c r="P21" s="25"/>
      <c r="Q21" s="25"/>
      <c r="R21" s="25"/>
      <c r="S21" s="26">
        <v>30</v>
      </c>
      <c r="T21" s="26">
        <v>30</v>
      </c>
      <c r="U21" s="26"/>
      <c r="V21" s="26"/>
      <c r="W21" s="26"/>
      <c r="X21" s="26">
        <v>6</v>
      </c>
      <c r="Y21" s="26" t="s">
        <v>43</v>
      </c>
      <c r="Z21" s="25"/>
      <c r="AA21" s="25"/>
      <c r="AB21" s="25"/>
      <c r="AC21" s="25"/>
      <c r="AD21" s="25"/>
      <c r="AE21" s="25"/>
      <c r="AF21" s="26"/>
      <c r="AG21" s="26"/>
      <c r="AH21" s="26"/>
      <c r="AI21" s="26"/>
      <c r="AJ21" s="26"/>
      <c r="AK21" s="26"/>
      <c r="AL21" s="25"/>
      <c r="AM21" s="25"/>
      <c r="AN21" s="25"/>
      <c r="AO21" s="25"/>
      <c r="AP21" s="25"/>
      <c r="AQ21" s="25"/>
      <c r="AR21" s="25"/>
      <c r="AS21" s="9"/>
      <c r="AT21" s="9"/>
      <c r="AU21" s="9"/>
      <c r="AV21" s="9"/>
      <c r="AW21" s="9"/>
      <c r="AX21" s="9"/>
      <c r="AY21" s="7">
        <f t="shared" si="3"/>
        <v>6</v>
      </c>
      <c r="AZ21" s="25">
        <v>6</v>
      </c>
    </row>
    <row r="22" spans="1:52" s="33" customFormat="1" ht="20.100000000000001" customHeight="1" x14ac:dyDescent="0.25">
      <c r="A22" s="4">
        <v>9</v>
      </c>
      <c r="B22" s="7" t="s">
        <v>59</v>
      </c>
      <c r="C22" s="7" t="s">
        <v>60</v>
      </c>
      <c r="D22" s="31" t="s">
        <v>58</v>
      </c>
      <c r="E22" s="11">
        <f>SUM(F22:K22)</f>
        <v>75</v>
      </c>
      <c r="F22" s="26">
        <v>30</v>
      </c>
      <c r="G22" s="26">
        <v>45</v>
      </c>
      <c r="H22" s="26"/>
      <c r="I22" s="26"/>
      <c r="J22" s="26"/>
      <c r="K22" s="26"/>
      <c r="L22" s="32"/>
      <c r="M22" s="31"/>
      <c r="N22" s="31"/>
      <c r="O22" s="31"/>
      <c r="P22" s="31"/>
      <c r="Q22" s="31"/>
      <c r="R22" s="31"/>
      <c r="S22" s="26">
        <v>30</v>
      </c>
      <c r="T22" s="26">
        <v>45</v>
      </c>
      <c r="U22" s="26"/>
      <c r="V22" s="26"/>
      <c r="W22" s="26"/>
      <c r="X22" s="26">
        <v>6</v>
      </c>
      <c r="Y22" s="26" t="s">
        <v>43</v>
      </c>
      <c r="Z22" s="31"/>
      <c r="AA22" s="31"/>
      <c r="AB22" s="31"/>
      <c r="AC22" s="31"/>
      <c r="AD22" s="31"/>
      <c r="AE22" s="31"/>
      <c r="AF22" s="26"/>
      <c r="AG22" s="26"/>
      <c r="AH22" s="26"/>
      <c r="AI22" s="26"/>
      <c r="AJ22" s="26"/>
      <c r="AK22" s="26"/>
      <c r="AL22" s="31"/>
      <c r="AM22" s="31"/>
      <c r="AN22" s="31"/>
      <c r="AO22" s="31"/>
      <c r="AP22" s="31"/>
      <c r="AQ22" s="31"/>
      <c r="AR22" s="31"/>
      <c r="AS22" s="26"/>
      <c r="AT22" s="26"/>
      <c r="AU22" s="26"/>
      <c r="AV22" s="26"/>
      <c r="AW22" s="26"/>
      <c r="AX22" s="26"/>
      <c r="AY22" s="15">
        <f>SUM(Q22,X22,AD22,AJ22,AQ22,AW22)</f>
        <v>6</v>
      </c>
      <c r="AZ22" s="31">
        <v>6</v>
      </c>
    </row>
    <row r="23" spans="1:52" ht="20.100000000000001" customHeight="1" x14ac:dyDescent="0.25">
      <c r="A23" s="4">
        <v>10</v>
      </c>
      <c r="B23" s="7" t="s">
        <v>61</v>
      </c>
      <c r="C23" s="7" t="s">
        <v>62</v>
      </c>
      <c r="D23" s="25" t="s">
        <v>58</v>
      </c>
      <c r="E23" s="11">
        <f t="shared" si="2"/>
        <v>45</v>
      </c>
      <c r="F23" s="26">
        <v>15</v>
      </c>
      <c r="G23" s="26"/>
      <c r="H23" s="26">
        <v>30</v>
      </c>
      <c r="I23" s="26"/>
      <c r="J23" s="26"/>
      <c r="K23" s="26"/>
      <c r="L23" s="8"/>
      <c r="M23" s="25"/>
      <c r="N23" s="25"/>
      <c r="O23" s="25"/>
      <c r="P23" s="25"/>
      <c r="Q23" s="25"/>
      <c r="R23" s="25"/>
      <c r="S23" s="26">
        <v>15</v>
      </c>
      <c r="T23" s="26"/>
      <c r="U23" s="26">
        <v>30</v>
      </c>
      <c r="V23" s="26"/>
      <c r="W23" s="26"/>
      <c r="X23" s="26">
        <v>5</v>
      </c>
      <c r="Y23" s="26" t="s">
        <v>43</v>
      </c>
      <c r="Z23" s="25"/>
      <c r="AA23" s="25"/>
      <c r="AB23" s="25"/>
      <c r="AC23" s="25"/>
      <c r="AD23" s="25"/>
      <c r="AE23" s="25"/>
      <c r="AF23" s="26"/>
      <c r="AG23" s="26"/>
      <c r="AH23" s="26"/>
      <c r="AI23" s="26"/>
      <c r="AJ23" s="26"/>
      <c r="AK23" s="26"/>
      <c r="AL23" s="25"/>
      <c r="AM23" s="25"/>
      <c r="AN23" s="25"/>
      <c r="AO23" s="25"/>
      <c r="AP23" s="25"/>
      <c r="AQ23" s="25"/>
      <c r="AR23" s="25"/>
      <c r="AS23" s="26"/>
      <c r="AT23" s="26"/>
      <c r="AU23" s="26"/>
      <c r="AV23" s="26"/>
      <c r="AW23" s="26"/>
      <c r="AX23" s="26"/>
      <c r="AY23" s="7">
        <f t="shared" si="3"/>
        <v>5</v>
      </c>
      <c r="AZ23" s="25">
        <v>5</v>
      </c>
    </row>
    <row r="24" spans="1:52" ht="34.15" customHeight="1" x14ac:dyDescent="0.25">
      <c r="A24" s="4">
        <v>11</v>
      </c>
      <c r="B24" s="7" t="s">
        <v>63</v>
      </c>
      <c r="C24" s="66" t="s">
        <v>64</v>
      </c>
      <c r="D24" s="25" t="s">
        <v>35</v>
      </c>
      <c r="E24" s="11">
        <f>SUM(F24:K24)</f>
        <v>30</v>
      </c>
      <c r="F24" s="26">
        <v>30</v>
      </c>
      <c r="G24" s="26"/>
      <c r="H24" s="26"/>
      <c r="I24" s="26"/>
      <c r="J24" s="26"/>
      <c r="K24" s="26"/>
      <c r="L24" s="8"/>
      <c r="M24" s="25"/>
      <c r="N24" s="25"/>
      <c r="O24" s="25"/>
      <c r="P24" s="25"/>
      <c r="Q24" s="25"/>
      <c r="R24" s="25"/>
      <c r="S24" s="26">
        <v>30</v>
      </c>
      <c r="T24" s="26"/>
      <c r="U24" s="26"/>
      <c r="V24" s="26"/>
      <c r="W24" s="26"/>
      <c r="X24" s="26">
        <v>3</v>
      </c>
      <c r="Y24" s="26" t="s">
        <v>35</v>
      </c>
      <c r="Z24" s="25"/>
      <c r="AA24" s="25"/>
      <c r="AB24" s="25"/>
      <c r="AC24" s="25"/>
      <c r="AD24" s="25"/>
      <c r="AE24" s="25"/>
      <c r="AF24" s="26"/>
      <c r="AG24" s="26"/>
      <c r="AH24" s="26"/>
      <c r="AI24" s="26"/>
      <c r="AJ24" s="26"/>
      <c r="AK24" s="26"/>
      <c r="AL24" s="25"/>
      <c r="AM24" s="25"/>
      <c r="AN24" s="25"/>
      <c r="AO24" s="25"/>
      <c r="AP24" s="25"/>
      <c r="AQ24" s="25"/>
      <c r="AR24" s="25"/>
      <c r="AS24" s="26"/>
      <c r="AT24" s="26"/>
      <c r="AU24" s="26"/>
      <c r="AV24" s="26"/>
      <c r="AW24" s="26"/>
      <c r="AX24" s="26"/>
      <c r="AY24" s="7">
        <f>SUM(Q24,X24,AD24,AJ24,AQ24,AW24)</f>
        <v>3</v>
      </c>
      <c r="AZ24" s="25"/>
    </row>
    <row r="25" spans="1:52" ht="20.100000000000001" customHeight="1" x14ac:dyDescent="0.25">
      <c r="A25" s="4">
        <v>12</v>
      </c>
      <c r="B25" s="7" t="s">
        <v>65</v>
      </c>
      <c r="C25" s="7" t="s">
        <v>66</v>
      </c>
      <c r="D25" s="25" t="s">
        <v>35</v>
      </c>
      <c r="E25" s="11">
        <f>SUM(F25:K25)</f>
        <v>30</v>
      </c>
      <c r="F25" s="26">
        <v>30</v>
      </c>
      <c r="G25" s="26"/>
      <c r="H25" s="26"/>
      <c r="I25" s="26"/>
      <c r="J25" s="26"/>
      <c r="K25" s="26"/>
      <c r="L25" s="8"/>
      <c r="M25" s="25"/>
      <c r="N25" s="25"/>
      <c r="O25" s="25"/>
      <c r="P25" s="25"/>
      <c r="Q25" s="25"/>
      <c r="R25" s="25"/>
      <c r="S25" s="26">
        <v>30</v>
      </c>
      <c r="T25" s="26"/>
      <c r="U25" s="26"/>
      <c r="V25" s="26"/>
      <c r="W25" s="26"/>
      <c r="X25" s="26">
        <v>3</v>
      </c>
      <c r="Y25" s="26" t="s">
        <v>35</v>
      </c>
      <c r="Z25" s="25"/>
      <c r="AA25" s="25"/>
      <c r="AB25" s="25"/>
      <c r="AC25" s="25"/>
      <c r="AD25" s="25"/>
      <c r="AE25" s="25"/>
      <c r="AF25" s="26"/>
      <c r="AG25" s="26"/>
      <c r="AH25" s="26"/>
      <c r="AI25" s="26"/>
      <c r="AJ25" s="26"/>
      <c r="AK25" s="26"/>
      <c r="AL25" s="25"/>
      <c r="AM25" s="25"/>
      <c r="AN25" s="25"/>
      <c r="AO25" s="25"/>
      <c r="AP25" s="25"/>
      <c r="AQ25" s="25"/>
      <c r="AR25" s="25"/>
      <c r="AS25" s="26"/>
      <c r="AT25" s="26"/>
      <c r="AU25" s="26"/>
      <c r="AV25" s="26"/>
      <c r="AW25" s="26"/>
      <c r="AX25" s="26"/>
      <c r="AY25" s="7">
        <f>SUM(Q25,X25,AD25,AJ25,AQ25,AW25)</f>
        <v>3</v>
      </c>
      <c r="AZ25" s="25"/>
    </row>
    <row r="26" spans="1:52" ht="20.100000000000001" customHeight="1" x14ac:dyDescent="0.25">
      <c r="A26" s="4">
        <v>13</v>
      </c>
      <c r="B26" s="7" t="s">
        <v>67</v>
      </c>
      <c r="C26" s="7" t="s">
        <v>68</v>
      </c>
      <c r="D26" s="25" t="s">
        <v>35</v>
      </c>
      <c r="E26" s="11">
        <f t="shared" si="2"/>
        <v>30</v>
      </c>
      <c r="F26" s="26"/>
      <c r="G26" s="26"/>
      <c r="H26" s="26">
        <v>30</v>
      </c>
      <c r="I26" s="26"/>
      <c r="J26" s="26"/>
      <c r="K26" s="26"/>
      <c r="L26" s="8"/>
      <c r="M26" s="25"/>
      <c r="N26" s="25"/>
      <c r="O26" s="25"/>
      <c r="P26" s="25"/>
      <c r="Q26" s="25"/>
      <c r="R26" s="25"/>
      <c r="S26" s="26"/>
      <c r="T26" s="26"/>
      <c r="U26" s="26"/>
      <c r="V26" s="26"/>
      <c r="W26" s="26"/>
      <c r="X26" s="26"/>
      <c r="Y26" s="26"/>
      <c r="Z26" s="25"/>
      <c r="AA26" s="25"/>
      <c r="AB26" s="25">
        <v>30</v>
      </c>
      <c r="AC26" s="25"/>
      <c r="AD26" s="25">
        <v>3</v>
      </c>
      <c r="AE26" s="25" t="s">
        <v>35</v>
      </c>
      <c r="AF26" s="26"/>
      <c r="AG26" s="26"/>
      <c r="AH26" s="26"/>
      <c r="AI26" s="26"/>
      <c r="AJ26" s="26"/>
      <c r="AK26" s="26"/>
      <c r="AL26" s="25"/>
      <c r="AM26" s="25"/>
      <c r="AN26" s="25"/>
      <c r="AO26" s="25"/>
      <c r="AP26" s="25"/>
      <c r="AQ26" s="25"/>
      <c r="AR26" s="25"/>
      <c r="AS26" s="26"/>
      <c r="AT26" s="26"/>
      <c r="AU26" s="26"/>
      <c r="AV26" s="26"/>
      <c r="AW26" s="26"/>
      <c r="AX26" s="26"/>
      <c r="AY26" s="7">
        <f t="shared" si="3"/>
        <v>3</v>
      </c>
      <c r="AZ26" s="25">
        <v>3</v>
      </c>
    </row>
    <row r="27" spans="1:52" ht="28.15" customHeight="1" x14ac:dyDescent="0.25">
      <c r="A27" s="27"/>
      <c r="B27" s="26"/>
      <c r="C27" s="12" t="s">
        <v>69</v>
      </c>
      <c r="D27" s="26"/>
      <c r="E27" s="11">
        <f t="shared" ref="E27:Q27" si="6">SUM(E14:E26)</f>
        <v>540</v>
      </c>
      <c r="F27" s="11">
        <f t="shared" si="6"/>
        <v>285</v>
      </c>
      <c r="G27" s="11">
        <f t="shared" si="6"/>
        <v>165</v>
      </c>
      <c r="H27" s="11">
        <f t="shared" si="6"/>
        <v>90</v>
      </c>
      <c r="I27" s="11">
        <f t="shared" si="6"/>
        <v>0</v>
      </c>
      <c r="J27" s="11">
        <f t="shared" si="6"/>
        <v>0</v>
      </c>
      <c r="K27" s="11">
        <f t="shared" si="6"/>
        <v>0</v>
      </c>
      <c r="L27" s="11">
        <f t="shared" si="6"/>
        <v>150</v>
      </c>
      <c r="M27" s="11">
        <f t="shared" si="6"/>
        <v>90</v>
      </c>
      <c r="N27" s="11">
        <f t="shared" si="6"/>
        <v>30</v>
      </c>
      <c r="O27" s="11">
        <f t="shared" si="6"/>
        <v>0</v>
      </c>
      <c r="P27" s="11">
        <f t="shared" si="6"/>
        <v>0</v>
      </c>
      <c r="Q27" s="11">
        <f t="shared" si="6"/>
        <v>28</v>
      </c>
      <c r="R27" s="23"/>
      <c r="S27" s="11">
        <f t="shared" ref="S27:X27" si="7">SUM(S14:S26)</f>
        <v>135</v>
      </c>
      <c r="T27" s="11">
        <f t="shared" si="7"/>
        <v>75</v>
      </c>
      <c r="U27" s="11">
        <f t="shared" si="7"/>
        <v>30</v>
      </c>
      <c r="V27" s="11">
        <f t="shared" si="7"/>
        <v>0</v>
      </c>
      <c r="W27" s="11">
        <f t="shared" si="7"/>
        <v>0</v>
      </c>
      <c r="X27" s="11">
        <f t="shared" si="7"/>
        <v>23</v>
      </c>
      <c r="Y27" s="23"/>
      <c r="Z27" s="11">
        <f>SUM(Z14:Z26)</f>
        <v>0</v>
      </c>
      <c r="AA27" s="11">
        <f>SUM(AA14:AA26)</f>
        <v>0</v>
      </c>
      <c r="AB27" s="11">
        <f>SUM(AB14:AB26)</f>
        <v>30</v>
      </c>
      <c r="AC27" s="11">
        <f>SUM(AC14:AC26)</f>
        <v>0</v>
      </c>
      <c r="AD27" s="11">
        <f>SUM(AD14:AD26)</f>
        <v>3</v>
      </c>
      <c r="AE27" s="23"/>
      <c r="AF27" s="11">
        <f>SUM(AF14:AF26)</f>
        <v>0</v>
      </c>
      <c r="AG27" s="11">
        <f>SUM(AG14:AG26)</f>
        <v>0</v>
      </c>
      <c r="AH27" s="11">
        <f>SUM(AH14:AH26)</f>
        <v>0</v>
      </c>
      <c r="AI27" s="11">
        <f>SUM(AI14:AI26)</f>
        <v>0</v>
      </c>
      <c r="AJ27" s="11">
        <f>SUM(AJ14:AJ26)</f>
        <v>0</v>
      </c>
      <c r="AK27" s="23"/>
      <c r="AL27" s="11">
        <f t="shared" ref="AL27:AQ27" si="8">SUM(AL14:AL26)</f>
        <v>0</v>
      </c>
      <c r="AM27" s="11">
        <f t="shared" si="8"/>
        <v>0</v>
      </c>
      <c r="AN27" s="11">
        <f t="shared" si="8"/>
        <v>0</v>
      </c>
      <c r="AO27" s="11">
        <f t="shared" si="8"/>
        <v>0</v>
      </c>
      <c r="AP27" s="11">
        <f t="shared" si="8"/>
        <v>0</v>
      </c>
      <c r="AQ27" s="11">
        <f t="shared" si="8"/>
        <v>0</v>
      </c>
      <c r="AR27" s="23"/>
      <c r="AS27" s="11">
        <f>SUM(AS14:AS26)</f>
        <v>0</v>
      </c>
      <c r="AT27" s="11">
        <f>SUM(AT14:AT26)</f>
        <v>0</v>
      </c>
      <c r="AU27" s="11">
        <f>SUM(AU14:AU26)</f>
        <v>0</v>
      </c>
      <c r="AV27" s="11">
        <f>SUM(AV14:AV26)</f>
        <v>0</v>
      </c>
      <c r="AW27" s="11">
        <f>SUM(AW14:AW26)</f>
        <v>0</v>
      </c>
      <c r="AX27" s="23"/>
      <c r="AY27" s="11">
        <f>SUM(AY14:AY26)</f>
        <v>54</v>
      </c>
      <c r="AZ27" s="11">
        <f>SUM(AZ14:AZ26)</f>
        <v>34</v>
      </c>
    </row>
    <row r="28" spans="1:52" ht="28.15" customHeight="1" x14ac:dyDescent="0.25">
      <c r="A28" s="27"/>
      <c r="B28" s="139" t="s">
        <v>70</v>
      </c>
      <c r="C28" s="140"/>
      <c r="D28" s="140"/>
      <c r="E28" s="140"/>
      <c r="F28" s="140"/>
      <c r="G28" s="140"/>
      <c r="H28" s="140"/>
      <c r="I28" s="140"/>
      <c r="J28" s="140"/>
      <c r="K28" s="140"/>
      <c r="L28" s="140"/>
      <c r="M28" s="140"/>
      <c r="N28" s="140"/>
      <c r="O28" s="140"/>
      <c r="P28" s="140"/>
      <c r="Q28" s="140"/>
      <c r="R28" s="140"/>
      <c r="S28" s="140"/>
      <c r="T28" s="140"/>
      <c r="U28" s="140"/>
      <c r="V28" s="140"/>
      <c r="W28" s="140"/>
      <c r="X28" s="140"/>
      <c r="Y28" s="140"/>
      <c r="Z28" s="140"/>
      <c r="AA28" s="140"/>
      <c r="AB28" s="140"/>
      <c r="AC28" s="140"/>
      <c r="AD28" s="140"/>
      <c r="AE28" s="140"/>
      <c r="AF28" s="140"/>
      <c r="AG28" s="140"/>
      <c r="AH28" s="140"/>
      <c r="AI28" s="140"/>
      <c r="AJ28" s="140"/>
      <c r="AK28" s="140"/>
      <c r="AL28" s="140"/>
      <c r="AM28" s="140"/>
      <c r="AN28" s="140"/>
      <c r="AO28" s="140"/>
      <c r="AP28" s="140"/>
      <c r="AQ28" s="140"/>
      <c r="AR28" s="140"/>
      <c r="AS28" s="140"/>
      <c r="AT28" s="140"/>
      <c r="AU28" s="140"/>
      <c r="AV28" s="140"/>
      <c r="AW28" s="140"/>
      <c r="AX28" s="140"/>
      <c r="AY28" s="140"/>
      <c r="AZ28" s="141"/>
    </row>
    <row r="29" spans="1:52" ht="28.15" customHeight="1" x14ac:dyDescent="0.25">
      <c r="A29" s="27"/>
      <c r="B29" s="95"/>
      <c r="C29" s="96"/>
      <c r="D29" s="96"/>
      <c r="E29" s="96"/>
      <c r="F29" s="96"/>
      <c r="G29" s="96"/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6"/>
      <c r="W29" s="96"/>
      <c r="X29" s="96"/>
      <c r="Y29" s="96"/>
      <c r="Z29" s="96"/>
      <c r="AA29" s="96"/>
      <c r="AB29" s="96"/>
      <c r="AC29" s="96"/>
      <c r="AD29" s="96"/>
      <c r="AE29" s="96"/>
      <c r="AF29" s="96"/>
      <c r="AG29" s="96"/>
      <c r="AH29" s="96"/>
      <c r="AI29" s="96"/>
      <c r="AJ29" s="96"/>
      <c r="AK29" s="96"/>
      <c r="AL29" s="96"/>
      <c r="AM29" s="96"/>
      <c r="AN29" s="96"/>
      <c r="AO29" s="96"/>
      <c r="AP29" s="96"/>
      <c r="AQ29" s="96"/>
      <c r="AR29" s="96"/>
      <c r="AS29" s="96"/>
      <c r="AT29" s="96"/>
      <c r="AU29" s="96"/>
      <c r="AV29" s="96"/>
      <c r="AW29" s="96"/>
      <c r="AX29" s="96"/>
      <c r="AY29" s="96"/>
      <c r="AZ29" s="97"/>
    </row>
    <row r="30" spans="1:52" ht="19.899999999999999" customHeight="1" x14ac:dyDescent="0.25">
      <c r="A30" s="4">
        <v>1</v>
      </c>
      <c r="B30" s="7" t="s">
        <v>71</v>
      </c>
      <c r="C30" s="7" t="s">
        <v>72</v>
      </c>
      <c r="D30" s="25" t="s">
        <v>58</v>
      </c>
      <c r="E30" s="11">
        <f t="shared" ref="E30:E36" si="9">SUM(F30:K30)</f>
        <v>45</v>
      </c>
      <c r="F30" s="26">
        <v>15</v>
      </c>
      <c r="G30" s="26">
        <v>30</v>
      </c>
      <c r="H30" s="26"/>
      <c r="I30" s="26"/>
      <c r="J30" s="26"/>
      <c r="K30" s="26"/>
      <c r="L30" s="8"/>
      <c r="M30" s="25"/>
      <c r="N30" s="25"/>
      <c r="O30" s="25"/>
      <c r="P30" s="25"/>
      <c r="Q30" s="25"/>
      <c r="R30" s="25"/>
      <c r="S30" s="26">
        <v>15</v>
      </c>
      <c r="T30" s="26">
        <v>30</v>
      </c>
      <c r="U30" s="26"/>
      <c r="V30" s="26"/>
      <c r="W30" s="26"/>
      <c r="X30" s="26">
        <v>4</v>
      </c>
      <c r="Y30" s="26" t="s">
        <v>43</v>
      </c>
      <c r="Z30" s="25"/>
      <c r="AA30" s="25"/>
      <c r="AB30" s="25"/>
      <c r="AC30" s="25"/>
      <c r="AD30" s="25"/>
      <c r="AE30" s="25"/>
      <c r="AF30" s="26"/>
      <c r="AG30" s="26"/>
      <c r="AH30" s="26"/>
      <c r="AI30" s="26"/>
      <c r="AJ30" s="26"/>
      <c r="AK30" s="26"/>
      <c r="AL30" s="25"/>
      <c r="AM30" s="25"/>
      <c r="AN30" s="25"/>
      <c r="AO30" s="25"/>
      <c r="AP30" s="25"/>
      <c r="AQ30" s="25"/>
      <c r="AR30" s="25"/>
      <c r="AS30" s="26"/>
      <c r="AT30" s="26"/>
      <c r="AU30" s="26"/>
      <c r="AV30" s="26"/>
      <c r="AW30" s="26"/>
      <c r="AX30" s="26"/>
      <c r="AY30" s="7">
        <f t="shared" ref="AY30:AY39" si="10">SUM(Q30,X30,AD30,AJ30,AQ30,AW30)</f>
        <v>4</v>
      </c>
      <c r="AZ30" s="25">
        <v>4</v>
      </c>
    </row>
    <row r="31" spans="1:52" ht="19.899999999999999" customHeight="1" x14ac:dyDescent="0.25">
      <c r="A31" s="4">
        <v>2</v>
      </c>
      <c r="B31" s="7" t="s">
        <v>73</v>
      </c>
      <c r="C31" s="66" t="s">
        <v>74</v>
      </c>
      <c r="D31" s="25" t="s">
        <v>75</v>
      </c>
      <c r="E31" s="11">
        <f t="shared" si="9"/>
        <v>45</v>
      </c>
      <c r="F31" s="26">
        <v>15</v>
      </c>
      <c r="G31" s="26">
        <v>30</v>
      </c>
      <c r="H31" s="26"/>
      <c r="I31" s="26"/>
      <c r="J31" s="26"/>
      <c r="K31" s="26"/>
      <c r="L31" s="8"/>
      <c r="M31" s="25"/>
      <c r="N31" s="25"/>
      <c r="O31" s="25"/>
      <c r="P31" s="25"/>
      <c r="Q31" s="25"/>
      <c r="R31" s="25"/>
      <c r="S31" s="26"/>
      <c r="T31" s="26"/>
      <c r="U31" s="26"/>
      <c r="V31" s="26"/>
      <c r="W31" s="26"/>
      <c r="X31" s="26"/>
      <c r="Y31" s="26"/>
      <c r="Z31" s="25">
        <v>15</v>
      </c>
      <c r="AA31" s="25">
        <v>30</v>
      </c>
      <c r="AB31" s="25"/>
      <c r="AC31" s="25"/>
      <c r="AD31" s="25">
        <v>4</v>
      </c>
      <c r="AE31" s="25" t="s">
        <v>43</v>
      </c>
      <c r="AF31" s="26"/>
      <c r="AG31" s="26"/>
      <c r="AH31" s="26"/>
      <c r="AI31" s="26"/>
      <c r="AJ31" s="26"/>
      <c r="AK31" s="26"/>
      <c r="AL31" s="25"/>
      <c r="AM31" s="25"/>
      <c r="AN31" s="25"/>
      <c r="AO31" s="25"/>
      <c r="AP31" s="25"/>
      <c r="AQ31" s="25"/>
      <c r="AR31" s="25"/>
      <c r="AS31" s="26"/>
      <c r="AT31" s="26"/>
      <c r="AU31" s="26"/>
      <c r="AV31" s="26"/>
      <c r="AW31" s="26"/>
      <c r="AX31" s="26"/>
      <c r="AY31" s="7">
        <f t="shared" si="10"/>
        <v>4</v>
      </c>
      <c r="AZ31" s="25">
        <v>4</v>
      </c>
    </row>
    <row r="32" spans="1:52" ht="19.899999999999999" customHeight="1" x14ac:dyDescent="0.25">
      <c r="A32" s="4">
        <v>3</v>
      </c>
      <c r="B32" s="7" t="s">
        <v>76</v>
      </c>
      <c r="C32" s="7" t="s">
        <v>77</v>
      </c>
      <c r="D32" s="25" t="s">
        <v>75</v>
      </c>
      <c r="E32" s="11">
        <f t="shared" si="9"/>
        <v>45</v>
      </c>
      <c r="F32" s="26">
        <v>15</v>
      </c>
      <c r="G32" s="26">
        <v>30</v>
      </c>
      <c r="H32" s="26"/>
      <c r="I32" s="26"/>
      <c r="J32" s="26"/>
      <c r="K32" s="26"/>
      <c r="L32" s="8"/>
      <c r="M32" s="25"/>
      <c r="N32" s="25"/>
      <c r="O32" s="25"/>
      <c r="P32" s="25"/>
      <c r="Q32" s="25"/>
      <c r="R32" s="25"/>
      <c r="S32" s="26"/>
      <c r="T32" s="26"/>
      <c r="U32" s="26"/>
      <c r="V32" s="26"/>
      <c r="W32" s="26"/>
      <c r="X32" s="26"/>
      <c r="Y32" s="26"/>
      <c r="Z32" s="25">
        <v>15</v>
      </c>
      <c r="AA32" s="25">
        <v>30</v>
      </c>
      <c r="AB32" s="25"/>
      <c r="AC32" s="25"/>
      <c r="AD32" s="25">
        <v>4</v>
      </c>
      <c r="AE32" s="25" t="s">
        <v>43</v>
      </c>
      <c r="AF32" s="26"/>
      <c r="AG32" s="26"/>
      <c r="AH32" s="26"/>
      <c r="AI32" s="26"/>
      <c r="AJ32" s="26"/>
      <c r="AK32" s="26"/>
      <c r="AL32" s="25"/>
      <c r="AM32" s="25"/>
      <c r="AN32" s="25"/>
      <c r="AO32" s="25"/>
      <c r="AP32" s="25"/>
      <c r="AQ32" s="25"/>
      <c r="AR32" s="25"/>
      <c r="AS32" s="26"/>
      <c r="AT32" s="26"/>
      <c r="AU32" s="26"/>
      <c r="AV32" s="26"/>
      <c r="AW32" s="26"/>
      <c r="AX32" s="26"/>
      <c r="AY32" s="7">
        <f t="shared" si="10"/>
        <v>4</v>
      </c>
      <c r="AZ32" s="25">
        <v>4</v>
      </c>
    </row>
    <row r="33" spans="1:52" ht="19.899999999999999" customHeight="1" x14ac:dyDescent="0.25">
      <c r="A33" s="4">
        <v>4</v>
      </c>
      <c r="B33" s="7" t="s">
        <v>78</v>
      </c>
      <c r="C33" s="7" t="s">
        <v>79</v>
      </c>
      <c r="D33" s="25" t="s">
        <v>75</v>
      </c>
      <c r="E33" s="11">
        <f t="shared" si="9"/>
        <v>45</v>
      </c>
      <c r="F33" s="26">
        <v>15</v>
      </c>
      <c r="G33" s="26">
        <v>30</v>
      </c>
      <c r="H33" s="26"/>
      <c r="I33" s="26"/>
      <c r="J33" s="26"/>
      <c r="K33" s="26"/>
      <c r="L33" s="8"/>
      <c r="M33" s="25"/>
      <c r="N33" s="25"/>
      <c r="O33" s="25"/>
      <c r="P33" s="25"/>
      <c r="Q33" s="25"/>
      <c r="R33" s="25"/>
      <c r="S33" s="26"/>
      <c r="T33" s="26"/>
      <c r="U33" s="26"/>
      <c r="V33" s="26"/>
      <c r="W33" s="26"/>
      <c r="X33" s="26"/>
      <c r="Y33" s="26"/>
      <c r="Z33" s="25">
        <v>15</v>
      </c>
      <c r="AA33" s="25">
        <v>30</v>
      </c>
      <c r="AB33" s="25"/>
      <c r="AC33" s="25"/>
      <c r="AD33" s="25">
        <v>4</v>
      </c>
      <c r="AE33" s="25" t="s">
        <v>43</v>
      </c>
      <c r="AF33" s="26"/>
      <c r="AG33" s="26"/>
      <c r="AH33" s="26"/>
      <c r="AI33" s="26"/>
      <c r="AJ33" s="26"/>
      <c r="AK33" s="26"/>
      <c r="AL33" s="25"/>
      <c r="AM33" s="25"/>
      <c r="AN33" s="25"/>
      <c r="AO33" s="25"/>
      <c r="AP33" s="25"/>
      <c r="AQ33" s="25"/>
      <c r="AR33" s="25"/>
      <c r="AS33" s="26"/>
      <c r="AT33" s="26"/>
      <c r="AU33" s="26"/>
      <c r="AV33" s="26"/>
      <c r="AW33" s="26"/>
      <c r="AX33" s="26"/>
      <c r="AY33" s="7">
        <f t="shared" si="10"/>
        <v>4</v>
      </c>
      <c r="AZ33" s="25">
        <v>4</v>
      </c>
    </row>
    <row r="34" spans="1:52" ht="19.899999999999999" customHeight="1" x14ac:dyDescent="0.25">
      <c r="A34" s="4">
        <v>5</v>
      </c>
      <c r="B34" s="7" t="s">
        <v>80</v>
      </c>
      <c r="C34" s="7" t="s">
        <v>81</v>
      </c>
      <c r="D34" s="25" t="s">
        <v>35</v>
      </c>
      <c r="E34" s="11">
        <f>SUM(F34:K34)</f>
        <v>30</v>
      </c>
      <c r="F34" s="26">
        <v>15</v>
      </c>
      <c r="G34" s="26">
        <v>15</v>
      </c>
      <c r="H34" s="26"/>
      <c r="I34" s="26"/>
      <c r="J34" s="26"/>
      <c r="K34" s="26"/>
      <c r="L34" s="8"/>
      <c r="M34" s="25"/>
      <c r="N34" s="25"/>
      <c r="O34" s="25"/>
      <c r="P34" s="25"/>
      <c r="Q34" s="25"/>
      <c r="R34" s="25"/>
      <c r="S34" s="26"/>
      <c r="T34" s="26"/>
      <c r="U34" s="26"/>
      <c r="V34" s="26"/>
      <c r="W34" s="26"/>
      <c r="X34" s="26"/>
      <c r="Y34" s="26"/>
      <c r="Z34" s="25">
        <v>15</v>
      </c>
      <c r="AA34" s="25">
        <v>15</v>
      </c>
      <c r="AB34" s="25"/>
      <c r="AC34" s="25"/>
      <c r="AD34" s="25">
        <v>3</v>
      </c>
      <c r="AE34" s="25" t="s">
        <v>35</v>
      </c>
      <c r="AF34" s="26"/>
      <c r="AG34" s="26"/>
      <c r="AH34" s="26"/>
      <c r="AI34" s="26"/>
      <c r="AJ34" s="26"/>
      <c r="AK34" s="26"/>
      <c r="AL34" s="25"/>
      <c r="AM34" s="25"/>
      <c r="AN34" s="25"/>
      <c r="AO34" s="25"/>
      <c r="AP34" s="25"/>
      <c r="AQ34" s="25"/>
      <c r="AR34" s="25"/>
      <c r="AS34" s="26"/>
      <c r="AT34" s="26"/>
      <c r="AU34" s="26"/>
      <c r="AV34" s="26"/>
      <c r="AW34" s="26"/>
      <c r="AX34" s="26"/>
      <c r="AY34" s="7">
        <f>SUM(Q34,X34,AD34,AJ34,AQ34,AW34)</f>
        <v>3</v>
      </c>
      <c r="AZ34" s="25"/>
    </row>
    <row r="35" spans="1:52" ht="19.899999999999999" customHeight="1" x14ac:dyDescent="0.25">
      <c r="A35" s="4">
        <v>6</v>
      </c>
      <c r="B35" s="7" t="s">
        <v>82</v>
      </c>
      <c r="C35" s="66" t="s">
        <v>83</v>
      </c>
      <c r="D35" s="25" t="s">
        <v>35</v>
      </c>
      <c r="E35" s="11">
        <f t="shared" si="9"/>
        <v>30</v>
      </c>
      <c r="F35" s="26">
        <v>15</v>
      </c>
      <c r="G35" s="26">
        <v>15</v>
      </c>
      <c r="H35" s="26"/>
      <c r="I35" s="26"/>
      <c r="J35" s="26"/>
      <c r="K35" s="26"/>
      <c r="L35" s="8"/>
      <c r="M35" s="25"/>
      <c r="N35" s="25"/>
      <c r="O35" s="25"/>
      <c r="P35" s="25"/>
      <c r="Q35" s="25"/>
      <c r="R35" s="25"/>
      <c r="S35" s="26"/>
      <c r="T35" s="26"/>
      <c r="U35" s="26"/>
      <c r="V35" s="26"/>
      <c r="W35" s="26"/>
      <c r="X35" s="26"/>
      <c r="Y35" s="26"/>
      <c r="Z35" s="25">
        <v>15</v>
      </c>
      <c r="AA35" s="25">
        <v>15</v>
      </c>
      <c r="AB35" s="25"/>
      <c r="AC35" s="25"/>
      <c r="AD35" s="25">
        <v>3</v>
      </c>
      <c r="AE35" s="25" t="s">
        <v>35</v>
      </c>
      <c r="AF35" s="26"/>
      <c r="AG35" s="26"/>
      <c r="AH35" s="26"/>
      <c r="AI35" s="26"/>
      <c r="AJ35" s="26"/>
      <c r="AK35" s="26"/>
      <c r="AL35" s="25"/>
      <c r="AM35" s="25"/>
      <c r="AN35" s="25"/>
      <c r="AO35" s="25"/>
      <c r="AP35" s="25"/>
      <c r="AQ35" s="25"/>
      <c r="AR35" s="25"/>
      <c r="AS35" s="26"/>
      <c r="AT35" s="26"/>
      <c r="AU35" s="26"/>
      <c r="AV35" s="26"/>
      <c r="AW35" s="26"/>
      <c r="AX35" s="26"/>
      <c r="AY35" s="7">
        <f t="shared" si="10"/>
        <v>3</v>
      </c>
      <c r="AZ35" s="25">
        <v>3</v>
      </c>
    </row>
    <row r="36" spans="1:52" ht="19.899999999999999" customHeight="1" x14ac:dyDescent="0.25">
      <c r="A36" s="4">
        <v>7</v>
      </c>
      <c r="B36" s="7" t="s">
        <v>84</v>
      </c>
      <c r="C36" s="7" t="s">
        <v>85</v>
      </c>
      <c r="D36" s="25" t="s">
        <v>35</v>
      </c>
      <c r="E36" s="11">
        <f t="shared" si="9"/>
        <v>30</v>
      </c>
      <c r="F36" s="26">
        <v>15</v>
      </c>
      <c r="G36" s="26">
        <v>15</v>
      </c>
      <c r="H36" s="26"/>
      <c r="I36" s="26"/>
      <c r="J36" s="26"/>
      <c r="K36" s="26"/>
      <c r="L36" s="8"/>
      <c r="M36" s="25"/>
      <c r="N36" s="25"/>
      <c r="O36" s="25"/>
      <c r="P36" s="25"/>
      <c r="Q36" s="25"/>
      <c r="R36" s="25"/>
      <c r="S36" s="26"/>
      <c r="T36" s="26"/>
      <c r="U36" s="26"/>
      <c r="V36" s="26"/>
      <c r="W36" s="26"/>
      <c r="X36" s="26"/>
      <c r="Y36" s="26"/>
      <c r="Z36" s="25">
        <v>15</v>
      </c>
      <c r="AA36" s="25">
        <v>15</v>
      </c>
      <c r="AB36" s="25"/>
      <c r="AC36" s="25"/>
      <c r="AD36" s="25">
        <v>3</v>
      </c>
      <c r="AE36" s="25" t="s">
        <v>35</v>
      </c>
      <c r="AF36" s="26"/>
      <c r="AG36" s="26"/>
      <c r="AH36" s="26"/>
      <c r="AI36" s="26"/>
      <c r="AJ36" s="26"/>
      <c r="AK36" s="26"/>
      <c r="AL36" s="25"/>
      <c r="AM36" s="25"/>
      <c r="AN36" s="25"/>
      <c r="AO36" s="25"/>
      <c r="AP36" s="25"/>
      <c r="AQ36" s="25"/>
      <c r="AR36" s="25"/>
      <c r="AS36" s="26"/>
      <c r="AT36" s="26"/>
      <c r="AU36" s="26"/>
      <c r="AV36" s="26"/>
      <c r="AW36" s="26"/>
      <c r="AX36" s="26"/>
      <c r="AY36" s="7">
        <f t="shared" si="10"/>
        <v>3</v>
      </c>
      <c r="AZ36" s="25"/>
    </row>
    <row r="37" spans="1:52" s="36" customFormat="1" ht="19.899999999999999" customHeight="1" x14ac:dyDescent="0.25">
      <c r="A37" s="4">
        <v>8</v>
      </c>
      <c r="B37" s="7" t="s">
        <v>86</v>
      </c>
      <c r="C37" s="66" t="s">
        <v>87</v>
      </c>
      <c r="D37" s="25" t="s">
        <v>35</v>
      </c>
      <c r="E37" s="11">
        <v>30</v>
      </c>
      <c r="F37" s="26">
        <v>30</v>
      </c>
      <c r="G37" s="26"/>
      <c r="H37" s="37"/>
      <c r="I37" s="37"/>
      <c r="J37" s="37"/>
      <c r="K37" s="26"/>
      <c r="L37" s="8"/>
      <c r="M37" s="25"/>
      <c r="N37" s="25"/>
      <c r="O37" s="25"/>
      <c r="P37" s="25"/>
      <c r="Q37" s="25"/>
      <c r="R37" s="25"/>
      <c r="S37" s="26"/>
      <c r="T37" s="26"/>
      <c r="U37" s="26"/>
      <c r="V37" s="26"/>
      <c r="W37" s="26"/>
      <c r="X37" s="26"/>
      <c r="Y37" s="26"/>
      <c r="Z37" s="25">
        <v>30</v>
      </c>
      <c r="AA37" s="25"/>
      <c r="AB37" s="25"/>
      <c r="AC37" s="25"/>
      <c r="AD37" s="25">
        <v>2</v>
      </c>
      <c r="AE37" s="25" t="s">
        <v>35</v>
      </c>
      <c r="AF37" s="26"/>
      <c r="AG37" s="26"/>
      <c r="AH37" s="37"/>
      <c r="AI37" s="37"/>
      <c r="AJ37" s="37"/>
      <c r="AK37" s="37"/>
      <c r="AL37" s="34"/>
      <c r="AM37" s="34"/>
      <c r="AN37" s="34"/>
      <c r="AO37" s="34"/>
      <c r="AP37" s="34"/>
      <c r="AQ37" s="34"/>
      <c r="AR37" s="34"/>
      <c r="AS37" s="37"/>
      <c r="AT37" s="37"/>
      <c r="AU37" s="37"/>
      <c r="AV37" s="37"/>
      <c r="AW37" s="37"/>
      <c r="AX37" s="37"/>
      <c r="AY37" s="7">
        <f t="shared" si="10"/>
        <v>2</v>
      </c>
      <c r="AZ37" s="34"/>
    </row>
    <row r="38" spans="1:52" ht="19.899999999999999" customHeight="1" x14ac:dyDescent="0.25">
      <c r="A38" s="4">
        <v>9</v>
      </c>
      <c r="B38" s="7" t="s">
        <v>88</v>
      </c>
      <c r="C38" s="66" t="s">
        <v>89</v>
      </c>
      <c r="D38" s="25" t="s">
        <v>90</v>
      </c>
      <c r="E38" s="11">
        <f>SUM(F38:K38)</f>
        <v>45</v>
      </c>
      <c r="F38" s="26">
        <v>15</v>
      </c>
      <c r="G38" s="26">
        <v>30</v>
      </c>
      <c r="H38" s="26"/>
      <c r="I38" s="26"/>
      <c r="J38" s="26"/>
      <c r="K38" s="26"/>
      <c r="L38" s="8"/>
      <c r="M38" s="25"/>
      <c r="N38" s="25"/>
      <c r="O38" s="25"/>
      <c r="P38" s="25"/>
      <c r="Q38" s="25"/>
      <c r="R38" s="25"/>
      <c r="S38" s="26"/>
      <c r="T38" s="26"/>
      <c r="U38" s="26"/>
      <c r="V38" s="26"/>
      <c r="W38" s="26"/>
      <c r="X38" s="26"/>
      <c r="Y38" s="26"/>
      <c r="Z38" s="25"/>
      <c r="AA38" s="25"/>
      <c r="AB38" s="25"/>
      <c r="AC38" s="25"/>
      <c r="AD38" s="25"/>
      <c r="AE38" s="25"/>
      <c r="AF38" s="26">
        <v>15</v>
      </c>
      <c r="AG38" s="26">
        <v>30</v>
      </c>
      <c r="AH38" s="26"/>
      <c r="AI38" s="26"/>
      <c r="AJ38" s="26">
        <v>4</v>
      </c>
      <c r="AK38" s="26" t="s">
        <v>43</v>
      </c>
      <c r="AL38" s="25"/>
      <c r="AM38" s="25"/>
      <c r="AN38" s="25"/>
      <c r="AO38" s="25"/>
      <c r="AP38" s="25"/>
      <c r="AQ38" s="25"/>
      <c r="AR38" s="25"/>
      <c r="AS38" s="26"/>
      <c r="AT38" s="26"/>
      <c r="AU38" s="26"/>
      <c r="AV38" s="26"/>
      <c r="AW38" s="26"/>
      <c r="AX38" s="26"/>
      <c r="AY38" s="7">
        <f t="shared" si="10"/>
        <v>4</v>
      </c>
      <c r="AZ38" s="25">
        <v>4</v>
      </c>
    </row>
    <row r="39" spans="1:52" s="36" customFormat="1" ht="19.899999999999999" customHeight="1" x14ac:dyDescent="0.25">
      <c r="A39" s="4">
        <v>10</v>
      </c>
      <c r="B39" s="7" t="s">
        <v>91</v>
      </c>
      <c r="C39" s="66" t="s">
        <v>92</v>
      </c>
      <c r="D39" s="25" t="s">
        <v>90</v>
      </c>
      <c r="E39" s="11">
        <f>SUM(F39:K39)</f>
        <v>30</v>
      </c>
      <c r="F39" s="26">
        <v>15</v>
      </c>
      <c r="G39" s="26">
        <v>15</v>
      </c>
      <c r="H39" s="37"/>
      <c r="I39" s="37"/>
      <c r="J39" s="37"/>
      <c r="K39" s="26"/>
      <c r="L39" s="8"/>
      <c r="M39" s="25"/>
      <c r="N39" s="25"/>
      <c r="O39" s="25"/>
      <c r="P39" s="25"/>
      <c r="Q39" s="25"/>
      <c r="R39" s="25"/>
      <c r="S39" s="26"/>
      <c r="T39" s="26"/>
      <c r="U39" s="26"/>
      <c r="V39" s="26"/>
      <c r="W39" s="26"/>
      <c r="X39" s="26"/>
      <c r="Y39" s="26"/>
      <c r="Z39" s="25"/>
      <c r="AA39" s="25"/>
      <c r="AB39" s="25"/>
      <c r="AC39" s="25"/>
      <c r="AD39" s="25"/>
      <c r="AE39" s="25"/>
      <c r="AF39" s="26">
        <v>15</v>
      </c>
      <c r="AG39" s="26">
        <v>15</v>
      </c>
      <c r="AH39" s="37"/>
      <c r="AI39" s="37"/>
      <c r="AJ39" s="26">
        <v>3</v>
      </c>
      <c r="AK39" s="26" t="s">
        <v>43</v>
      </c>
      <c r="AL39" s="34"/>
      <c r="AM39" s="34"/>
      <c r="AN39" s="34"/>
      <c r="AO39" s="34"/>
      <c r="AP39" s="34"/>
      <c r="AQ39" s="34"/>
      <c r="AR39" s="34"/>
      <c r="AS39" s="37"/>
      <c r="AT39" s="37"/>
      <c r="AU39" s="37"/>
      <c r="AV39" s="37"/>
      <c r="AW39" s="37"/>
      <c r="AX39" s="37"/>
      <c r="AY39" s="7">
        <f t="shared" si="10"/>
        <v>3</v>
      </c>
      <c r="AZ39" s="25">
        <v>3</v>
      </c>
    </row>
    <row r="40" spans="1:52" s="36" customFormat="1" ht="20.100000000000001" customHeight="1" x14ac:dyDescent="0.25">
      <c r="A40" s="4">
        <v>11</v>
      </c>
      <c r="B40" s="7" t="s">
        <v>93</v>
      </c>
      <c r="C40" s="7" t="s">
        <v>94</v>
      </c>
      <c r="D40" s="25" t="s">
        <v>35</v>
      </c>
      <c r="E40" s="11">
        <f>SUM(F40:K40)</f>
        <v>30</v>
      </c>
      <c r="F40" s="26">
        <v>15</v>
      </c>
      <c r="G40" s="26">
        <v>15</v>
      </c>
      <c r="H40" s="37"/>
      <c r="I40" s="26"/>
      <c r="J40" s="26"/>
      <c r="K40" s="26"/>
      <c r="L40" s="8"/>
      <c r="M40" s="25"/>
      <c r="N40" s="25"/>
      <c r="O40" s="25"/>
      <c r="P40" s="25"/>
      <c r="Q40" s="25"/>
      <c r="R40" s="25"/>
      <c r="S40" s="26"/>
      <c r="T40" s="26"/>
      <c r="U40" s="26"/>
      <c r="V40" s="26"/>
      <c r="W40" s="26"/>
      <c r="X40" s="26"/>
      <c r="Y40" s="26"/>
      <c r="Z40" s="25"/>
      <c r="AA40" s="25"/>
      <c r="AB40" s="25"/>
      <c r="AC40" s="25"/>
      <c r="AD40" s="25"/>
      <c r="AE40" s="25"/>
      <c r="AF40" s="26">
        <v>15</v>
      </c>
      <c r="AG40" s="26">
        <v>15</v>
      </c>
      <c r="AH40" s="26"/>
      <c r="AI40" s="26"/>
      <c r="AJ40" s="26">
        <v>3</v>
      </c>
      <c r="AK40" s="26" t="s">
        <v>35</v>
      </c>
      <c r="AL40" s="34"/>
      <c r="AM40" s="34"/>
      <c r="AN40" s="34"/>
      <c r="AO40" s="34"/>
      <c r="AP40" s="34"/>
      <c r="AQ40" s="34"/>
      <c r="AR40" s="34"/>
      <c r="AS40" s="37"/>
      <c r="AT40" s="37"/>
      <c r="AU40" s="37"/>
      <c r="AV40" s="37"/>
      <c r="AW40" s="37"/>
      <c r="AX40" s="37"/>
      <c r="AY40" s="7">
        <f>SUM(Q40,X40,AD40,AJ40,AQ40,AW40)</f>
        <v>3</v>
      </c>
      <c r="AZ40" s="25">
        <v>3</v>
      </c>
    </row>
    <row r="41" spans="1:52" ht="20.100000000000001" customHeight="1" x14ac:dyDescent="0.25">
      <c r="A41" s="4">
        <v>12</v>
      </c>
      <c r="B41" s="67" t="s">
        <v>95</v>
      </c>
      <c r="C41" s="7" t="s">
        <v>96</v>
      </c>
      <c r="D41" s="25" t="s">
        <v>35</v>
      </c>
      <c r="E41" s="11">
        <f>SUM(F41:K41)</f>
        <v>30</v>
      </c>
      <c r="F41" s="26"/>
      <c r="G41" s="26"/>
      <c r="H41" s="26">
        <v>30</v>
      </c>
      <c r="I41" s="26"/>
      <c r="J41" s="26"/>
      <c r="K41" s="26"/>
      <c r="L41" s="8"/>
      <c r="M41" s="25"/>
      <c r="N41" s="25"/>
      <c r="O41" s="25"/>
      <c r="P41" s="25"/>
      <c r="Q41" s="25"/>
      <c r="R41" s="25"/>
      <c r="S41" s="26"/>
      <c r="T41" s="26"/>
      <c r="U41" s="26"/>
      <c r="V41" s="26"/>
      <c r="W41" s="26"/>
      <c r="X41" s="26"/>
      <c r="Y41" s="26"/>
      <c r="Z41" s="25"/>
      <c r="AA41" s="25"/>
      <c r="AB41" s="25"/>
      <c r="AC41" s="25"/>
      <c r="AD41" s="25"/>
      <c r="AE41" s="25"/>
      <c r="AF41" s="26"/>
      <c r="AG41" s="26"/>
      <c r="AH41" s="26">
        <v>30</v>
      </c>
      <c r="AI41" s="26"/>
      <c r="AJ41" s="26">
        <v>3</v>
      </c>
      <c r="AK41" s="26" t="s">
        <v>35</v>
      </c>
      <c r="AL41" s="25"/>
      <c r="AM41" s="25"/>
      <c r="AN41" s="25"/>
      <c r="AO41" s="25"/>
      <c r="AP41" s="25"/>
      <c r="AQ41" s="25"/>
      <c r="AR41" s="25"/>
      <c r="AS41" s="26"/>
      <c r="AT41" s="26"/>
      <c r="AU41" s="26"/>
      <c r="AV41" s="26"/>
      <c r="AW41" s="26"/>
      <c r="AX41" s="26"/>
      <c r="AY41" s="7">
        <f t="shared" ref="AY41:AY48" si="11">SUM(Q41,X41,AD41,AJ41,AQ41,AW41)</f>
        <v>3</v>
      </c>
      <c r="AZ41" s="25">
        <v>3</v>
      </c>
    </row>
    <row r="42" spans="1:52" s="36" customFormat="1" ht="19.899999999999999" customHeight="1" x14ac:dyDescent="0.25">
      <c r="A42" s="4">
        <v>13</v>
      </c>
      <c r="B42" s="7" t="s">
        <v>97</v>
      </c>
      <c r="C42" s="66" t="s">
        <v>98</v>
      </c>
      <c r="D42" s="25" t="s">
        <v>35</v>
      </c>
      <c r="E42" s="11">
        <f>SUM(F42:K42)</f>
        <v>30</v>
      </c>
      <c r="F42" s="26">
        <v>15</v>
      </c>
      <c r="G42" s="26">
        <v>15</v>
      </c>
      <c r="H42" s="37"/>
      <c r="I42" s="37"/>
      <c r="J42" s="37"/>
      <c r="K42" s="37"/>
      <c r="L42" s="8"/>
      <c r="M42" s="25"/>
      <c r="N42" s="25"/>
      <c r="O42" s="25"/>
      <c r="P42" s="25"/>
      <c r="Q42" s="25"/>
      <c r="R42" s="25"/>
      <c r="S42" s="26"/>
      <c r="T42" s="26"/>
      <c r="U42" s="26"/>
      <c r="V42" s="26"/>
      <c r="W42" s="26"/>
      <c r="X42" s="26"/>
      <c r="Y42" s="26"/>
      <c r="Z42" s="25"/>
      <c r="AA42" s="25"/>
      <c r="AB42" s="25"/>
      <c r="AC42" s="25"/>
      <c r="AD42" s="25"/>
      <c r="AE42" s="25"/>
      <c r="AF42" s="26">
        <v>15</v>
      </c>
      <c r="AG42" s="26">
        <v>15</v>
      </c>
      <c r="AH42" s="26"/>
      <c r="AI42" s="26"/>
      <c r="AJ42" s="26">
        <v>3</v>
      </c>
      <c r="AK42" s="26" t="s">
        <v>35</v>
      </c>
      <c r="AL42" s="34"/>
      <c r="AM42" s="34"/>
      <c r="AN42" s="34"/>
      <c r="AO42" s="34"/>
      <c r="AP42" s="34"/>
      <c r="AQ42" s="34"/>
      <c r="AR42" s="34"/>
      <c r="AS42" s="37"/>
      <c r="AT42" s="37"/>
      <c r="AU42" s="37"/>
      <c r="AV42" s="37"/>
      <c r="AW42" s="37"/>
      <c r="AX42" s="37"/>
      <c r="AY42" s="7">
        <f>SUM(Q42,X42,AD42,AJ42,AQ42,AW42)</f>
        <v>3</v>
      </c>
      <c r="AZ42" s="25">
        <v>3</v>
      </c>
    </row>
    <row r="43" spans="1:52" s="36" customFormat="1" ht="19.899999999999999" customHeight="1" x14ac:dyDescent="0.25">
      <c r="A43" s="4">
        <v>14</v>
      </c>
      <c r="B43" s="7" t="s">
        <v>99</v>
      </c>
      <c r="C43" s="66" t="s">
        <v>100</v>
      </c>
      <c r="D43" s="25" t="s">
        <v>35</v>
      </c>
      <c r="E43" s="11">
        <v>30</v>
      </c>
      <c r="F43" s="26"/>
      <c r="G43" s="26">
        <v>30</v>
      </c>
      <c r="H43" s="26"/>
      <c r="I43" s="37"/>
      <c r="J43" s="37"/>
      <c r="K43" s="37"/>
      <c r="L43" s="35"/>
      <c r="M43" s="34"/>
      <c r="N43" s="34"/>
      <c r="O43" s="34"/>
      <c r="P43" s="34"/>
      <c r="Q43" s="34"/>
      <c r="R43" s="34"/>
      <c r="S43" s="37"/>
      <c r="T43" s="37"/>
      <c r="U43" s="37"/>
      <c r="V43" s="37"/>
      <c r="W43" s="37"/>
      <c r="X43" s="37"/>
      <c r="Y43" s="37"/>
      <c r="Z43" s="34"/>
      <c r="AA43" s="34"/>
      <c r="AB43" s="34"/>
      <c r="AC43" s="25"/>
      <c r="AD43" s="25"/>
      <c r="AE43" s="25"/>
      <c r="AF43" s="26"/>
      <c r="AG43" s="26">
        <v>30</v>
      </c>
      <c r="AH43" s="26"/>
      <c r="AI43" s="26"/>
      <c r="AJ43" s="26">
        <v>3</v>
      </c>
      <c r="AK43" s="26" t="s">
        <v>35</v>
      </c>
      <c r="AL43" s="25"/>
      <c r="AM43" s="25"/>
      <c r="AN43" s="25"/>
      <c r="AO43" s="25"/>
      <c r="AP43" s="25"/>
      <c r="AQ43" s="25"/>
      <c r="AR43" s="25"/>
      <c r="AS43" s="37"/>
      <c r="AT43" s="37"/>
      <c r="AU43" s="37"/>
      <c r="AV43" s="37"/>
      <c r="AW43" s="37"/>
      <c r="AX43" s="37"/>
      <c r="AY43" s="7">
        <f>SUM(Q43,X43,AD43,AJ43,AQ43,AW43)</f>
        <v>3</v>
      </c>
      <c r="AZ43" s="34"/>
    </row>
    <row r="44" spans="1:52" s="36" customFormat="1" ht="20.100000000000001" customHeight="1" x14ac:dyDescent="0.25">
      <c r="A44" s="4">
        <v>15</v>
      </c>
      <c r="B44" s="7" t="s">
        <v>101</v>
      </c>
      <c r="C44" s="7" t="s">
        <v>102</v>
      </c>
      <c r="D44" s="25" t="s">
        <v>35</v>
      </c>
      <c r="E44" s="11">
        <v>30</v>
      </c>
      <c r="F44" s="26">
        <v>15</v>
      </c>
      <c r="G44" s="26">
        <v>15</v>
      </c>
      <c r="H44" s="26"/>
      <c r="I44" s="26"/>
      <c r="J44" s="26"/>
      <c r="K44" s="26"/>
      <c r="L44" s="8"/>
      <c r="M44" s="25"/>
      <c r="N44" s="25"/>
      <c r="O44" s="25"/>
      <c r="P44" s="25"/>
      <c r="Q44" s="25"/>
      <c r="R44" s="25"/>
      <c r="S44" s="26"/>
      <c r="T44" s="26"/>
      <c r="U44" s="26"/>
      <c r="V44" s="26"/>
      <c r="W44" s="26"/>
      <c r="X44" s="26"/>
      <c r="Y44" s="26"/>
      <c r="Z44" s="25"/>
      <c r="AA44" s="25"/>
      <c r="AB44" s="25"/>
      <c r="AC44" s="25"/>
      <c r="AD44" s="25"/>
      <c r="AE44" s="25"/>
      <c r="AF44" s="26"/>
      <c r="AG44" s="26"/>
      <c r="AH44" s="26"/>
      <c r="AI44" s="26"/>
      <c r="AJ44" s="26"/>
      <c r="AK44" s="26"/>
      <c r="AL44" s="25">
        <v>15</v>
      </c>
      <c r="AM44" s="25">
        <v>15</v>
      </c>
      <c r="AN44" s="25"/>
      <c r="AO44" s="25"/>
      <c r="AP44" s="25"/>
      <c r="AQ44" s="25">
        <v>3</v>
      </c>
      <c r="AR44" s="25" t="s">
        <v>35</v>
      </c>
      <c r="AS44" s="37"/>
      <c r="AT44" s="37"/>
      <c r="AU44" s="37"/>
      <c r="AV44" s="37"/>
      <c r="AW44" s="37"/>
      <c r="AX44" s="37"/>
      <c r="AY44" s="7">
        <f>SUM(Q44,X44,AD44,AJ44,AQ44,AW44)</f>
        <v>3</v>
      </c>
      <c r="AZ44" s="25">
        <v>3</v>
      </c>
    </row>
    <row r="45" spans="1:52" ht="20.100000000000001" customHeight="1" x14ac:dyDescent="0.25">
      <c r="A45" s="4">
        <v>16</v>
      </c>
      <c r="B45" s="7" t="s">
        <v>103</v>
      </c>
      <c r="C45" s="7" t="s">
        <v>104</v>
      </c>
      <c r="D45" s="25" t="s">
        <v>35</v>
      </c>
      <c r="E45" s="11">
        <v>30</v>
      </c>
      <c r="F45" s="26">
        <v>30</v>
      </c>
      <c r="G45" s="26"/>
      <c r="H45" s="26"/>
      <c r="I45" s="26"/>
      <c r="J45" s="26"/>
      <c r="K45" s="26"/>
      <c r="L45" s="8"/>
      <c r="M45" s="25"/>
      <c r="N45" s="25"/>
      <c r="O45" s="25"/>
      <c r="P45" s="25"/>
      <c r="Q45" s="25"/>
      <c r="R45" s="25"/>
      <c r="S45" s="26"/>
      <c r="T45" s="26"/>
      <c r="U45" s="26"/>
      <c r="V45" s="26"/>
      <c r="W45" s="26"/>
      <c r="X45" s="26"/>
      <c r="Y45" s="26"/>
      <c r="Z45" s="25"/>
      <c r="AA45" s="25"/>
      <c r="AB45" s="25"/>
      <c r="AC45" s="25"/>
      <c r="AD45" s="25"/>
      <c r="AE45" s="25"/>
      <c r="AF45" s="26"/>
      <c r="AG45" s="26"/>
      <c r="AH45" s="26"/>
      <c r="AI45" s="26"/>
      <c r="AJ45" s="26"/>
      <c r="AK45" s="26"/>
      <c r="AL45" s="25"/>
      <c r="AM45" s="25"/>
      <c r="AN45" s="25"/>
      <c r="AO45" s="25"/>
      <c r="AP45" s="25"/>
      <c r="AQ45" s="25"/>
      <c r="AR45" s="25"/>
      <c r="AS45" s="26">
        <v>30</v>
      </c>
      <c r="AT45" s="26"/>
      <c r="AU45" s="26"/>
      <c r="AV45" s="26"/>
      <c r="AW45" s="26">
        <v>2</v>
      </c>
      <c r="AX45" s="26" t="s">
        <v>35</v>
      </c>
      <c r="AY45" s="7">
        <f t="shared" si="11"/>
        <v>2</v>
      </c>
      <c r="AZ45" s="25"/>
    </row>
    <row r="46" spans="1:52" s="16" customFormat="1" ht="20.100000000000001" customHeight="1" x14ac:dyDescent="0.25">
      <c r="A46" s="4">
        <v>17</v>
      </c>
      <c r="B46" s="7" t="s">
        <v>105</v>
      </c>
      <c r="C46" s="7" t="s">
        <v>106</v>
      </c>
      <c r="D46" s="25" t="s">
        <v>32</v>
      </c>
      <c r="E46" s="11">
        <f t="shared" ref="E46" si="12">SUM(F46:K46)</f>
        <v>60</v>
      </c>
      <c r="F46" s="26"/>
      <c r="G46" s="26"/>
      <c r="H46" s="26"/>
      <c r="I46" s="26">
        <v>60</v>
      </c>
      <c r="J46" s="26"/>
      <c r="K46" s="26"/>
      <c r="L46" s="8"/>
      <c r="M46" s="25"/>
      <c r="N46" s="25"/>
      <c r="O46" s="25"/>
      <c r="P46" s="25"/>
      <c r="Q46" s="25"/>
      <c r="R46" s="25"/>
      <c r="S46" s="26"/>
      <c r="T46" s="26"/>
      <c r="U46" s="26"/>
      <c r="V46" s="26"/>
      <c r="W46" s="26"/>
      <c r="X46" s="26"/>
      <c r="Y46" s="26"/>
      <c r="Z46" s="25"/>
      <c r="AA46" s="25"/>
      <c r="AB46" s="25"/>
      <c r="AC46" s="25"/>
      <c r="AD46" s="25"/>
      <c r="AE46" s="25"/>
      <c r="AF46" s="26"/>
      <c r="AG46" s="26"/>
      <c r="AH46" s="26"/>
      <c r="AI46" s="26"/>
      <c r="AJ46" s="26"/>
      <c r="AK46" s="26"/>
      <c r="AL46" s="25"/>
      <c r="AM46" s="25"/>
      <c r="AN46" s="25"/>
      <c r="AO46" s="25">
        <v>30</v>
      </c>
      <c r="AP46" s="25"/>
      <c r="AQ46" s="25">
        <v>5</v>
      </c>
      <c r="AR46" s="25" t="s">
        <v>32</v>
      </c>
      <c r="AS46" s="26"/>
      <c r="AT46" s="26"/>
      <c r="AU46" s="26"/>
      <c r="AV46" s="26">
        <v>30</v>
      </c>
      <c r="AW46" s="26">
        <v>5</v>
      </c>
      <c r="AX46" s="26" t="s">
        <v>32</v>
      </c>
      <c r="AY46" s="7">
        <f t="shared" si="11"/>
        <v>10</v>
      </c>
      <c r="AZ46" s="25">
        <v>10</v>
      </c>
    </row>
    <row r="47" spans="1:52" ht="28.15" customHeight="1" x14ac:dyDescent="0.25">
      <c r="A47" s="27"/>
      <c r="B47" s="9"/>
      <c r="C47" s="10" t="s">
        <v>107</v>
      </c>
      <c r="D47" s="26"/>
      <c r="E47" s="11">
        <f t="shared" ref="E47:Q47" si="13">SUM(E30:E46)</f>
        <v>615</v>
      </c>
      <c r="F47" s="11">
        <f t="shared" si="13"/>
        <v>240</v>
      </c>
      <c r="G47" s="11">
        <f t="shared" si="13"/>
        <v>285</v>
      </c>
      <c r="H47" s="11">
        <f t="shared" si="13"/>
        <v>30</v>
      </c>
      <c r="I47" s="11">
        <f t="shared" si="13"/>
        <v>60</v>
      </c>
      <c r="J47" s="11">
        <f t="shared" si="13"/>
        <v>0</v>
      </c>
      <c r="K47" s="11">
        <f t="shared" si="13"/>
        <v>0</v>
      </c>
      <c r="L47" s="11">
        <f t="shared" si="13"/>
        <v>0</v>
      </c>
      <c r="M47" s="11">
        <f t="shared" si="13"/>
        <v>0</v>
      </c>
      <c r="N47" s="11">
        <f t="shared" si="13"/>
        <v>0</v>
      </c>
      <c r="O47" s="11">
        <f t="shared" si="13"/>
        <v>0</v>
      </c>
      <c r="P47" s="11">
        <f t="shared" si="13"/>
        <v>0</v>
      </c>
      <c r="Q47" s="11">
        <f t="shared" si="13"/>
        <v>0</v>
      </c>
      <c r="R47" s="23"/>
      <c r="S47" s="11">
        <f t="shared" ref="S47:X47" si="14">SUM(S30:S46)</f>
        <v>15</v>
      </c>
      <c r="T47" s="11">
        <f t="shared" si="14"/>
        <v>30</v>
      </c>
      <c r="U47" s="11">
        <f t="shared" si="14"/>
        <v>0</v>
      </c>
      <c r="V47" s="11">
        <f t="shared" si="14"/>
        <v>0</v>
      </c>
      <c r="W47" s="11">
        <f t="shared" si="14"/>
        <v>0</v>
      </c>
      <c r="X47" s="11">
        <f t="shared" si="14"/>
        <v>4</v>
      </c>
      <c r="Y47" s="23"/>
      <c r="Z47" s="11">
        <f>SUM(Z30:Z46)</f>
        <v>120</v>
      </c>
      <c r="AA47" s="11">
        <f>SUM(AA30:AA46)</f>
        <v>135</v>
      </c>
      <c r="AB47" s="11">
        <f>SUM(AB30:AB46)</f>
        <v>0</v>
      </c>
      <c r="AC47" s="11">
        <f>SUM(AC30:AC46)</f>
        <v>0</v>
      </c>
      <c r="AD47" s="11">
        <f>SUM(AD30:AD46)</f>
        <v>23</v>
      </c>
      <c r="AE47" s="23"/>
      <c r="AF47" s="11">
        <f t="shared" ref="AF47:AQ47" si="15">SUM(AF30:AF46)</f>
        <v>60</v>
      </c>
      <c r="AG47" s="11">
        <f t="shared" si="15"/>
        <v>105</v>
      </c>
      <c r="AH47" s="11">
        <f t="shared" si="15"/>
        <v>30</v>
      </c>
      <c r="AI47" s="11">
        <f t="shared" si="15"/>
        <v>0</v>
      </c>
      <c r="AJ47" s="11">
        <f t="shared" si="15"/>
        <v>19</v>
      </c>
      <c r="AK47" s="11">
        <f t="shared" si="15"/>
        <v>0</v>
      </c>
      <c r="AL47" s="11">
        <f t="shared" si="15"/>
        <v>15</v>
      </c>
      <c r="AM47" s="11">
        <f t="shared" si="15"/>
        <v>15</v>
      </c>
      <c r="AN47" s="11">
        <f t="shared" si="15"/>
        <v>0</v>
      </c>
      <c r="AO47" s="11">
        <f t="shared" si="15"/>
        <v>30</v>
      </c>
      <c r="AP47" s="11">
        <f t="shared" si="15"/>
        <v>0</v>
      </c>
      <c r="AQ47" s="11">
        <f t="shared" si="15"/>
        <v>8</v>
      </c>
      <c r="AR47" s="23"/>
      <c r="AS47" s="11">
        <f>SUM(AS30:AS46)</f>
        <v>30</v>
      </c>
      <c r="AT47" s="11">
        <f>SUM(AT30:AT46)</f>
        <v>0</v>
      </c>
      <c r="AU47" s="11">
        <f>SUM(AU30:AU46)</f>
        <v>0</v>
      </c>
      <c r="AV47" s="11">
        <f>SUM(AV30:AV46)</f>
        <v>30</v>
      </c>
      <c r="AW47" s="11">
        <f>SUM(AW30:AW46)</f>
        <v>7</v>
      </c>
      <c r="AX47" s="23"/>
      <c r="AY47" s="11">
        <f>SUM(AY30:AY46)</f>
        <v>61</v>
      </c>
      <c r="AZ47" s="11">
        <f>SUM(AZ30:AZ46)</f>
        <v>48</v>
      </c>
    </row>
    <row r="48" spans="1:52" ht="28.15" customHeight="1" x14ac:dyDescent="0.25">
      <c r="A48" s="4"/>
      <c r="B48" s="7" t="s">
        <v>108</v>
      </c>
      <c r="C48" s="7" t="s">
        <v>109</v>
      </c>
      <c r="D48" s="25" t="s">
        <v>35</v>
      </c>
      <c r="E48" s="11"/>
      <c r="F48" s="26"/>
      <c r="G48" s="26"/>
      <c r="H48" s="26"/>
      <c r="I48" s="26"/>
      <c r="J48" s="26"/>
      <c r="K48" s="26"/>
      <c r="L48" s="25"/>
      <c r="M48" s="25"/>
      <c r="N48" s="25"/>
      <c r="O48" s="25"/>
      <c r="P48" s="25"/>
      <c r="Q48" s="25"/>
      <c r="R48" s="25"/>
      <c r="S48" s="26"/>
      <c r="T48" s="26"/>
      <c r="U48" s="26"/>
      <c r="V48" s="26"/>
      <c r="W48" s="26"/>
      <c r="X48" s="26"/>
      <c r="Y48" s="26"/>
      <c r="Z48" s="25"/>
      <c r="AA48" s="25"/>
      <c r="AB48" s="25"/>
      <c r="AC48" s="25"/>
      <c r="AD48" s="25"/>
      <c r="AE48" s="25"/>
      <c r="AF48" s="26"/>
      <c r="AG48" s="26"/>
      <c r="AH48" s="26"/>
      <c r="AI48" s="26"/>
      <c r="AJ48" s="26"/>
      <c r="AK48" s="26"/>
      <c r="AL48" s="25"/>
      <c r="AM48" s="25"/>
      <c r="AN48" s="25"/>
      <c r="AO48" s="25"/>
      <c r="AP48" s="25">
        <v>120</v>
      </c>
      <c r="AQ48" s="25">
        <v>4</v>
      </c>
      <c r="AR48" s="25" t="s">
        <v>35</v>
      </c>
      <c r="AS48" s="26"/>
      <c r="AT48" s="26"/>
      <c r="AU48" s="26"/>
      <c r="AV48" s="26"/>
      <c r="AW48" s="26"/>
      <c r="AX48" s="26"/>
      <c r="AY48" s="7">
        <f t="shared" si="11"/>
        <v>4</v>
      </c>
      <c r="AZ48" s="25"/>
    </row>
    <row r="49" spans="1:146" ht="35.1" customHeight="1" x14ac:dyDescent="0.25">
      <c r="A49" s="27"/>
      <c r="B49" s="142" t="s">
        <v>110</v>
      </c>
      <c r="C49" s="142"/>
      <c r="D49" s="26"/>
      <c r="E49" s="11">
        <f t="shared" ref="E49:Q49" si="16">E12+E27+E47+E48</f>
        <v>1365</v>
      </c>
      <c r="F49" s="11">
        <f t="shared" si="16"/>
        <v>555</v>
      </c>
      <c r="G49" s="11">
        <f t="shared" si="16"/>
        <v>450</v>
      </c>
      <c r="H49" s="11">
        <f t="shared" si="16"/>
        <v>120</v>
      </c>
      <c r="I49" s="11">
        <f t="shared" si="16"/>
        <v>60</v>
      </c>
      <c r="J49" s="11">
        <f t="shared" si="16"/>
        <v>120</v>
      </c>
      <c r="K49" s="11">
        <f t="shared" si="16"/>
        <v>60</v>
      </c>
      <c r="L49" s="11">
        <f t="shared" si="16"/>
        <v>150</v>
      </c>
      <c r="M49" s="11">
        <f t="shared" si="16"/>
        <v>90</v>
      </c>
      <c r="N49" s="11">
        <f t="shared" si="16"/>
        <v>30</v>
      </c>
      <c r="O49" s="11">
        <f t="shared" si="16"/>
        <v>30</v>
      </c>
      <c r="P49" s="11">
        <f t="shared" si="16"/>
        <v>30</v>
      </c>
      <c r="Q49" s="11">
        <f t="shared" si="16"/>
        <v>30</v>
      </c>
      <c r="R49" s="23"/>
      <c r="S49" s="11">
        <f t="shared" ref="S49:X49" si="17">S12+S27+S47+S48</f>
        <v>150</v>
      </c>
      <c r="T49" s="11">
        <f t="shared" si="17"/>
        <v>105</v>
      </c>
      <c r="U49" s="11">
        <f t="shared" si="17"/>
        <v>30</v>
      </c>
      <c r="V49" s="11">
        <f t="shared" si="17"/>
        <v>30</v>
      </c>
      <c r="W49" s="11">
        <f t="shared" si="17"/>
        <v>30</v>
      </c>
      <c r="X49" s="11">
        <f t="shared" si="17"/>
        <v>29</v>
      </c>
      <c r="Y49" s="23"/>
      <c r="Z49" s="11">
        <f>Z12+Z27+Z47+Z48</f>
        <v>150</v>
      </c>
      <c r="AA49" s="11">
        <f>AA12+AA27+AA47+AA48</f>
        <v>135</v>
      </c>
      <c r="AB49" s="11">
        <f>AB12+AB27+AB47+AB48</f>
        <v>30</v>
      </c>
      <c r="AC49" s="11">
        <f>AC12+AC27+AC47+AC48</f>
        <v>30</v>
      </c>
      <c r="AD49" s="11">
        <f>AD12+AD27+AD47+AD48</f>
        <v>30</v>
      </c>
      <c r="AE49" s="23"/>
      <c r="AF49" s="11">
        <f t="shared" ref="AF49:AQ49" si="18">AF12+AF27+AF47+AF48</f>
        <v>60</v>
      </c>
      <c r="AG49" s="11">
        <f t="shared" si="18"/>
        <v>105</v>
      </c>
      <c r="AH49" s="11">
        <f t="shared" si="18"/>
        <v>30</v>
      </c>
      <c r="AI49" s="11">
        <f t="shared" si="18"/>
        <v>30</v>
      </c>
      <c r="AJ49" s="11">
        <f t="shared" si="18"/>
        <v>21</v>
      </c>
      <c r="AK49" s="11">
        <f t="shared" si="18"/>
        <v>0</v>
      </c>
      <c r="AL49" s="11">
        <f t="shared" si="18"/>
        <v>15</v>
      </c>
      <c r="AM49" s="11">
        <f t="shared" si="18"/>
        <v>15</v>
      </c>
      <c r="AN49" s="11">
        <f t="shared" si="18"/>
        <v>0</v>
      </c>
      <c r="AO49" s="11">
        <f t="shared" si="18"/>
        <v>30</v>
      </c>
      <c r="AP49" s="11">
        <f t="shared" si="18"/>
        <v>120</v>
      </c>
      <c r="AQ49" s="11">
        <f t="shared" si="18"/>
        <v>12</v>
      </c>
      <c r="AR49" s="23"/>
      <c r="AS49" s="11">
        <f>AS12+AS27+AS47+AS48</f>
        <v>30</v>
      </c>
      <c r="AT49" s="11">
        <f>AT12+AT27+AT47+AT48</f>
        <v>0</v>
      </c>
      <c r="AU49" s="11">
        <f>AU12+AU27+AU47+AU48</f>
        <v>0</v>
      </c>
      <c r="AV49" s="11">
        <f>AV12+AV27+AV47+AV48</f>
        <v>30</v>
      </c>
      <c r="AW49" s="11">
        <f>AW12+AW27+AW47+AW48</f>
        <v>7</v>
      </c>
      <c r="AX49" s="23"/>
      <c r="AY49" s="11">
        <f>AY12+AY27+AY47+AY48</f>
        <v>129</v>
      </c>
      <c r="AZ49" s="11">
        <f>AZ12+AZ27+AZ47+AZ48</f>
        <v>82</v>
      </c>
    </row>
    <row r="50" spans="1:146" ht="35.1" customHeight="1" x14ac:dyDescent="0.25">
      <c r="B50" s="120"/>
      <c r="C50" s="120"/>
      <c r="D50" s="118"/>
      <c r="E50" s="119"/>
      <c r="F50" s="119"/>
      <c r="G50" s="119"/>
      <c r="H50" s="119"/>
      <c r="I50" s="119"/>
      <c r="J50" s="119"/>
      <c r="K50" s="119"/>
      <c r="L50" s="119"/>
      <c r="M50" s="119"/>
      <c r="N50" s="119"/>
      <c r="O50" s="119"/>
      <c r="P50" s="119"/>
      <c r="Q50" s="119"/>
      <c r="R50" s="119"/>
      <c r="S50" s="119"/>
      <c r="T50" s="119"/>
      <c r="U50" s="119"/>
      <c r="V50" s="119"/>
      <c r="W50" s="119"/>
      <c r="X50" s="119"/>
      <c r="Y50" s="119"/>
      <c r="Z50" s="119"/>
      <c r="AA50" s="119"/>
      <c r="AB50" s="119"/>
      <c r="AC50" s="119"/>
      <c r="AD50" s="119"/>
      <c r="AE50" s="119"/>
      <c r="AF50" s="119"/>
      <c r="AG50" s="119"/>
      <c r="AH50" s="119"/>
      <c r="AI50" s="119"/>
      <c r="AJ50" s="119"/>
      <c r="AK50" s="119"/>
      <c r="AL50" s="119"/>
      <c r="AM50" s="119"/>
      <c r="AN50" s="119"/>
      <c r="AO50" s="119"/>
      <c r="AP50" s="119"/>
      <c r="AQ50" s="119"/>
      <c r="AR50" s="119"/>
      <c r="AS50" s="119"/>
      <c r="AT50" s="119"/>
      <c r="AU50" s="119"/>
      <c r="AV50" s="119"/>
      <c r="AW50" s="119"/>
      <c r="AX50" s="119"/>
      <c r="AY50" s="119"/>
      <c r="AZ50" s="119"/>
    </row>
    <row r="51" spans="1:146" s="123" customFormat="1" ht="12.75" x14ac:dyDescent="0.25">
      <c r="A51" s="121" t="s">
        <v>215</v>
      </c>
      <c r="B51" s="122"/>
      <c r="C51" s="122"/>
      <c r="D51" s="122"/>
      <c r="E51" s="122"/>
      <c r="F51" s="122"/>
      <c r="G51" s="122"/>
      <c r="H51" s="122"/>
      <c r="I51" s="122"/>
      <c r="J51" s="122"/>
      <c r="K51" s="122"/>
      <c r="L51" s="122"/>
      <c r="M51" s="122"/>
      <c r="N51" s="122"/>
      <c r="O51" s="122"/>
      <c r="P51" s="122"/>
      <c r="Q51" s="122"/>
      <c r="R51" s="122"/>
      <c r="S51" s="122"/>
      <c r="T51" s="122"/>
      <c r="U51" s="122"/>
      <c r="V51" s="122"/>
      <c r="W51" s="122"/>
      <c r="X51" s="122"/>
      <c r="Y51" s="122"/>
      <c r="Z51" s="122"/>
      <c r="AA51" s="122"/>
      <c r="AB51" s="122"/>
      <c r="AC51" s="122"/>
      <c r="AD51" s="122"/>
      <c r="AE51" s="122"/>
      <c r="AF51" s="122"/>
      <c r="AG51" s="122"/>
      <c r="AH51" s="122"/>
      <c r="AI51" s="122"/>
      <c r="AJ51" s="122"/>
      <c r="AK51" s="122"/>
      <c r="AL51" s="122"/>
      <c r="AM51" s="122"/>
      <c r="AN51" s="122"/>
      <c r="AO51" s="122"/>
      <c r="AP51" s="122"/>
      <c r="AQ51" s="122"/>
      <c r="AR51" s="122"/>
      <c r="AS51" s="122"/>
      <c r="AT51" s="122"/>
      <c r="AU51" s="122"/>
      <c r="AV51" s="122"/>
      <c r="AW51" s="122"/>
      <c r="AX51" s="122"/>
      <c r="AY51" s="122"/>
      <c r="AZ51" s="122"/>
      <c r="BA51" s="122"/>
      <c r="BB51" s="122"/>
      <c r="BC51" s="122"/>
      <c r="BD51" s="122"/>
      <c r="BE51" s="122"/>
      <c r="BF51" s="122"/>
      <c r="BG51" s="122"/>
      <c r="BH51" s="122"/>
      <c r="BI51" s="122"/>
      <c r="BJ51" s="122"/>
      <c r="BK51" s="122"/>
      <c r="BL51" s="122"/>
      <c r="BM51" s="122"/>
      <c r="BN51" s="122"/>
      <c r="BO51" s="122"/>
      <c r="BP51" s="122"/>
      <c r="BQ51" s="122"/>
      <c r="BR51" s="122"/>
      <c r="BS51" s="122"/>
      <c r="BT51" s="122"/>
      <c r="BU51" s="122"/>
      <c r="BV51" s="122"/>
      <c r="BW51" s="122"/>
      <c r="BX51" s="122"/>
      <c r="BY51" s="122"/>
      <c r="BZ51" s="122"/>
      <c r="CA51" s="122"/>
      <c r="CB51" s="122"/>
      <c r="CC51" s="122"/>
      <c r="CD51" s="122"/>
      <c r="CE51" s="122"/>
      <c r="CF51" s="122"/>
      <c r="CG51" s="122"/>
      <c r="CH51" s="122"/>
      <c r="CI51" s="122"/>
      <c r="CJ51" s="122"/>
      <c r="CK51" s="122"/>
      <c r="CL51" s="122"/>
      <c r="CM51" s="122"/>
      <c r="CN51" s="122"/>
      <c r="CO51" s="122"/>
      <c r="CP51" s="122"/>
      <c r="CQ51" s="122"/>
      <c r="CR51" s="122"/>
      <c r="CS51" s="122"/>
      <c r="CT51" s="122"/>
      <c r="CU51" s="122"/>
      <c r="CV51" s="122"/>
      <c r="CW51" s="122"/>
      <c r="CX51" s="122"/>
      <c r="CY51" s="122"/>
      <c r="CZ51" s="122"/>
      <c r="DA51" s="122"/>
      <c r="DB51" s="122"/>
      <c r="DC51" s="122"/>
      <c r="DD51" s="122"/>
      <c r="DE51" s="122"/>
      <c r="DF51" s="122"/>
      <c r="DG51" s="122"/>
      <c r="DH51" s="122"/>
      <c r="DI51" s="122"/>
      <c r="DJ51" s="122"/>
      <c r="DK51" s="122"/>
      <c r="DL51" s="122"/>
      <c r="DM51" s="122"/>
      <c r="DN51" s="122"/>
      <c r="DO51" s="122"/>
      <c r="DP51" s="122"/>
      <c r="DQ51" s="122"/>
      <c r="DR51" s="122"/>
      <c r="DS51" s="122"/>
      <c r="DT51" s="122"/>
      <c r="DU51" s="122"/>
      <c r="DV51" s="122"/>
      <c r="DW51" s="122"/>
      <c r="DX51" s="122"/>
      <c r="DY51" s="122"/>
      <c r="DZ51" s="122"/>
      <c r="EA51" s="122"/>
      <c r="EB51" s="122"/>
      <c r="EC51" s="122"/>
      <c r="ED51" s="122"/>
      <c r="EE51" s="122"/>
      <c r="EF51" s="122"/>
      <c r="EG51" s="122"/>
      <c r="EH51" s="122"/>
      <c r="EI51" s="122"/>
      <c r="EJ51" s="122"/>
      <c r="EK51" s="122"/>
      <c r="EL51" s="122"/>
      <c r="EM51" s="122"/>
      <c r="EN51" s="122"/>
      <c r="EO51" s="122"/>
      <c r="EP51" s="122"/>
    </row>
    <row r="52" spans="1:146" s="123" customFormat="1" ht="12.75" x14ac:dyDescent="0.25">
      <c r="A52" s="121" t="s">
        <v>111</v>
      </c>
      <c r="B52" s="122"/>
      <c r="C52" s="122"/>
      <c r="D52" s="122"/>
      <c r="E52" s="122"/>
      <c r="F52" s="122"/>
      <c r="G52" s="122"/>
      <c r="H52" s="122"/>
      <c r="I52" s="122"/>
      <c r="J52" s="122"/>
      <c r="K52" s="122"/>
      <c r="L52" s="122"/>
      <c r="M52" s="122"/>
      <c r="N52" s="122"/>
      <c r="O52" s="122"/>
      <c r="P52" s="122"/>
      <c r="Q52" s="122"/>
      <c r="R52" s="122"/>
      <c r="S52" s="122"/>
      <c r="T52" s="122"/>
      <c r="U52" s="122"/>
      <c r="V52" s="122"/>
      <c r="W52" s="122"/>
      <c r="X52" s="122"/>
      <c r="Y52" s="122"/>
      <c r="Z52" s="122"/>
      <c r="AA52" s="122"/>
      <c r="AB52" s="122"/>
      <c r="AC52" s="122"/>
      <c r="AD52" s="122"/>
      <c r="AE52" s="122"/>
      <c r="AF52" s="122"/>
      <c r="AG52" s="122"/>
      <c r="AH52" s="122"/>
      <c r="AI52" s="122"/>
      <c r="AJ52" s="122"/>
      <c r="AK52" s="122"/>
      <c r="AL52" s="122"/>
      <c r="AM52" s="122"/>
      <c r="AN52" s="122"/>
      <c r="AO52" s="122"/>
      <c r="AP52" s="122"/>
      <c r="AQ52" s="122"/>
      <c r="AR52" s="122"/>
      <c r="AS52" s="122"/>
      <c r="AT52" s="122"/>
      <c r="AU52" s="122"/>
      <c r="AV52" s="122"/>
      <c r="AW52" s="122"/>
      <c r="AX52" s="122"/>
      <c r="AY52" s="122"/>
      <c r="AZ52" s="122"/>
      <c r="BA52" s="122"/>
      <c r="BB52" s="122"/>
      <c r="BC52" s="122"/>
      <c r="BD52" s="122"/>
      <c r="BE52" s="122"/>
      <c r="BF52" s="122"/>
      <c r="BG52" s="122"/>
      <c r="BH52" s="122"/>
      <c r="BI52" s="122"/>
      <c r="BJ52" s="122"/>
      <c r="BK52" s="122"/>
      <c r="BL52" s="122"/>
      <c r="BM52" s="122"/>
      <c r="BN52" s="122"/>
      <c r="BO52" s="122"/>
      <c r="BP52" s="122"/>
      <c r="BQ52" s="122"/>
      <c r="BR52" s="122"/>
      <c r="BS52" s="122"/>
      <c r="BT52" s="122"/>
      <c r="BU52" s="122"/>
      <c r="BV52" s="122"/>
      <c r="BW52" s="122"/>
      <c r="BX52" s="122"/>
      <c r="BY52" s="122"/>
      <c r="BZ52" s="122"/>
      <c r="CA52" s="122"/>
      <c r="CB52" s="122"/>
      <c r="CC52" s="122"/>
      <c r="CD52" s="122"/>
      <c r="CE52" s="122"/>
      <c r="CF52" s="122"/>
      <c r="CG52" s="122"/>
      <c r="CH52" s="122"/>
      <c r="CI52" s="122"/>
      <c r="CJ52" s="122"/>
      <c r="CK52" s="122"/>
      <c r="CL52" s="122"/>
      <c r="CM52" s="122"/>
      <c r="CN52" s="122"/>
      <c r="CO52" s="122"/>
      <c r="CP52" s="122"/>
      <c r="CQ52" s="122"/>
      <c r="CR52" s="122"/>
      <c r="CS52" s="122"/>
      <c r="CT52" s="122"/>
      <c r="CU52" s="122"/>
      <c r="CV52" s="122"/>
      <c r="CW52" s="122"/>
      <c r="CX52" s="122"/>
      <c r="CY52" s="122"/>
      <c r="CZ52" s="122"/>
      <c r="DA52" s="122"/>
      <c r="DB52" s="122"/>
      <c r="DC52" s="122"/>
      <c r="DD52" s="122"/>
      <c r="DE52" s="122"/>
      <c r="DF52" s="122"/>
      <c r="DG52" s="122"/>
      <c r="DH52" s="122"/>
      <c r="DI52" s="122"/>
      <c r="DJ52" s="122"/>
      <c r="DK52" s="122"/>
      <c r="DL52" s="122"/>
      <c r="DM52" s="122"/>
      <c r="DN52" s="122"/>
      <c r="DO52" s="122"/>
      <c r="DP52" s="122"/>
      <c r="DQ52" s="122"/>
      <c r="DR52" s="122"/>
      <c r="DS52" s="122"/>
      <c r="DT52" s="122"/>
      <c r="DU52" s="122"/>
      <c r="DV52" s="122"/>
      <c r="DW52" s="122"/>
      <c r="DX52" s="122"/>
      <c r="DY52" s="122"/>
      <c r="DZ52" s="122"/>
      <c r="EA52" s="122"/>
      <c r="EB52" s="122"/>
      <c r="EC52" s="122"/>
      <c r="ED52" s="122"/>
      <c r="EE52" s="122"/>
      <c r="EF52" s="122"/>
      <c r="EG52" s="122"/>
      <c r="EH52" s="122"/>
      <c r="EI52" s="122"/>
      <c r="EJ52" s="122"/>
      <c r="EK52" s="122"/>
      <c r="EL52" s="122"/>
      <c r="EM52" s="122"/>
      <c r="EN52" s="122"/>
      <c r="EO52" s="122"/>
      <c r="EP52" s="122"/>
    </row>
    <row r="53" spans="1:146" s="123" customFormat="1" ht="12.75" x14ac:dyDescent="0.25">
      <c r="A53" s="121" t="s">
        <v>112</v>
      </c>
      <c r="B53" s="122"/>
      <c r="C53" s="122"/>
      <c r="D53" s="122"/>
      <c r="E53" s="122"/>
      <c r="F53" s="122"/>
      <c r="G53" s="122"/>
      <c r="H53" s="122"/>
      <c r="I53" s="122"/>
      <c r="J53" s="122"/>
      <c r="K53" s="122"/>
      <c r="L53" s="122"/>
      <c r="M53" s="122"/>
      <c r="N53" s="122"/>
      <c r="O53" s="122"/>
      <c r="P53" s="122"/>
      <c r="Q53" s="122"/>
      <c r="R53" s="122"/>
      <c r="S53" s="122"/>
      <c r="T53" s="122"/>
      <c r="U53" s="122"/>
      <c r="V53" s="122"/>
      <c r="W53" s="122"/>
      <c r="X53" s="122"/>
      <c r="Y53" s="122"/>
      <c r="Z53" s="122"/>
      <c r="AA53" s="122"/>
      <c r="AB53" s="122"/>
      <c r="AC53" s="122"/>
      <c r="AD53" s="122"/>
      <c r="AE53" s="122"/>
      <c r="AF53" s="122"/>
      <c r="AG53" s="122"/>
      <c r="AH53" s="122"/>
      <c r="AI53" s="122"/>
      <c r="AJ53" s="122"/>
      <c r="AK53" s="122"/>
      <c r="AL53" s="122"/>
      <c r="AM53" s="122"/>
      <c r="AN53" s="122"/>
      <c r="AO53" s="122"/>
      <c r="AP53" s="122"/>
      <c r="AQ53" s="122"/>
      <c r="AR53" s="122"/>
      <c r="AS53" s="122"/>
      <c r="AT53" s="122"/>
      <c r="AU53" s="122"/>
      <c r="AV53" s="122"/>
      <c r="AW53" s="122"/>
      <c r="AX53" s="122"/>
      <c r="AY53" s="122"/>
      <c r="AZ53" s="122"/>
      <c r="BA53" s="122"/>
      <c r="BB53" s="122"/>
      <c r="BC53" s="122"/>
      <c r="BD53" s="122"/>
      <c r="BE53" s="122"/>
      <c r="BF53" s="122"/>
      <c r="BG53" s="122"/>
      <c r="BH53" s="122"/>
      <c r="BI53" s="122"/>
      <c r="BJ53" s="122"/>
      <c r="BK53" s="122"/>
      <c r="BL53" s="122"/>
      <c r="BM53" s="122"/>
      <c r="BN53" s="122"/>
      <c r="BO53" s="122"/>
      <c r="BP53" s="122"/>
      <c r="BQ53" s="122"/>
      <c r="BR53" s="122"/>
      <c r="BS53" s="122"/>
      <c r="BT53" s="122"/>
      <c r="BU53" s="122"/>
      <c r="BV53" s="122"/>
      <c r="BW53" s="122"/>
      <c r="BX53" s="122"/>
      <c r="BY53" s="122"/>
      <c r="BZ53" s="122"/>
      <c r="CA53" s="122"/>
      <c r="CB53" s="122"/>
      <c r="CC53" s="122"/>
      <c r="CD53" s="122"/>
      <c r="CE53" s="122"/>
      <c r="CF53" s="122"/>
      <c r="CG53" s="122"/>
      <c r="CH53" s="122"/>
      <c r="CI53" s="122"/>
      <c r="CJ53" s="122"/>
      <c r="CK53" s="122"/>
      <c r="CL53" s="122"/>
      <c r="CM53" s="122"/>
      <c r="CN53" s="122"/>
      <c r="CO53" s="122"/>
      <c r="CP53" s="122"/>
      <c r="CQ53" s="122"/>
      <c r="CR53" s="122"/>
      <c r="CS53" s="122"/>
      <c r="CT53" s="122"/>
      <c r="CU53" s="122"/>
      <c r="CV53" s="122"/>
      <c r="CW53" s="122"/>
      <c r="CX53" s="122"/>
      <c r="CY53" s="122"/>
      <c r="CZ53" s="122"/>
      <c r="DA53" s="122"/>
      <c r="DB53" s="122"/>
      <c r="DC53" s="122"/>
      <c r="DD53" s="122"/>
      <c r="DE53" s="122"/>
      <c r="DF53" s="122"/>
      <c r="DG53" s="122"/>
      <c r="DH53" s="122"/>
      <c r="DI53" s="122"/>
      <c r="DJ53" s="122"/>
      <c r="DK53" s="122"/>
      <c r="DL53" s="122"/>
      <c r="DM53" s="122"/>
      <c r="DN53" s="122"/>
      <c r="DO53" s="122"/>
      <c r="DP53" s="122"/>
      <c r="DQ53" s="122"/>
      <c r="DR53" s="122"/>
      <c r="DS53" s="122"/>
      <c r="DT53" s="122"/>
      <c r="DU53" s="122"/>
      <c r="DV53" s="122"/>
      <c r="DW53" s="122"/>
      <c r="DX53" s="122"/>
      <c r="DY53" s="122"/>
      <c r="DZ53" s="122"/>
      <c r="EA53" s="122"/>
      <c r="EB53" s="122"/>
      <c r="EC53" s="122"/>
      <c r="ED53" s="122"/>
      <c r="EE53" s="122"/>
      <c r="EF53" s="122"/>
      <c r="EG53" s="122"/>
      <c r="EH53" s="122"/>
      <c r="EI53" s="122"/>
      <c r="EJ53" s="122"/>
      <c r="EK53" s="122"/>
      <c r="EL53" s="122"/>
      <c r="EM53" s="122"/>
      <c r="EN53" s="122"/>
      <c r="EO53" s="122"/>
      <c r="EP53" s="122"/>
    </row>
    <row r="54" spans="1:146" s="123" customFormat="1" ht="12.75" x14ac:dyDescent="0.25">
      <c r="A54" s="121" t="s">
        <v>113</v>
      </c>
      <c r="B54" s="122"/>
      <c r="C54" s="122"/>
      <c r="D54" s="122"/>
      <c r="E54" s="122"/>
      <c r="F54" s="122"/>
      <c r="G54" s="122"/>
      <c r="H54" s="122"/>
      <c r="I54" s="122"/>
      <c r="J54" s="122"/>
      <c r="K54" s="122"/>
      <c r="L54" s="122"/>
      <c r="M54" s="122"/>
      <c r="N54" s="122"/>
      <c r="O54" s="122"/>
      <c r="P54" s="122"/>
      <c r="Q54" s="122"/>
      <c r="R54" s="122"/>
      <c r="S54" s="122"/>
      <c r="T54" s="122"/>
      <c r="U54" s="122"/>
      <c r="V54" s="122"/>
      <c r="W54" s="122"/>
      <c r="X54" s="122"/>
      <c r="Y54" s="122"/>
      <c r="Z54" s="122"/>
      <c r="AA54" s="122"/>
      <c r="AB54" s="122"/>
      <c r="AC54" s="122"/>
      <c r="AD54" s="122"/>
      <c r="AE54" s="122"/>
      <c r="AF54" s="122"/>
      <c r="AG54" s="122"/>
      <c r="AH54" s="122"/>
      <c r="AI54" s="122"/>
      <c r="AJ54" s="122"/>
      <c r="AK54" s="122"/>
      <c r="AL54" s="122"/>
      <c r="AM54" s="122"/>
      <c r="AN54" s="122"/>
      <c r="AO54" s="122"/>
      <c r="AP54" s="122"/>
      <c r="AQ54" s="122"/>
      <c r="AR54" s="122"/>
      <c r="AS54" s="122"/>
      <c r="AT54" s="122"/>
      <c r="AU54" s="122"/>
      <c r="AV54" s="122"/>
      <c r="AW54" s="122"/>
      <c r="AX54" s="122"/>
      <c r="AY54" s="122"/>
      <c r="AZ54" s="122"/>
      <c r="BA54" s="122"/>
      <c r="BB54" s="122"/>
      <c r="BC54" s="122"/>
      <c r="BD54" s="122"/>
      <c r="BE54" s="122"/>
      <c r="BF54" s="122"/>
      <c r="BG54" s="122"/>
      <c r="BH54" s="122"/>
      <c r="BI54" s="122"/>
      <c r="BJ54" s="122"/>
      <c r="BK54" s="122"/>
      <c r="BL54" s="122"/>
      <c r="BM54" s="122"/>
      <c r="BN54" s="122"/>
      <c r="BO54" s="122"/>
      <c r="BP54" s="122"/>
      <c r="BQ54" s="122"/>
      <c r="BR54" s="122"/>
      <c r="BS54" s="122"/>
      <c r="BT54" s="122"/>
      <c r="BU54" s="122"/>
      <c r="BV54" s="122"/>
      <c r="BW54" s="122"/>
      <c r="BX54" s="122"/>
      <c r="BY54" s="122"/>
      <c r="BZ54" s="122"/>
      <c r="CA54" s="122"/>
      <c r="CB54" s="122"/>
      <c r="CC54" s="122"/>
      <c r="CD54" s="122"/>
      <c r="CE54" s="122"/>
      <c r="CF54" s="122"/>
      <c r="CG54" s="122"/>
      <c r="CH54" s="122"/>
      <c r="CI54" s="122"/>
      <c r="CJ54" s="122"/>
      <c r="CK54" s="122"/>
      <c r="CL54" s="122"/>
      <c r="CM54" s="122"/>
      <c r="CN54" s="122"/>
      <c r="CO54" s="122"/>
      <c r="CP54" s="122"/>
      <c r="CQ54" s="122"/>
      <c r="CR54" s="122"/>
      <c r="CS54" s="122"/>
      <c r="CT54" s="122"/>
      <c r="CU54" s="122"/>
      <c r="CV54" s="122"/>
      <c r="CW54" s="122"/>
      <c r="CX54" s="122"/>
      <c r="CY54" s="122"/>
      <c r="CZ54" s="122"/>
      <c r="DA54" s="122"/>
      <c r="DB54" s="122"/>
      <c r="DC54" s="122"/>
      <c r="DD54" s="122"/>
      <c r="DE54" s="122"/>
      <c r="DF54" s="122"/>
      <c r="DG54" s="122"/>
      <c r="DH54" s="122"/>
      <c r="DI54" s="122"/>
      <c r="DJ54" s="122"/>
      <c r="DK54" s="122"/>
      <c r="DL54" s="122"/>
      <c r="DM54" s="122"/>
      <c r="DN54" s="122"/>
      <c r="DO54" s="122"/>
      <c r="DP54" s="122"/>
      <c r="DQ54" s="122"/>
      <c r="DR54" s="122"/>
      <c r="DS54" s="122"/>
      <c r="DT54" s="122"/>
      <c r="DU54" s="122"/>
      <c r="DV54" s="122"/>
      <c r="DW54" s="122"/>
      <c r="DX54" s="122"/>
      <c r="DY54" s="122"/>
      <c r="DZ54" s="122"/>
      <c r="EA54" s="122"/>
      <c r="EB54" s="122"/>
      <c r="EC54" s="122"/>
      <c r="ED54" s="122"/>
      <c r="EE54" s="122"/>
      <c r="EF54" s="122"/>
      <c r="EG54" s="122"/>
      <c r="EH54" s="122"/>
      <c r="EI54" s="122"/>
      <c r="EJ54" s="122"/>
      <c r="EK54" s="122"/>
      <c r="EL54" s="122"/>
      <c r="EM54" s="122"/>
      <c r="EN54" s="122"/>
      <c r="EO54" s="122"/>
      <c r="EP54" s="122"/>
    </row>
    <row r="55" spans="1:146" s="128" customFormat="1" ht="12.75" x14ac:dyDescent="0.25">
      <c r="A55" s="126" t="s">
        <v>114</v>
      </c>
      <c r="B55" s="127"/>
      <c r="C55" s="127"/>
      <c r="D55" s="127"/>
      <c r="E55" s="127"/>
      <c r="F55" s="127"/>
      <c r="G55" s="127"/>
      <c r="H55" s="127"/>
      <c r="I55" s="127"/>
      <c r="J55" s="127"/>
      <c r="K55" s="127"/>
      <c r="L55" s="127"/>
      <c r="M55" s="127"/>
      <c r="N55" s="127"/>
      <c r="O55" s="127"/>
      <c r="P55" s="127"/>
      <c r="Q55" s="127"/>
      <c r="R55" s="127"/>
      <c r="S55" s="127"/>
      <c r="T55" s="127"/>
      <c r="U55" s="127"/>
      <c r="V55" s="127"/>
      <c r="W55" s="127"/>
      <c r="X55" s="127"/>
      <c r="Y55" s="127"/>
      <c r="Z55" s="127"/>
      <c r="AA55" s="127"/>
      <c r="AB55" s="127"/>
      <c r="AC55" s="127"/>
      <c r="AD55" s="127"/>
      <c r="AE55" s="127"/>
      <c r="AF55" s="127"/>
      <c r="AG55" s="127"/>
      <c r="AH55" s="127"/>
      <c r="AI55" s="127"/>
      <c r="AJ55" s="127"/>
      <c r="AK55" s="127"/>
      <c r="AL55" s="127"/>
      <c r="AM55" s="127"/>
      <c r="AN55" s="127"/>
      <c r="AO55" s="127"/>
      <c r="AP55" s="127"/>
      <c r="AQ55" s="127"/>
      <c r="AR55" s="127"/>
      <c r="AS55" s="127"/>
      <c r="AT55" s="127"/>
      <c r="AU55" s="127"/>
      <c r="AV55" s="127"/>
      <c r="AW55" s="127"/>
      <c r="AX55" s="127"/>
      <c r="AY55" s="127"/>
      <c r="AZ55" s="127"/>
      <c r="BA55" s="127"/>
      <c r="BB55" s="127"/>
      <c r="BC55" s="127"/>
      <c r="BD55" s="127"/>
      <c r="BE55" s="127"/>
      <c r="BF55" s="127"/>
      <c r="BG55" s="127"/>
      <c r="BH55" s="127"/>
      <c r="BI55" s="127"/>
      <c r="BJ55" s="127"/>
      <c r="BK55" s="127"/>
      <c r="BL55" s="127"/>
      <c r="BM55" s="127"/>
      <c r="BN55" s="127"/>
      <c r="BO55" s="127"/>
      <c r="BP55" s="127"/>
      <c r="BQ55" s="127"/>
      <c r="BR55" s="127"/>
      <c r="BS55" s="127"/>
      <c r="BT55" s="127"/>
      <c r="BU55" s="127"/>
      <c r="BV55" s="127"/>
      <c r="BW55" s="127"/>
      <c r="BX55" s="127"/>
      <c r="BY55" s="127"/>
      <c r="BZ55" s="127"/>
      <c r="CA55" s="127"/>
      <c r="CB55" s="127"/>
      <c r="CC55" s="127"/>
      <c r="CD55" s="127"/>
      <c r="CE55" s="127"/>
      <c r="CF55" s="127"/>
      <c r="CG55" s="127"/>
      <c r="CH55" s="127"/>
      <c r="CI55" s="127"/>
      <c r="CJ55" s="127"/>
      <c r="CK55" s="127"/>
      <c r="CL55" s="127"/>
      <c r="CM55" s="127"/>
      <c r="CN55" s="127"/>
      <c r="CO55" s="127"/>
      <c r="CP55" s="127"/>
      <c r="CQ55" s="127"/>
      <c r="CR55" s="127"/>
      <c r="CS55" s="127"/>
      <c r="CT55" s="127"/>
      <c r="CU55" s="127"/>
      <c r="CV55" s="127"/>
      <c r="CW55" s="127"/>
      <c r="CX55" s="127"/>
      <c r="CY55" s="127"/>
      <c r="CZ55" s="127"/>
      <c r="DA55" s="127"/>
      <c r="DB55" s="127"/>
      <c r="DC55" s="127"/>
      <c r="DD55" s="127"/>
      <c r="DE55" s="127"/>
      <c r="DF55" s="127"/>
      <c r="DG55" s="127"/>
      <c r="DH55" s="127"/>
      <c r="DI55" s="127"/>
      <c r="DJ55" s="127"/>
      <c r="DK55" s="127"/>
      <c r="DL55" s="127"/>
      <c r="DM55" s="127"/>
      <c r="DN55" s="127"/>
      <c r="DO55" s="127"/>
      <c r="DP55" s="127"/>
      <c r="DQ55" s="127"/>
      <c r="DR55" s="127"/>
      <c r="DS55" s="127"/>
      <c r="DT55" s="127"/>
      <c r="DU55" s="127"/>
      <c r="DV55" s="127"/>
      <c r="DW55" s="127"/>
      <c r="DX55" s="127"/>
      <c r="DY55" s="127"/>
      <c r="DZ55" s="127"/>
      <c r="EA55" s="127"/>
      <c r="EB55" s="127"/>
      <c r="EC55" s="127"/>
      <c r="ED55" s="127"/>
      <c r="EE55" s="127"/>
      <c r="EF55" s="127"/>
      <c r="EG55" s="127"/>
      <c r="EH55" s="127"/>
      <c r="EI55" s="127"/>
      <c r="EJ55" s="127"/>
      <c r="EK55" s="127"/>
      <c r="EL55" s="127"/>
      <c r="EM55" s="127"/>
      <c r="EN55" s="127"/>
      <c r="EO55" s="127"/>
      <c r="EP55" s="127"/>
    </row>
    <row r="56" spans="1:146" s="123" customFormat="1" ht="12.75" x14ac:dyDescent="0.25">
      <c r="A56" s="121"/>
      <c r="B56" s="122"/>
      <c r="C56" s="122"/>
      <c r="D56" s="122"/>
      <c r="E56" s="122"/>
      <c r="F56" s="122"/>
      <c r="G56" s="122"/>
      <c r="H56" s="122"/>
      <c r="I56" s="122"/>
      <c r="J56" s="122"/>
      <c r="K56" s="122"/>
      <c r="L56" s="122"/>
      <c r="M56" s="122"/>
      <c r="N56" s="122"/>
      <c r="O56" s="122"/>
      <c r="P56" s="122"/>
      <c r="Q56" s="122"/>
      <c r="R56" s="122"/>
      <c r="S56" s="122"/>
      <c r="T56" s="122"/>
      <c r="U56" s="122"/>
      <c r="V56" s="122"/>
      <c r="W56" s="122"/>
      <c r="X56" s="122"/>
      <c r="Y56" s="122"/>
      <c r="Z56" s="122"/>
      <c r="AA56" s="122"/>
      <c r="AB56" s="122"/>
      <c r="AC56" s="122"/>
      <c r="AD56" s="122"/>
      <c r="AE56" s="122"/>
      <c r="AF56" s="122"/>
      <c r="AG56" s="122"/>
      <c r="AH56" s="122"/>
      <c r="AI56" s="122"/>
      <c r="AJ56" s="122"/>
      <c r="AK56" s="122"/>
      <c r="AL56" s="122"/>
      <c r="AM56" s="122"/>
      <c r="AN56" s="122"/>
      <c r="AO56" s="122"/>
      <c r="AP56" s="122"/>
      <c r="AQ56" s="122"/>
      <c r="AR56" s="122"/>
      <c r="AS56" s="122"/>
      <c r="AT56" s="122"/>
      <c r="AU56" s="122"/>
      <c r="AV56" s="122"/>
      <c r="AW56" s="122"/>
      <c r="AX56" s="122"/>
      <c r="AY56" s="122"/>
      <c r="AZ56" s="122"/>
      <c r="BA56" s="122"/>
      <c r="BB56" s="122"/>
      <c r="BC56" s="122"/>
      <c r="BD56" s="122"/>
      <c r="BE56" s="122"/>
      <c r="BF56" s="122"/>
      <c r="BG56" s="122"/>
      <c r="BH56" s="122"/>
      <c r="BI56" s="122"/>
      <c r="BJ56" s="122"/>
      <c r="BK56" s="122"/>
      <c r="BL56" s="122"/>
      <c r="BM56" s="122"/>
      <c r="BN56" s="122"/>
      <c r="BO56" s="122"/>
      <c r="BP56" s="122"/>
      <c r="BQ56" s="122"/>
      <c r="BR56" s="122"/>
      <c r="BS56" s="122"/>
      <c r="BT56" s="122"/>
      <c r="BU56" s="122"/>
      <c r="BV56" s="122"/>
      <c r="BW56" s="122"/>
      <c r="BX56" s="122"/>
      <c r="BY56" s="122"/>
      <c r="BZ56" s="122"/>
      <c r="CA56" s="122"/>
      <c r="CB56" s="122"/>
      <c r="CC56" s="122"/>
      <c r="CD56" s="122"/>
      <c r="CE56" s="122"/>
      <c r="CF56" s="122"/>
      <c r="CG56" s="122"/>
      <c r="CH56" s="122"/>
      <c r="CI56" s="122"/>
      <c r="CJ56" s="122"/>
      <c r="CK56" s="122"/>
      <c r="CL56" s="122"/>
      <c r="CM56" s="122"/>
      <c r="CN56" s="122"/>
      <c r="CO56" s="122"/>
      <c r="CP56" s="122"/>
      <c r="CQ56" s="122"/>
      <c r="CR56" s="122"/>
      <c r="CS56" s="122"/>
      <c r="CT56" s="122"/>
      <c r="CU56" s="122"/>
      <c r="CV56" s="122"/>
      <c r="CW56" s="122"/>
      <c r="CX56" s="122"/>
      <c r="CY56" s="122"/>
      <c r="CZ56" s="122"/>
      <c r="DA56" s="122"/>
      <c r="DB56" s="122"/>
      <c r="DC56" s="122"/>
      <c r="DD56" s="122"/>
      <c r="DE56" s="122"/>
      <c r="DF56" s="122"/>
      <c r="DG56" s="122"/>
      <c r="DH56" s="122"/>
      <c r="DI56" s="122"/>
      <c r="DJ56" s="122"/>
      <c r="DK56" s="122"/>
      <c r="DL56" s="122"/>
      <c r="DM56" s="122"/>
      <c r="DN56" s="122"/>
      <c r="DO56" s="122"/>
      <c r="DP56" s="122"/>
      <c r="DQ56" s="122"/>
      <c r="DR56" s="122"/>
      <c r="DS56" s="122"/>
      <c r="DT56" s="122"/>
      <c r="DU56" s="122"/>
      <c r="DV56" s="122"/>
      <c r="DW56" s="122"/>
      <c r="DX56" s="122"/>
      <c r="DY56" s="122"/>
      <c r="DZ56" s="122"/>
      <c r="EA56" s="122"/>
      <c r="EB56" s="122"/>
      <c r="EC56" s="122"/>
      <c r="ED56" s="122"/>
      <c r="EE56" s="122"/>
      <c r="EF56" s="122"/>
      <c r="EG56" s="122"/>
      <c r="EH56" s="122"/>
      <c r="EI56" s="122"/>
      <c r="EJ56" s="122"/>
      <c r="EK56" s="122"/>
      <c r="EL56" s="122"/>
      <c r="EM56" s="122"/>
      <c r="EN56" s="122"/>
      <c r="EO56" s="122"/>
      <c r="EP56" s="122"/>
    </row>
    <row r="57" spans="1:146" s="123" customFormat="1" ht="12.75" x14ac:dyDescent="0.25">
      <c r="A57" s="121"/>
      <c r="B57" s="122"/>
      <c r="C57" s="122"/>
      <c r="D57" s="122"/>
      <c r="E57" s="122"/>
      <c r="F57" s="122"/>
      <c r="G57" s="122"/>
      <c r="H57" s="122"/>
      <c r="I57" s="122"/>
      <c r="J57" s="122"/>
      <c r="K57" s="122"/>
      <c r="L57" s="122"/>
      <c r="M57" s="122"/>
      <c r="N57" s="122"/>
      <c r="O57" s="122"/>
      <c r="P57" s="122"/>
      <c r="Q57" s="122"/>
      <c r="R57" s="122"/>
      <c r="S57" s="122"/>
      <c r="T57" s="122"/>
      <c r="U57" s="122"/>
      <c r="V57" s="122"/>
      <c r="W57" s="122"/>
      <c r="X57" s="122"/>
      <c r="Y57" s="122"/>
      <c r="Z57" s="122"/>
      <c r="AA57" s="122"/>
      <c r="AB57" s="122"/>
      <c r="AC57" s="122"/>
      <c r="AD57" s="122"/>
      <c r="AE57" s="122"/>
      <c r="AF57" s="122"/>
      <c r="AG57" s="122"/>
      <c r="AH57" s="122"/>
      <c r="AI57" s="122"/>
      <c r="AJ57" s="122"/>
      <c r="AK57" s="122"/>
      <c r="AL57" s="122"/>
      <c r="AM57" s="122"/>
      <c r="AN57" s="122"/>
      <c r="AO57" s="122"/>
      <c r="AP57" s="122"/>
      <c r="AQ57" s="122"/>
      <c r="AR57" s="122"/>
      <c r="AS57" s="122"/>
      <c r="AT57" s="122"/>
      <c r="AU57" s="122"/>
      <c r="AV57" s="122"/>
      <c r="AW57" s="122"/>
      <c r="AX57" s="122"/>
      <c r="AY57" s="122"/>
      <c r="AZ57" s="122"/>
      <c r="BA57" s="122"/>
      <c r="BB57" s="122"/>
      <c r="BC57" s="122"/>
      <c r="BD57" s="122"/>
      <c r="BE57" s="122"/>
      <c r="BF57" s="122"/>
      <c r="BG57" s="122"/>
      <c r="BH57" s="122"/>
      <c r="BI57" s="122"/>
      <c r="BJ57" s="122"/>
      <c r="BK57" s="122"/>
      <c r="BL57" s="122"/>
      <c r="BM57" s="122"/>
      <c r="BN57" s="122"/>
      <c r="BO57" s="122"/>
      <c r="BP57" s="122"/>
      <c r="BQ57" s="122"/>
      <c r="BR57" s="122"/>
      <c r="BS57" s="122"/>
      <c r="BT57" s="122"/>
      <c r="BU57" s="122"/>
      <c r="BV57" s="122"/>
      <c r="BW57" s="122"/>
      <c r="BX57" s="122"/>
      <c r="BY57" s="122"/>
      <c r="BZ57" s="122"/>
      <c r="CA57" s="122"/>
      <c r="CB57" s="122"/>
      <c r="CC57" s="122"/>
      <c r="CD57" s="122"/>
      <c r="CE57" s="122"/>
      <c r="CF57" s="122"/>
      <c r="CG57" s="122"/>
      <c r="CH57" s="122"/>
      <c r="CI57" s="122"/>
      <c r="CJ57" s="122"/>
      <c r="CK57" s="122"/>
      <c r="CL57" s="122"/>
      <c r="CM57" s="122"/>
      <c r="CN57" s="122"/>
      <c r="CO57" s="122"/>
      <c r="CP57" s="122"/>
      <c r="CQ57" s="122"/>
      <c r="CR57" s="122"/>
      <c r="CS57" s="122"/>
      <c r="CT57" s="122"/>
      <c r="CU57" s="122"/>
      <c r="CV57" s="122"/>
      <c r="CW57" s="122"/>
      <c r="CX57" s="122"/>
      <c r="CY57" s="122"/>
      <c r="CZ57" s="122"/>
      <c r="DA57" s="122"/>
      <c r="DB57" s="122"/>
      <c r="DC57" s="122"/>
      <c r="DD57" s="122"/>
      <c r="DE57" s="122"/>
      <c r="DF57" s="122"/>
      <c r="DG57" s="122"/>
      <c r="DH57" s="122"/>
      <c r="DI57" s="122"/>
      <c r="DJ57" s="122"/>
      <c r="DK57" s="122"/>
      <c r="DL57" s="122"/>
      <c r="DM57" s="122"/>
      <c r="DN57" s="122"/>
      <c r="DO57" s="122"/>
      <c r="DP57" s="122"/>
      <c r="DQ57" s="122"/>
      <c r="DR57" s="122"/>
      <c r="DS57" s="122"/>
      <c r="DT57" s="122"/>
      <c r="DU57" s="122"/>
      <c r="DV57" s="122"/>
      <c r="DW57" s="122"/>
      <c r="DX57" s="122"/>
      <c r="DY57" s="122"/>
      <c r="DZ57" s="122"/>
      <c r="EA57" s="122"/>
      <c r="EB57" s="122"/>
      <c r="EC57" s="122"/>
      <c r="ED57" s="122"/>
      <c r="EE57" s="122"/>
      <c r="EF57" s="122"/>
      <c r="EG57" s="122"/>
      <c r="EH57" s="122"/>
      <c r="EI57" s="122"/>
      <c r="EJ57" s="122"/>
      <c r="EK57" s="122"/>
      <c r="EL57" s="122"/>
      <c r="EM57" s="122"/>
      <c r="EN57" s="122"/>
      <c r="EO57" s="122"/>
      <c r="EP57" s="122"/>
    </row>
    <row r="58" spans="1:146" s="123" customFormat="1" ht="12.75" x14ac:dyDescent="0.25">
      <c r="A58" s="121"/>
      <c r="B58" s="122"/>
      <c r="C58" s="122"/>
      <c r="D58" s="122"/>
      <c r="E58" s="122"/>
      <c r="F58" s="122"/>
      <c r="G58" s="122"/>
      <c r="H58" s="122"/>
      <c r="I58" s="122"/>
      <c r="J58" s="122"/>
      <c r="K58" s="122"/>
      <c r="L58" s="122"/>
      <c r="M58" s="122"/>
      <c r="N58" s="122"/>
      <c r="O58" s="122"/>
      <c r="P58" s="122"/>
      <c r="Q58" s="122"/>
      <c r="R58" s="122"/>
      <c r="S58" s="122"/>
      <c r="T58" s="122"/>
      <c r="U58" s="122"/>
      <c r="V58" s="122"/>
      <c r="W58" s="122"/>
      <c r="X58" s="122"/>
      <c r="Y58" s="122"/>
      <c r="Z58" s="122"/>
      <c r="AA58" s="122"/>
      <c r="AB58" s="122"/>
      <c r="AC58" s="122"/>
      <c r="AD58" s="122"/>
      <c r="AE58" s="122"/>
      <c r="AF58" s="122"/>
      <c r="AG58" s="122"/>
      <c r="AH58" s="122"/>
      <c r="AI58" s="122"/>
      <c r="AJ58" s="122"/>
      <c r="AK58" s="122"/>
      <c r="AL58" s="122"/>
      <c r="AM58" s="122"/>
      <c r="AN58" s="122"/>
      <c r="AO58" s="122"/>
      <c r="AP58" s="122"/>
      <c r="AQ58" s="122"/>
      <c r="AR58" s="122"/>
      <c r="AS58" s="122"/>
      <c r="AT58" s="122"/>
      <c r="AU58" s="122"/>
      <c r="AV58" s="122"/>
      <c r="AW58" s="122"/>
      <c r="AX58" s="122"/>
      <c r="AY58" s="122"/>
      <c r="AZ58" s="122"/>
      <c r="BA58" s="122"/>
      <c r="BB58" s="122"/>
      <c r="BC58" s="122"/>
      <c r="BD58" s="122"/>
      <c r="BE58" s="122"/>
      <c r="BF58" s="122"/>
      <c r="BG58" s="122"/>
      <c r="BH58" s="122"/>
      <c r="BI58" s="122"/>
      <c r="BJ58" s="122"/>
      <c r="BK58" s="122"/>
      <c r="BL58" s="122"/>
      <c r="BM58" s="122"/>
      <c r="BN58" s="122"/>
      <c r="BO58" s="122"/>
      <c r="BP58" s="122"/>
      <c r="BQ58" s="122"/>
      <c r="BR58" s="122"/>
      <c r="BS58" s="122"/>
      <c r="BT58" s="122"/>
      <c r="BU58" s="122"/>
      <c r="BV58" s="122"/>
      <c r="BW58" s="122"/>
      <c r="BX58" s="122"/>
      <c r="BY58" s="122"/>
      <c r="BZ58" s="122"/>
      <c r="CA58" s="122"/>
      <c r="CB58" s="122"/>
      <c r="CC58" s="122"/>
      <c r="CD58" s="122"/>
      <c r="CE58" s="122"/>
      <c r="CF58" s="122"/>
      <c r="CG58" s="122"/>
      <c r="CH58" s="122"/>
      <c r="CI58" s="122"/>
      <c r="CJ58" s="122"/>
      <c r="CK58" s="122"/>
      <c r="CL58" s="122"/>
      <c r="CM58" s="122"/>
      <c r="CN58" s="122"/>
      <c r="CO58" s="122"/>
      <c r="CP58" s="122"/>
      <c r="CQ58" s="122"/>
      <c r="CR58" s="122"/>
      <c r="CS58" s="122"/>
      <c r="CT58" s="122"/>
      <c r="CU58" s="122"/>
      <c r="CV58" s="122"/>
      <c r="CW58" s="122"/>
      <c r="CX58" s="122"/>
      <c r="CY58" s="122"/>
      <c r="CZ58" s="122"/>
      <c r="DA58" s="122"/>
      <c r="DB58" s="122"/>
      <c r="DC58" s="122"/>
      <c r="DD58" s="122"/>
      <c r="DE58" s="122"/>
      <c r="DF58" s="122"/>
      <c r="DG58" s="122"/>
      <c r="DH58" s="122"/>
      <c r="DI58" s="122"/>
      <c r="DJ58" s="122"/>
      <c r="DK58" s="122"/>
      <c r="DL58" s="122"/>
      <c r="DM58" s="122"/>
      <c r="DN58" s="122"/>
      <c r="DO58" s="122"/>
      <c r="DP58" s="122"/>
      <c r="DQ58" s="122"/>
      <c r="DR58" s="122"/>
      <c r="DS58" s="122"/>
      <c r="DT58" s="122"/>
      <c r="DU58" s="122"/>
      <c r="DV58" s="122"/>
      <c r="DW58" s="122"/>
      <c r="DX58" s="122"/>
      <c r="DY58" s="122"/>
      <c r="DZ58" s="122"/>
      <c r="EA58" s="122"/>
      <c r="EB58" s="122"/>
      <c r="EC58" s="122"/>
      <c r="ED58" s="122"/>
      <c r="EE58" s="122"/>
      <c r="EF58" s="122"/>
      <c r="EG58" s="122"/>
      <c r="EH58" s="122"/>
      <c r="EI58" s="122"/>
      <c r="EJ58" s="122"/>
      <c r="EK58" s="122"/>
      <c r="EL58" s="122"/>
      <c r="EM58" s="122"/>
      <c r="EN58" s="122"/>
      <c r="EO58" s="122"/>
      <c r="EP58" s="122"/>
    </row>
    <row r="59" spans="1:146" s="123" customFormat="1" ht="12.75" x14ac:dyDescent="0.25">
      <c r="A59" s="121" t="s">
        <v>115</v>
      </c>
      <c r="B59" s="122"/>
      <c r="C59" s="122"/>
      <c r="D59" s="122"/>
      <c r="E59" s="122"/>
      <c r="F59" s="122"/>
      <c r="G59" s="122"/>
      <c r="H59" s="122"/>
      <c r="I59" s="122"/>
      <c r="J59" s="122"/>
      <c r="K59" s="122"/>
      <c r="L59" s="122"/>
      <c r="M59" s="122"/>
      <c r="N59" s="122"/>
      <c r="O59" s="122"/>
      <c r="P59" s="122"/>
      <c r="Q59" s="122"/>
      <c r="R59" s="122"/>
      <c r="S59" s="122" t="s">
        <v>116</v>
      </c>
      <c r="T59" s="122"/>
      <c r="U59" s="122"/>
      <c r="V59" s="122"/>
      <c r="W59" s="122"/>
      <c r="X59" s="122"/>
      <c r="Y59" s="122"/>
      <c r="Z59" s="122"/>
      <c r="AA59" s="122"/>
      <c r="AB59" s="122"/>
      <c r="AC59" s="122"/>
      <c r="AD59" s="122"/>
      <c r="AE59" s="122"/>
      <c r="AF59" s="122"/>
      <c r="AG59" s="122"/>
      <c r="AH59" s="122"/>
      <c r="AI59" s="122"/>
      <c r="AJ59" s="122"/>
      <c r="AK59" s="122"/>
      <c r="AL59" s="122"/>
      <c r="AM59" s="122"/>
      <c r="AN59" s="122"/>
      <c r="AO59" s="122"/>
      <c r="AP59" s="122"/>
      <c r="AQ59" s="122"/>
      <c r="AR59" s="122"/>
      <c r="AS59" s="122"/>
      <c r="AT59" s="122"/>
      <c r="AU59" s="122"/>
      <c r="AV59" s="122"/>
      <c r="AW59" s="122"/>
      <c r="AX59" s="122"/>
      <c r="AY59" s="122"/>
      <c r="AZ59" s="122"/>
      <c r="BA59" s="122"/>
      <c r="BB59" s="122"/>
      <c r="BC59" s="122"/>
      <c r="BD59" s="122"/>
      <c r="BE59" s="122"/>
      <c r="BF59" s="122"/>
      <c r="BG59" s="122"/>
      <c r="BH59" s="122"/>
      <c r="BI59" s="122"/>
      <c r="BJ59" s="122"/>
      <c r="BK59" s="122"/>
      <c r="BL59" s="122"/>
      <c r="BM59" s="122"/>
      <c r="BN59" s="122"/>
      <c r="BO59" s="122"/>
      <c r="BP59" s="122"/>
      <c r="BQ59" s="122"/>
      <c r="BR59" s="122"/>
      <c r="BS59" s="122"/>
      <c r="BT59" s="122"/>
      <c r="BU59" s="122"/>
      <c r="BV59" s="122"/>
      <c r="BW59" s="122"/>
      <c r="BX59" s="122"/>
      <c r="BY59" s="122"/>
      <c r="BZ59" s="122"/>
      <c r="CA59" s="122"/>
      <c r="CB59" s="122"/>
      <c r="CC59" s="122"/>
      <c r="CD59" s="122"/>
      <c r="CE59" s="122"/>
      <c r="CF59" s="122"/>
      <c r="CG59" s="122"/>
      <c r="CH59" s="122"/>
      <c r="CI59" s="122"/>
      <c r="CJ59" s="122"/>
      <c r="CK59" s="122"/>
      <c r="CL59" s="122"/>
      <c r="CM59" s="122"/>
      <c r="CN59" s="122"/>
      <c r="CO59" s="122"/>
      <c r="CP59" s="122"/>
      <c r="CQ59" s="122"/>
      <c r="CR59" s="122"/>
      <c r="CS59" s="122"/>
      <c r="CT59" s="122"/>
      <c r="CU59" s="122"/>
      <c r="CV59" s="122"/>
      <c r="CW59" s="122"/>
      <c r="CX59" s="122"/>
      <c r="CY59" s="122"/>
      <c r="CZ59" s="122"/>
      <c r="DA59" s="122"/>
      <c r="DB59" s="122"/>
      <c r="DC59" s="122"/>
      <c r="DD59" s="122"/>
      <c r="DE59" s="122"/>
      <c r="DF59" s="122"/>
      <c r="DG59" s="122"/>
      <c r="DH59" s="122"/>
      <c r="DI59" s="122"/>
      <c r="DJ59" s="122"/>
      <c r="DK59" s="122"/>
      <c r="DL59" s="122"/>
      <c r="DM59" s="122"/>
      <c r="DN59" s="122"/>
      <c r="DO59" s="122"/>
      <c r="DP59" s="122"/>
      <c r="DQ59" s="122"/>
      <c r="DR59" s="122"/>
      <c r="DS59" s="122"/>
      <c r="DT59" s="122"/>
      <c r="DU59" s="122"/>
      <c r="DV59" s="122"/>
      <c r="DW59" s="122"/>
      <c r="DX59" s="122"/>
      <c r="DY59" s="122"/>
      <c r="DZ59" s="122"/>
      <c r="EA59" s="122"/>
      <c r="EB59" s="122"/>
      <c r="EC59" s="122"/>
      <c r="ED59" s="122"/>
      <c r="EE59" s="122"/>
      <c r="EF59" s="122"/>
      <c r="EG59" s="122"/>
      <c r="EH59" s="122"/>
      <c r="EI59" s="122"/>
      <c r="EJ59" s="122"/>
      <c r="EK59" s="122"/>
      <c r="EL59" s="122"/>
      <c r="EM59" s="122"/>
      <c r="EN59" s="122"/>
      <c r="EO59" s="122"/>
      <c r="EP59" s="122"/>
    </row>
    <row r="60" spans="1:146" s="123" customFormat="1" ht="12.75" x14ac:dyDescent="0.25">
      <c r="A60" s="121" t="s">
        <v>117</v>
      </c>
      <c r="B60" s="122"/>
      <c r="C60" s="122"/>
      <c r="D60" s="122"/>
      <c r="E60" s="122"/>
      <c r="F60" s="122"/>
      <c r="G60" s="122"/>
      <c r="H60" s="122"/>
      <c r="I60" s="122"/>
      <c r="J60" s="122"/>
      <c r="K60" s="122"/>
      <c r="L60" s="122"/>
      <c r="M60" s="122"/>
      <c r="N60" s="122"/>
      <c r="O60" s="122"/>
      <c r="P60" s="122"/>
      <c r="Q60" s="122"/>
      <c r="R60" s="122" t="s">
        <v>118</v>
      </c>
      <c r="S60" s="122"/>
      <c r="T60" s="122"/>
      <c r="U60" s="122"/>
      <c r="V60" s="122"/>
      <c r="W60" s="122"/>
      <c r="X60" s="122"/>
      <c r="Y60" s="122"/>
      <c r="Z60" s="122"/>
      <c r="AA60" s="122"/>
      <c r="AB60" s="122"/>
      <c r="AC60" s="122"/>
      <c r="AD60" s="122"/>
      <c r="AE60" s="122"/>
      <c r="AF60" s="122"/>
      <c r="AG60" s="122"/>
      <c r="AH60" s="122"/>
      <c r="AI60" s="122"/>
      <c r="AJ60" s="122"/>
      <c r="AK60" s="122"/>
      <c r="AL60" s="122"/>
      <c r="AM60" s="122"/>
      <c r="AN60" s="122"/>
      <c r="AO60" s="122"/>
      <c r="AP60" s="122"/>
      <c r="AQ60" s="122"/>
      <c r="AR60" s="122"/>
      <c r="AS60" s="122"/>
      <c r="AT60" s="122"/>
      <c r="AU60" s="122"/>
      <c r="AV60" s="122"/>
      <c r="AW60" s="122"/>
      <c r="AX60" s="122"/>
      <c r="AY60" s="122"/>
      <c r="AZ60" s="122"/>
      <c r="BA60" s="122"/>
      <c r="BB60" s="122"/>
      <c r="BC60" s="122"/>
      <c r="BD60" s="122"/>
      <c r="BE60" s="122"/>
      <c r="BF60" s="122"/>
      <c r="BG60" s="122"/>
      <c r="BH60" s="122"/>
      <c r="BI60" s="122"/>
      <c r="BJ60" s="122"/>
      <c r="BK60" s="122"/>
      <c r="BL60" s="122"/>
      <c r="BM60" s="122"/>
      <c r="BN60" s="122"/>
      <c r="BO60" s="122"/>
      <c r="BP60" s="122"/>
      <c r="BQ60" s="122"/>
      <c r="BR60" s="122"/>
      <c r="BS60" s="122"/>
      <c r="BT60" s="122"/>
      <c r="BU60" s="122"/>
      <c r="BV60" s="122"/>
      <c r="BW60" s="122"/>
      <c r="BX60" s="122"/>
      <c r="BY60" s="122"/>
      <c r="BZ60" s="122"/>
      <c r="CA60" s="122"/>
      <c r="CB60" s="122"/>
      <c r="CC60" s="122"/>
      <c r="CD60" s="122"/>
      <c r="CE60" s="122"/>
      <c r="CF60" s="122"/>
      <c r="CG60" s="122"/>
      <c r="CH60" s="122"/>
      <c r="CI60" s="122"/>
      <c r="CJ60" s="122"/>
      <c r="CK60" s="122"/>
      <c r="CL60" s="122"/>
      <c r="CM60" s="122"/>
      <c r="CN60" s="122"/>
      <c r="CO60" s="122"/>
      <c r="CP60" s="122"/>
      <c r="CQ60" s="122"/>
      <c r="CR60" s="122"/>
      <c r="CS60" s="122"/>
      <c r="CT60" s="122"/>
      <c r="CU60" s="122"/>
      <c r="CV60" s="122"/>
      <c r="CW60" s="122"/>
      <c r="CX60" s="122"/>
      <c r="CY60" s="122"/>
      <c r="CZ60" s="122"/>
      <c r="DA60" s="122"/>
      <c r="DB60" s="122"/>
      <c r="DC60" s="122"/>
      <c r="DD60" s="122"/>
      <c r="DE60" s="122"/>
      <c r="DF60" s="122"/>
      <c r="DG60" s="122"/>
      <c r="DH60" s="122"/>
      <c r="DI60" s="122"/>
      <c r="DJ60" s="122"/>
      <c r="DK60" s="122"/>
      <c r="DL60" s="122"/>
      <c r="DM60" s="122"/>
      <c r="DN60" s="122"/>
      <c r="DO60" s="122"/>
      <c r="DP60" s="122"/>
      <c r="DQ60" s="122"/>
      <c r="DR60" s="122"/>
      <c r="DS60" s="122"/>
      <c r="DT60" s="122"/>
      <c r="DU60" s="122"/>
      <c r="DV60" s="122"/>
      <c r="DW60" s="122"/>
      <c r="DX60" s="122"/>
      <c r="DY60" s="122"/>
      <c r="DZ60" s="122"/>
      <c r="EA60" s="122"/>
      <c r="EB60" s="122"/>
      <c r="EC60" s="122"/>
      <c r="ED60" s="122"/>
      <c r="EE60" s="122"/>
      <c r="EF60" s="122"/>
      <c r="EG60" s="122"/>
      <c r="EH60" s="122"/>
      <c r="EI60" s="122"/>
      <c r="EJ60" s="122"/>
      <c r="EK60" s="122"/>
      <c r="EL60" s="122"/>
      <c r="EM60" s="122"/>
      <c r="EN60" s="122"/>
      <c r="EO60" s="122"/>
      <c r="EP60" s="122"/>
    </row>
    <row r="61" spans="1:146" s="123" customFormat="1" ht="12.75" x14ac:dyDescent="0.25">
      <c r="A61" s="121"/>
      <c r="B61" s="122"/>
      <c r="C61" s="122"/>
      <c r="D61" s="122"/>
      <c r="E61" s="122"/>
      <c r="F61" s="122"/>
      <c r="G61" s="122"/>
      <c r="H61" s="122"/>
      <c r="I61" s="122"/>
      <c r="J61" s="122"/>
      <c r="K61" s="122"/>
      <c r="L61" s="122"/>
      <c r="M61" s="122"/>
      <c r="N61" s="122"/>
      <c r="O61" s="122"/>
      <c r="P61" s="122"/>
      <c r="Q61" s="122"/>
      <c r="R61" s="122" t="s">
        <v>119</v>
      </c>
      <c r="S61" s="122"/>
      <c r="T61" s="122"/>
      <c r="U61" s="122"/>
      <c r="V61" s="122"/>
      <c r="W61" s="122"/>
      <c r="X61" s="122"/>
      <c r="Y61" s="122"/>
      <c r="Z61" s="122"/>
      <c r="AA61" s="122"/>
      <c r="AB61" s="122"/>
      <c r="AC61" s="122"/>
      <c r="AD61" s="122"/>
      <c r="AE61" s="122"/>
      <c r="AF61" s="122"/>
      <c r="AG61" s="122"/>
      <c r="AH61" s="122"/>
      <c r="AI61" s="122"/>
      <c r="AJ61" s="122"/>
      <c r="AK61" s="122"/>
      <c r="AL61" s="122"/>
      <c r="AM61" s="122"/>
      <c r="AN61" s="122"/>
      <c r="AO61" s="122"/>
      <c r="AP61" s="122"/>
      <c r="AQ61" s="122"/>
      <c r="AR61" s="122"/>
      <c r="AS61" s="122"/>
      <c r="AT61" s="122"/>
      <c r="AU61" s="122"/>
      <c r="AV61" s="122"/>
      <c r="AW61" s="122"/>
      <c r="AX61" s="122"/>
      <c r="AY61" s="122"/>
      <c r="AZ61" s="122"/>
      <c r="BA61" s="122"/>
      <c r="BB61" s="122"/>
      <c r="BC61" s="122"/>
      <c r="BD61" s="122"/>
      <c r="BE61" s="122"/>
      <c r="BF61" s="122"/>
      <c r="BG61" s="122"/>
      <c r="BH61" s="122"/>
      <c r="BI61" s="122"/>
      <c r="BJ61" s="122"/>
      <c r="BK61" s="122"/>
      <c r="BL61" s="122"/>
      <c r="BM61" s="122"/>
      <c r="BN61" s="122"/>
      <c r="BO61" s="122"/>
      <c r="BP61" s="122"/>
      <c r="BQ61" s="122"/>
      <c r="BR61" s="122"/>
      <c r="BS61" s="122"/>
      <c r="BT61" s="122"/>
      <c r="BU61" s="122"/>
      <c r="BV61" s="122"/>
      <c r="BW61" s="122"/>
      <c r="BX61" s="122"/>
      <c r="BY61" s="122"/>
      <c r="BZ61" s="122"/>
      <c r="CA61" s="122"/>
      <c r="CB61" s="122"/>
      <c r="CC61" s="122"/>
      <c r="CD61" s="122"/>
      <c r="CE61" s="122"/>
      <c r="CF61" s="122"/>
      <c r="CG61" s="122"/>
      <c r="CH61" s="122"/>
      <c r="CI61" s="122"/>
      <c r="CJ61" s="122"/>
      <c r="CK61" s="122"/>
      <c r="CL61" s="122"/>
      <c r="CM61" s="122"/>
      <c r="CN61" s="122"/>
      <c r="CO61" s="122"/>
      <c r="CP61" s="122"/>
      <c r="CQ61" s="122"/>
      <c r="CR61" s="122"/>
      <c r="CS61" s="122"/>
      <c r="CT61" s="122"/>
      <c r="CU61" s="122"/>
      <c r="CV61" s="122"/>
      <c r="CW61" s="122"/>
      <c r="CX61" s="122"/>
      <c r="CY61" s="122"/>
      <c r="CZ61" s="122"/>
      <c r="DA61" s="122"/>
      <c r="DB61" s="122"/>
      <c r="DC61" s="122"/>
      <c r="DD61" s="122"/>
      <c r="DE61" s="122"/>
      <c r="DF61" s="122"/>
      <c r="DG61" s="122"/>
      <c r="DH61" s="122"/>
      <c r="DI61" s="122"/>
      <c r="DJ61" s="122"/>
      <c r="DK61" s="122"/>
      <c r="DL61" s="122"/>
      <c r="DM61" s="122"/>
      <c r="DN61" s="122"/>
      <c r="DO61" s="122"/>
      <c r="DP61" s="122"/>
      <c r="DQ61" s="122"/>
      <c r="DR61" s="122"/>
      <c r="DS61" s="122"/>
      <c r="DT61" s="122"/>
      <c r="DU61" s="122"/>
      <c r="DV61" s="122"/>
      <c r="DW61" s="122"/>
      <c r="DX61" s="122"/>
      <c r="DY61" s="122"/>
      <c r="DZ61" s="122"/>
      <c r="EA61" s="122"/>
      <c r="EB61" s="122"/>
      <c r="EC61" s="122"/>
      <c r="ED61" s="122"/>
      <c r="EE61" s="122"/>
      <c r="EF61" s="122"/>
      <c r="EG61" s="122"/>
      <c r="EH61" s="122"/>
      <c r="EI61" s="122"/>
      <c r="EJ61" s="122"/>
      <c r="EK61" s="122"/>
      <c r="EL61" s="122"/>
      <c r="EM61" s="122"/>
      <c r="EN61" s="122"/>
      <c r="EO61" s="122"/>
      <c r="EP61" s="122"/>
    </row>
  </sheetData>
  <mergeCells count="66">
    <mergeCell ref="A4:A7"/>
    <mergeCell ref="B4:B7"/>
    <mergeCell ref="C4:C7"/>
    <mergeCell ref="D4:D7"/>
    <mergeCell ref="E4:K5"/>
    <mergeCell ref="L4:Y4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U6:U7"/>
    <mergeCell ref="V6:V7"/>
    <mergeCell ref="W6:W7"/>
    <mergeCell ref="X6:X7"/>
    <mergeCell ref="Y6:Y7"/>
    <mergeCell ref="Z4:AK4"/>
    <mergeCell ref="AL4:AX4"/>
    <mergeCell ref="AY4:AY7"/>
    <mergeCell ref="AZ4:AZ7"/>
    <mergeCell ref="L5:R5"/>
    <mergeCell ref="S5:Y5"/>
    <mergeCell ref="Z5:AE5"/>
    <mergeCell ref="AF5:AK5"/>
    <mergeCell ref="AL5:AR5"/>
    <mergeCell ref="AS5:AX5"/>
    <mergeCell ref="O6:O7"/>
    <mergeCell ref="P6:P7"/>
    <mergeCell ref="Q6:Q7"/>
    <mergeCell ref="R6:R7"/>
    <mergeCell ref="S6:S7"/>
    <mergeCell ref="T6:T7"/>
    <mergeCell ref="Z6:Z7"/>
    <mergeCell ref="B8:AZ8"/>
    <mergeCell ref="B13:AZ13"/>
    <mergeCell ref="B28:AZ28"/>
    <mergeCell ref="B49:C49"/>
    <mergeCell ref="AW6:AW7"/>
    <mergeCell ref="AX6:AX7"/>
    <mergeCell ref="AL6:AL7"/>
    <mergeCell ref="AA6:AA7"/>
    <mergeCell ref="AB6:AB7"/>
    <mergeCell ref="AC6:AC7"/>
    <mergeCell ref="AD6:AD7"/>
    <mergeCell ref="AE6:AE7"/>
    <mergeCell ref="AF6:AF7"/>
    <mergeCell ref="AS6:AS7"/>
    <mergeCell ref="AT6:AT7"/>
    <mergeCell ref="AU6:AU7"/>
    <mergeCell ref="AV6:AV7"/>
    <mergeCell ref="AM6:AM7"/>
    <mergeCell ref="AN6:AN7"/>
    <mergeCell ref="AO6:AO7"/>
    <mergeCell ref="AP6:AP7"/>
    <mergeCell ref="AQ6:AQ7"/>
    <mergeCell ref="AR6:AR7"/>
    <mergeCell ref="AG6:AG7"/>
    <mergeCell ref="AH6:AH7"/>
    <mergeCell ref="AI6:AI7"/>
    <mergeCell ref="AJ6:AJ7"/>
    <mergeCell ref="AK6:AK7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34" fitToHeight="0" pageOrder="overThenDown" orientation="landscape" horizontalDpi="300" verticalDpi="300" r:id="rId1"/>
  <colBreaks count="1" manualBreakCount="1">
    <brk id="25" max="60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1" tint="0.249977111117893"/>
    <pageSetUpPr fitToPage="1"/>
  </sheetPr>
  <dimension ref="A1:GF60"/>
  <sheetViews>
    <sheetView zoomScaleNormal="100" zoomScaleSheetLayoutView="75" workbookViewId="0">
      <selection sqref="A1:AZ60"/>
    </sheetView>
  </sheetViews>
  <sheetFormatPr defaultColWidth="7.7109375" defaultRowHeight="15.75" x14ac:dyDescent="0.25"/>
  <cols>
    <col min="1" max="1" width="5.85546875" style="2" customWidth="1"/>
    <col min="2" max="2" width="17" style="1" customWidth="1"/>
    <col min="3" max="3" width="39.28515625" style="1" customWidth="1"/>
    <col min="4" max="4" width="6.42578125" style="1" customWidth="1"/>
    <col min="5" max="5" width="6.28515625" style="1" customWidth="1"/>
    <col min="6" max="51" width="5.28515625" style="1" customWidth="1"/>
    <col min="52" max="52" width="9.5703125" style="1" customWidth="1"/>
    <col min="53" max="56" width="7.7109375" style="1" hidden="1" customWidth="1"/>
    <col min="57" max="57" width="7" style="1" hidden="1" customWidth="1"/>
    <col min="58" max="61" width="7.7109375" style="1" hidden="1" customWidth="1"/>
    <col min="62" max="62" width="2.28515625" style="1" customWidth="1"/>
    <col min="63" max="16384" width="7.7109375" style="1"/>
  </cols>
  <sheetData>
    <row r="1" spans="1:188" s="22" customFormat="1" ht="16.5" thickTop="1" x14ac:dyDescent="0.25">
      <c r="A1" s="17" t="s">
        <v>0</v>
      </c>
      <c r="B1" s="18"/>
      <c r="C1" s="18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  <c r="AU1" s="19"/>
      <c r="AV1" s="19"/>
      <c r="AW1" s="19"/>
      <c r="AX1" s="19"/>
      <c r="AY1" s="19"/>
      <c r="AZ1" s="19"/>
      <c r="BA1" s="19"/>
      <c r="BB1" s="19"/>
      <c r="BC1" s="19"/>
      <c r="BD1" s="19"/>
      <c r="BE1" s="19"/>
      <c r="BF1" s="19"/>
      <c r="BG1" s="19"/>
      <c r="BH1" s="19"/>
      <c r="BI1" s="19"/>
      <c r="BJ1" s="19"/>
      <c r="BK1" s="19"/>
      <c r="BL1" s="19"/>
      <c r="BM1" s="19"/>
      <c r="BN1" s="19"/>
      <c r="BO1" s="19"/>
      <c r="BP1" s="19"/>
      <c r="BQ1" s="19"/>
      <c r="BR1" s="19"/>
      <c r="BS1" s="19"/>
      <c r="BT1" s="19"/>
      <c r="BU1" s="19"/>
      <c r="BV1" s="19"/>
      <c r="BW1" s="19"/>
      <c r="BX1" s="19"/>
      <c r="BY1" s="19"/>
      <c r="BZ1" s="19"/>
      <c r="CA1" s="19"/>
      <c r="CB1" s="19"/>
      <c r="CC1" s="19"/>
      <c r="CD1" s="19"/>
      <c r="CE1" s="19"/>
      <c r="CF1" s="19"/>
      <c r="CG1" s="19"/>
      <c r="CH1" s="19"/>
      <c r="CI1" s="19"/>
      <c r="CJ1" s="19"/>
      <c r="CK1" s="19"/>
      <c r="CL1" s="19"/>
      <c r="CM1" s="19"/>
      <c r="CN1" s="19"/>
      <c r="CO1" s="19"/>
      <c r="CP1" s="19"/>
      <c r="CQ1" s="19"/>
      <c r="CR1" s="19"/>
      <c r="CS1" s="19"/>
      <c r="CT1" s="19"/>
      <c r="CU1" s="19"/>
      <c r="CV1" s="19"/>
      <c r="CW1" s="19"/>
      <c r="CX1" s="19"/>
      <c r="CY1" s="19"/>
      <c r="CZ1" s="19"/>
      <c r="DA1" s="19"/>
      <c r="DB1" s="19"/>
      <c r="DC1" s="19"/>
      <c r="DD1" s="19"/>
      <c r="DE1" s="19"/>
      <c r="DF1" s="19"/>
      <c r="DG1" s="19"/>
      <c r="DH1" s="19"/>
      <c r="DI1" s="19"/>
      <c r="DJ1" s="19"/>
      <c r="DK1" s="19"/>
      <c r="DL1" s="19"/>
      <c r="DM1" s="19"/>
      <c r="DN1" s="19"/>
      <c r="DO1" s="19"/>
      <c r="DP1" s="19"/>
      <c r="DQ1" s="19"/>
      <c r="DR1" s="19"/>
      <c r="DS1" s="19"/>
      <c r="DT1" s="19"/>
      <c r="DU1" s="19"/>
      <c r="DV1" s="19"/>
      <c r="DW1" s="19"/>
      <c r="DX1" s="19"/>
      <c r="DY1" s="19"/>
      <c r="DZ1" s="19"/>
      <c r="EA1" s="19"/>
      <c r="EB1" s="19"/>
      <c r="EC1" s="19"/>
      <c r="ED1" s="19"/>
      <c r="EE1" s="19"/>
      <c r="EF1" s="19"/>
      <c r="EG1" s="19"/>
      <c r="EH1" s="19"/>
      <c r="EI1" s="19"/>
      <c r="EJ1" s="19"/>
      <c r="EK1" s="19"/>
      <c r="EL1" s="19"/>
      <c r="EM1" s="19"/>
      <c r="EN1" s="19"/>
      <c r="EO1" s="19"/>
      <c r="EP1" s="19"/>
      <c r="EQ1" s="19"/>
      <c r="ER1" s="19"/>
      <c r="ES1" s="19"/>
      <c r="ET1" s="19"/>
      <c r="EU1" s="19"/>
      <c r="EV1" s="19"/>
      <c r="EW1" s="19"/>
      <c r="EX1" s="19"/>
      <c r="EY1" s="19"/>
      <c r="EZ1" s="19"/>
      <c r="FA1" s="19"/>
      <c r="FB1" s="19"/>
      <c r="FC1" s="19"/>
      <c r="FD1" s="19"/>
      <c r="FE1" s="19"/>
      <c r="FF1" s="19"/>
      <c r="FG1" s="19"/>
      <c r="FH1" s="19"/>
      <c r="FI1" s="19"/>
      <c r="FJ1" s="19"/>
      <c r="FK1" s="19"/>
      <c r="FL1" s="19"/>
      <c r="FM1" s="19"/>
      <c r="FN1" s="19"/>
      <c r="FO1" s="19"/>
      <c r="FP1" s="19"/>
      <c r="FQ1" s="19"/>
      <c r="FR1" s="19"/>
      <c r="FS1" s="19"/>
      <c r="FT1" s="19"/>
      <c r="FU1" s="19"/>
      <c r="FV1" s="19"/>
      <c r="FW1" s="19"/>
      <c r="FX1" s="19"/>
      <c r="FY1" s="19"/>
      <c r="FZ1" s="19"/>
      <c r="GA1" s="19"/>
      <c r="GB1" s="19"/>
      <c r="GC1" s="19"/>
      <c r="GD1" s="19"/>
      <c r="GE1" s="20"/>
      <c r="GF1" s="21"/>
    </row>
    <row r="2" spans="1:188" s="22" customFormat="1" x14ac:dyDescent="0.25">
      <c r="A2" s="56" t="s">
        <v>1</v>
      </c>
      <c r="B2" s="57"/>
      <c r="C2" s="57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51"/>
      <c r="AB2" s="51"/>
      <c r="AC2" s="51"/>
      <c r="AD2" s="51"/>
      <c r="AE2" s="51"/>
      <c r="AF2" s="51"/>
      <c r="AG2" s="51"/>
      <c r="AH2" s="51"/>
      <c r="AI2" s="51"/>
      <c r="AJ2" s="51"/>
      <c r="AK2" s="51"/>
      <c r="AL2" s="51"/>
      <c r="AM2" s="51"/>
      <c r="AN2" s="51"/>
      <c r="AO2" s="51"/>
      <c r="AP2" s="51"/>
      <c r="AQ2" s="51"/>
      <c r="AR2" s="51"/>
      <c r="AS2" s="51"/>
      <c r="AT2" s="51"/>
      <c r="AU2" s="51"/>
      <c r="AV2" s="51"/>
      <c r="AW2" s="51"/>
      <c r="AX2" s="51"/>
      <c r="AY2" s="51"/>
      <c r="AZ2" s="51"/>
      <c r="BA2" s="51"/>
      <c r="BB2" s="51"/>
      <c r="BC2" s="51"/>
      <c r="BD2" s="51"/>
      <c r="BE2" s="51"/>
      <c r="BF2" s="51"/>
      <c r="BG2" s="51"/>
      <c r="BH2" s="51"/>
      <c r="BI2" s="51"/>
      <c r="BJ2" s="51"/>
      <c r="BK2" s="51"/>
      <c r="BL2" s="51"/>
      <c r="BM2" s="51"/>
      <c r="BN2" s="51"/>
      <c r="BO2" s="51"/>
      <c r="BP2" s="51"/>
      <c r="BQ2" s="51"/>
      <c r="BR2" s="51"/>
      <c r="BS2" s="51"/>
      <c r="BT2" s="51"/>
      <c r="BU2" s="51"/>
      <c r="BV2" s="59"/>
      <c r="BW2" s="51"/>
      <c r="BX2" s="51"/>
      <c r="BY2" s="51"/>
      <c r="BZ2" s="51"/>
      <c r="CA2" s="59"/>
      <c r="CB2" s="51"/>
      <c r="CC2" s="51"/>
      <c r="CD2" s="51"/>
      <c r="CE2" s="51"/>
      <c r="CF2" s="51"/>
      <c r="CG2" s="51"/>
      <c r="CH2" s="51"/>
      <c r="CI2" s="51"/>
      <c r="CJ2" s="51"/>
      <c r="CK2" s="51"/>
      <c r="CL2" s="51"/>
      <c r="CM2" s="51"/>
      <c r="CN2" s="51"/>
      <c r="CO2" s="51"/>
      <c r="CP2" s="51"/>
      <c r="CQ2" s="51"/>
      <c r="CR2" s="51"/>
      <c r="CS2" s="51"/>
      <c r="CT2" s="51"/>
      <c r="CU2" s="51"/>
      <c r="CV2" s="51"/>
      <c r="CW2" s="51"/>
      <c r="CX2" s="51"/>
      <c r="CY2" s="51"/>
      <c r="CZ2" s="51"/>
      <c r="DA2" s="51"/>
      <c r="DB2" s="51"/>
      <c r="DC2" s="51"/>
      <c r="DD2" s="51"/>
      <c r="DE2" s="51"/>
      <c r="DF2" s="51"/>
      <c r="DG2" s="51"/>
      <c r="DH2" s="51"/>
      <c r="DI2" s="51"/>
      <c r="DJ2" s="51"/>
      <c r="DK2" s="51"/>
      <c r="DL2" s="51"/>
      <c r="DM2" s="51"/>
      <c r="DN2" s="51"/>
      <c r="DO2" s="51"/>
      <c r="DP2" s="51"/>
      <c r="DQ2" s="51"/>
      <c r="DR2" s="51"/>
      <c r="DS2" s="51"/>
      <c r="DT2" s="51"/>
      <c r="DU2" s="51"/>
      <c r="DV2" s="51"/>
      <c r="DW2" s="51"/>
      <c r="DX2" s="51"/>
      <c r="DY2" s="51"/>
      <c r="DZ2" s="51"/>
      <c r="EA2" s="51"/>
      <c r="EB2" s="51"/>
      <c r="EC2" s="51"/>
      <c r="ED2" s="51"/>
      <c r="EE2" s="51"/>
      <c r="EF2" s="51"/>
      <c r="EG2" s="51"/>
      <c r="EH2" s="51"/>
      <c r="EI2" s="51"/>
      <c r="EJ2" s="51"/>
      <c r="EK2" s="51"/>
      <c r="EL2" s="51"/>
      <c r="EM2" s="51"/>
      <c r="EN2" s="51"/>
      <c r="EO2" s="51"/>
      <c r="EP2" s="51"/>
      <c r="EQ2" s="51"/>
      <c r="ER2" s="51"/>
      <c r="ES2" s="51"/>
      <c r="ET2" s="51"/>
      <c r="EU2" s="51"/>
      <c r="EV2" s="51"/>
      <c r="EW2" s="51"/>
      <c r="EX2" s="51"/>
      <c r="EY2" s="51"/>
      <c r="EZ2" s="51"/>
      <c r="FA2" s="51"/>
      <c r="FB2" s="51"/>
      <c r="FC2" s="51"/>
      <c r="FD2" s="51"/>
      <c r="FE2" s="51"/>
      <c r="FF2" s="51"/>
      <c r="FG2" s="51"/>
      <c r="FH2" s="51"/>
      <c r="FI2" s="51"/>
      <c r="FJ2" s="51"/>
      <c r="FK2" s="51"/>
      <c r="FL2" s="51"/>
      <c r="FM2" s="51"/>
      <c r="FN2" s="51"/>
      <c r="FO2" s="51"/>
      <c r="FP2" s="51"/>
      <c r="FQ2" s="51"/>
      <c r="FR2" s="51"/>
      <c r="FS2" s="51"/>
      <c r="FT2" s="51"/>
      <c r="FU2" s="51"/>
      <c r="FV2" s="51"/>
      <c r="FW2" s="51"/>
      <c r="FX2" s="51"/>
      <c r="FY2" s="51"/>
      <c r="FZ2" s="51"/>
      <c r="GA2" s="51"/>
      <c r="GB2" s="51"/>
      <c r="GC2" s="51"/>
      <c r="GD2" s="51"/>
      <c r="GE2" s="51"/>
      <c r="GF2" s="21"/>
    </row>
    <row r="3" spans="1:188" s="22" customFormat="1" x14ac:dyDescent="0.25">
      <c r="A3" s="56" t="s">
        <v>2</v>
      </c>
      <c r="B3" s="57"/>
      <c r="C3" s="57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51"/>
      <c r="AD3" s="51"/>
      <c r="AE3" s="51"/>
      <c r="AF3" s="51"/>
      <c r="AG3" s="51"/>
      <c r="AH3" s="51"/>
      <c r="AI3" s="51"/>
      <c r="AJ3" s="51"/>
      <c r="AK3" s="51"/>
      <c r="AL3" s="51"/>
      <c r="AM3" s="51"/>
      <c r="AN3" s="51"/>
      <c r="AO3" s="51"/>
      <c r="AP3" s="51"/>
      <c r="AQ3" s="51"/>
      <c r="AR3" s="51"/>
      <c r="AS3" s="51"/>
      <c r="AT3" s="51"/>
      <c r="AU3" s="51"/>
      <c r="AV3" s="51"/>
      <c r="AW3" s="51"/>
      <c r="AX3" s="51"/>
      <c r="AY3" s="51"/>
      <c r="AZ3" s="51"/>
      <c r="BA3" s="51"/>
      <c r="BB3" s="51"/>
      <c r="BC3" s="51"/>
      <c r="BD3" s="51"/>
      <c r="BE3" s="51"/>
      <c r="BF3" s="51"/>
      <c r="BG3" s="51"/>
      <c r="BH3" s="51"/>
      <c r="BI3" s="51"/>
      <c r="BJ3" s="51"/>
      <c r="BK3" s="51"/>
      <c r="BL3" s="51"/>
      <c r="BM3" s="51"/>
      <c r="BN3" s="51"/>
      <c r="BO3" s="51"/>
      <c r="BP3" s="51"/>
      <c r="BQ3" s="51"/>
      <c r="BR3" s="51"/>
      <c r="BS3" s="51"/>
      <c r="BT3" s="51"/>
      <c r="BU3" s="51"/>
      <c r="BV3" s="51"/>
      <c r="BW3" s="51"/>
      <c r="BX3" s="51"/>
      <c r="BY3" s="51"/>
      <c r="BZ3" s="51"/>
      <c r="CA3" s="51"/>
      <c r="CB3" s="51"/>
      <c r="CC3" s="51"/>
      <c r="CD3" s="51"/>
      <c r="CE3" s="51"/>
      <c r="CF3" s="51"/>
      <c r="CG3" s="51"/>
      <c r="CH3" s="51"/>
      <c r="CI3" s="51"/>
      <c r="CJ3" s="51"/>
      <c r="CK3" s="51"/>
      <c r="CL3" s="51"/>
      <c r="CM3" s="51"/>
      <c r="CN3" s="51"/>
      <c r="CO3" s="51"/>
      <c r="CP3" s="51"/>
      <c r="CQ3" s="51"/>
      <c r="CR3" s="51"/>
      <c r="CS3" s="51"/>
      <c r="CT3" s="51"/>
      <c r="CU3" s="51"/>
      <c r="CV3" s="51"/>
      <c r="CW3" s="51"/>
      <c r="CX3" s="51"/>
      <c r="CY3" s="51"/>
      <c r="CZ3" s="51"/>
      <c r="DA3" s="51"/>
      <c r="DB3" s="51"/>
      <c r="DC3" s="51"/>
      <c r="DD3" s="51"/>
      <c r="DE3" s="51"/>
      <c r="DF3" s="51"/>
      <c r="DG3" s="51"/>
      <c r="DH3" s="51"/>
      <c r="DI3" s="51"/>
      <c r="DJ3" s="51"/>
      <c r="DK3" s="51"/>
      <c r="DL3" s="51"/>
      <c r="DM3" s="51"/>
      <c r="DN3" s="51"/>
      <c r="DO3" s="51"/>
      <c r="DP3" s="51"/>
      <c r="DQ3" s="51"/>
      <c r="DR3" s="51"/>
      <c r="DS3" s="51"/>
      <c r="DT3" s="51"/>
      <c r="DU3" s="51"/>
      <c r="DV3" s="51"/>
      <c r="DW3" s="51"/>
      <c r="DX3" s="51"/>
      <c r="DY3" s="51"/>
      <c r="DZ3" s="51"/>
      <c r="EA3" s="51"/>
      <c r="EB3" s="51"/>
      <c r="EC3" s="51"/>
      <c r="ED3" s="51"/>
      <c r="EE3" s="51"/>
      <c r="EF3" s="51"/>
      <c r="EG3" s="51"/>
      <c r="EH3" s="51"/>
      <c r="EI3" s="51"/>
      <c r="EJ3" s="51"/>
      <c r="EK3" s="51"/>
      <c r="EL3" s="51"/>
      <c r="EM3" s="51"/>
      <c r="EN3" s="51"/>
      <c r="EO3" s="51"/>
      <c r="EP3" s="51"/>
      <c r="EQ3" s="51"/>
      <c r="ER3" s="51"/>
      <c r="ES3" s="51"/>
      <c r="ET3" s="51"/>
      <c r="EU3" s="51"/>
      <c r="EV3" s="51"/>
      <c r="EW3" s="51"/>
      <c r="EX3" s="51"/>
      <c r="EY3" s="51"/>
      <c r="EZ3" s="51"/>
      <c r="FA3" s="51"/>
      <c r="FB3" s="51"/>
      <c r="FC3" s="51"/>
      <c r="FD3" s="51"/>
      <c r="FE3" s="51"/>
      <c r="FF3" s="51"/>
      <c r="FG3" s="51"/>
      <c r="FH3" s="51"/>
      <c r="FI3" s="51"/>
      <c r="FJ3" s="51"/>
      <c r="FK3" s="51"/>
      <c r="FL3" s="51"/>
      <c r="FM3" s="51"/>
      <c r="FN3" s="51"/>
      <c r="FO3" s="51"/>
      <c r="FP3" s="51"/>
      <c r="FQ3" s="51"/>
      <c r="FR3" s="51"/>
      <c r="FS3" s="51"/>
      <c r="FT3" s="51"/>
      <c r="FU3" s="51"/>
      <c r="FV3" s="51"/>
      <c r="FW3" s="51"/>
      <c r="FX3" s="51"/>
      <c r="FY3" s="51"/>
      <c r="FZ3" s="51"/>
      <c r="GA3" s="51"/>
      <c r="GB3" s="51"/>
      <c r="GC3" s="51"/>
      <c r="GD3" s="51"/>
      <c r="GE3" s="51"/>
      <c r="GF3" s="21"/>
    </row>
    <row r="4" spans="1:188" s="22" customFormat="1" x14ac:dyDescent="0.25">
      <c r="A4" s="56" t="s">
        <v>120</v>
      </c>
      <c r="B4" s="60"/>
      <c r="C4" s="60"/>
      <c r="GE4" s="51"/>
      <c r="GF4" s="21"/>
    </row>
    <row r="5" spans="1:188" ht="28.15" customHeight="1" x14ac:dyDescent="0.25">
      <c r="A5" s="151" t="s">
        <v>3</v>
      </c>
      <c r="B5" s="153" t="s">
        <v>4</v>
      </c>
      <c r="C5" s="151" t="s">
        <v>5</v>
      </c>
      <c r="D5" s="153" t="s">
        <v>6</v>
      </c>
      <c r="E5" s="188" t="s">
        <v>7</v>
      </c>
      <c r="F5" s="189"/>
      <c r="G5" s="189"/>
      <c r="H5" s="189"/>
      <c r="I5" s="189"/>
      <c r="J5" s="189"/>
      <c r="K5" s="190"/>
      <c r="L5" s="143" t="s">
        <v>8</v>
      </c>
      <c r="M5" s="143"/>
      <c r="N5" s="143"/>
      <c r="O5" s="143"/>
      <c r="P5" s="143"/>
      <c r="Q5" s="143"/>
      <c r="R5" s="143"/>
      <c r="S5" s="143"/>
      <c r="T5" s="143"/>
      <c r="U5" s="143"/>
      <c r="V5" s="143"/>
      <c r="W5" s="143"/>
      <c r="X5" s="143"/>
      <c r="Y5" s="143"/>
      <c r="Z5" s="143" t="s">
        <v>9</v>
      </c>
      <c r="AA5" s="143"/>
      <c r="AB5" s="143"/>
      <c r="AC5" s="143"/>
      <c r="AD5" s="143"/>
      <c r="AE5" s="143"/>
      <c r="AF5" s="143"/>
      <c r="AG5" s="143"/>
      <c r="AH5" s="143"/>
      <c r="AI5" s="143"/>
      <c r="AJ5" s="143"/>
      <c r="AK5" s="143"/>
      <c r="AL5" s="143" t="s">
        <v>10</v>
      </c>
      <c r="AM5" s="143"/>
      <c r="AN5" s="143"/>
      <c r="AO5" s="143"/>
      <c r="AP5" s="143"/>
      <c r="AQ5" s="143"/>
      <c r="AR5" s="143"/>
      <c r="AS5" s="143"/>
      <c r="AT5" s="143"/>
      <c r="AU5" s="143"/>
      <c r="AV5" s="143"/>
      <c r="AW5" s="143"/>
      <c r="AX5" s="143"/>
      <c r="AY5" s="144" t="s">
        <v>11</v>
      </c>
      <c r="AZ5" s="144" t="s">
        <v>12</v>
      </c>
    </row>
    <row r="6" spans="1:188" ht="28.15" customHeight="1" x14ac:dyDescent="0.25">
      <c r="A6" s="151"/>
      <c r="B6" s="153"/>
      <c r="C6" s="151"/>
      <c r="D6" s="153"/>
      <c r="E6" s="191"/>
      <c r="F6" s="192"/>
      <c r="G6" s="192"/>
      <c r="H6" s="192"/>
      <c r="I6" s="192"/>
      <c r="J6" s="192"/>
      <c r="K6" s="193"/>
      <c r="L6" s="194" t="s">
        <v>13</v>
      </c>
      <c r="M6" s="195"/>
      <c r="N6" s="195"/>
      <c r="O6" s="195"/>
      <c r="P6" s="195"/>
      <c r="Q6" s="195"/>
      <c r="R6" s="196"/>
      <c r="S6" s="151" t="s">
        <v>14</v>
      </c>
      <c r="T6" s="151"/>
      <c r="U6" s="151"/>
      <c r="V6" s="151"/>
      <c r="W6" s="151"/>
      <c r="X6" s="151"/>
      <c r="Y6" s="151"/>
      <c r="Z6" s="143" t="s">
        <v>15</v>
      </c>
      <c r="AA6" s="143"/>
      <c r="AB6" s="143"/>
      <c r="AC6" s="143"/>
      <c r="AD6" s="143"/>
      <c r="AE6" s="143"/>
      <c r="AF6" s="151" t="s">
        <v>16</v>
      </c>
      <c r="AG6" s="151"/>
      <c r="AH6" s="151"/>
      <c r="AI6" s="151"/>
      <c r="AJ6" s="151"/>
      <c r="AK6" s="151"/>
      <c r="AL6" s="143" t="s">
        <v>17</v>
      </c>
      <c r="AM6" s="143"/>
      <c r="AN6" s="143"/>
      <c r="AO6" s="143"/>
      <c r="AP6" s="143"/>
      <c r="AQ6" s="143"/>
      <c r="AR6" s="143"/>
      <c r="AS6" s="151" t="s">
        <v>18</v>
      </c>
      <c r="AT6" s="151"/>
      <c r="AU6" s="151"/>
      <c r="AV6" s="151"/>
      <c r="AW6" s="151"/>
      <c r="AX6" s="151"/>
      <c r="AY6" s="145"/>
      <c r="AZ6" s="145"/>
    </row>
    <row r="7" spans="1:188" ht="15" customHeight="1" x14ac:dyDescent="0.25">
      <c r="A7" s="151"/>
      <c r="B7" s="153"/>
      <c r="C7" s="151"/>
      <c r="D7" s="153"/>
      <c r="E7" s="138" t="s">
        <v>19</v>
      </c>
      <c r="F7" s="138" t="s">
        <v>20</v>
      </c>
      <c r="G7" s="130" t="s">
        <v>21</v>
      </c>
      <c r="H7" s="130" t="s">
        <v>22</v>
      </c>
      <c r="I7" s="134" t="s">
        <v>234</v>
      </c>
      <c r="J7" s="131" t="s">
        <v>23</v>
      </c>
      <c r="K7" s="130" t="s">
        <v>25</v>
      </c>
      <c r="L7" s="138" t="s">
        <v>20</v>
      </c>
      <c r="M7" s="130" t="s">
        <v>21</v>
      </c>
      <c r="N7" s="130" t="s">
        <v>22</v>
      </c>
      <c r="O7" s="131" t="s">
        <v>23</v>
      </c>
      <c r="P7" s="130" t="s">
        <v>25</v>
      </c>
      <c r="Q7" s="132" t="s">
        <v>26</v>
      </c>
      <c r="R7" s="132" t="s">
        <v>27</v>
      </c>
      <c r="S7" s="138" t="s">
        <v>20</v>
      </c>
      <c r="T7" s="130" t="s">
        <v>21</v>
      </c>
      <c r="U7" s="130" t="s">
        <v>22</v>
      </c>
      <c r="V7" s="131" t="s">
        <v>23</v>
      </c>
      <c r="W7" s="130" t="s">
        <v>25</v>
      </c>
      <c r="X7" s="132" t="s">
        <v>26</v>
      </c>
      <c r="Y7" s="132" t="s">
        <v>27</v>
      </c>
      <c r="Z7" s="138" t="s">
        <v>20</v>
      </c>
      <c r="AA7" s="130" t="s">
        <v>21</v>
      </c>
      <c r="AB7" s="130" t="s">
        <v>22</v>
      </c>
      <c r="AC7" s="131" t="s">
        <v>23</v>
      </c>
      <c r="AD7" s="132" t="s">
        <v>26</v>
      </c>
      <c r="AE7" s="132" t="s">
        <v>27</v>
      </c>
      <c r="AF7" s="138" t="s">
        <v>20</v>
      </c>
      <c r="AG7" s="130" t="s">
        <v>21</v>
      </c>
      <c r="AH7" s="130" t="s">
        <v>22</v>
      </c>
      <c r="AI7" s="131" t="s">
        <v>23</v>
      </c>
      <c r="AJ7" s="132" t="s">
        <v>26</v>
      </c>
      <c r="AK7" s="132" t="s">
        <v>27</v>
      </c>
      <c r="AL7" s="138" t="s">
        <v>20</v>
      </c>
      <c r="AM7" s="130" t="s">
        <v>21</v>
      </c>
      <c r="AN7" s="130" t="s">
        <v>22</v>
      </c>
      <c r="AO7" s="134" t="s">
        <v>234</v>
      </c>
      <c r="AP7" s="144" t="s">
        <v>121</v>
      </c>
      <c r="AQ7" s="132" t="s">
        <v>26</v>
      </c>
      <c r="AR7" s="132" t="s">
        <v>27</v>
      </c>
      <c r="AS7" s="138" t="s">
        <v>20</v>
      </c>
      <c r="AT7" s="130" t="s">
        <v>21</v>
      </c>
      <c r="AU7" s="130" t="s">
        <v>22</v>
      </c>
      <c r="AV7" s="134" t="s">
        <v>234</v>
      </c>
      <c r="AW7" s="132" t="s">
        <v>26</v>
      </c>
      <c r="AX7" s="132" t="s">
        <v>27</v>
      </c>
      <c r="AY7" s="145"/>
      <c r="AZ7" s="145"/>
    </row>
    <row r="8" spans="1:188" ht="119.25" customHeight="1" x14ac:dyDescent="0.25">
      <c r="A8" s="151"/>
      <c r="B8" s="153"/>
      <c r="C8" s="151"/>
      <c r="D8" s="153"/>
      <c r="E8" s="138"/>
      <c r="F8" s="138"/>
      <c r="G8" s="130"/>
      <c r="H8" s="130"/>
      <c r="I8" s="135"/>
      <c r="J8" s="131"/>
      <c r="K8" s="130"/>
      <c r="L8" s="138"/>
      <c r="M8" s="130"/>
      <c r="N8" s="130"/>
      <c r="O8" s="131"/>
      <c r="P8" s="130"/>
      <c r="Q8" s="133"/>
      <c r="R8" s="133"/>
      <c r="S8" s="138"/>
      <c r="T8" s="130"/>
      <c r="U8" s="130"/>
      <c r="V8" s="131"/>
      <c r="W8" s="130"/>
      <c r="X8" s="133"/>
      <c r="Y8" s="133"/>
      <c r="Z8" s="138"/>
      <c r="AA8" s="130"/>
      <c r="AB8" s="130"/>
      <c r="AC8" s="131"/>
      <c r="AD8" s="133"/>
      <c r="AE8" s="133"/>
      <c r="AF8" s="138"/>
      <c r="AG8" s="130"/>
      <c r="AH8" s="130"/>
      <c r="AI8" s="131"/>
      <c r="AJ8" s="133"/>
      <c r="AK8" s="133"/>
      <c r="AL8" s="138"/>
      <c r="AM8" s="130"/>
      <c r="AN8" s="130"/>
      <c r="AO8" s="135"/>
      <c r="AP8" s="146"/>
      <c r="AQ8" s="133"/>
      <c r="AR8" s="133"/>
      <c r="AS8" s="138"/>
      <c r="AT8" s="130"/>
      <c r="AU8" s="130"/>
      <c r="AV8" s="135"/>
      <c r="AW8" s="133"/>
      <c r="AX8" s="133"/>
      <c r="AY8" s="146"/>
      <c r="AZ8" s="146"/>
    </row>
    <row r="9" spans="1:188" ht="28.15" customHeight="1" x14ac:dyDescent="0.25">
      <c r="A9" s="27"/>
      <c r="B9" s="210" t="s">
        <v>122</v>
      </c>
      <c r="C9" s="211"/>
      <c r="D9" s="211"/>
      <c r="E9" s="211"/>
      <c r="F9" s="211"/>
      <c r="G9" s="211"/>
      <c r="H9" s="211"/>
      <c r="I9" s="211"/>
      <c r="J9" s="211"/>
      <c r="K9" s="211"/>
      <c r="L9" s="211"/>
      <c r="M9" s="211"/>
      <c r="N9" s="211"/>
      <c r="O9" s="211"/>
      <c r="P9" s="211"/>
      <c r="Q9" s="211"/>
      <c r="R9" s="211"/>
      <c r="S9" s="211"/>
      <c r="T9" s="211"/>
      <c r="U9" s="211"/>
      <c r="V9" s="211"/>
      <c r="W9" s="211"/>
      <c r="X9" s="211"/>
      <c r="Y9" s="211"/>
      <c r="Z9" s="211"/>
      <c r="AA9" s="211"/>
      <c r="AB9" s="211"/>
      <c r="AC9" s="211"/>
      <c r="AD9" s="211"/>
      <c r="AE9" s="211"/>
      <c r="AF9" s="211"/>
      <c r="AG9" s="211"/>
      <c r="AH9" s="211"/>
      <c r="AI9" s="211"/>
      <c r="AJ9" s="211"/>
      <c r="AK9" s="211"/>
      <c r="AL9" s="211"/>
      <c r="AM9" s="211"/>
      <c r="AN9" s="211"/>
      <c r="AO9" s="211"/>
      <c r="AP9" s="211"/>
      <c r="AQ9" s="211"/>
      <c r="AR9" s="211"/>
      <c r="AS9" s="211"/>
      <c r="AT9" s="211"/>
      <c r="AU9" s="211"/>
      <c r="AV9" s="211"/>
      <c r="AW9" s="211"/>
      <c r="AX9" s="211"/>
      <c r="AY9" s="211"/>
      <c r="AZ9" s="212"/>
    </row>
    <row r="10" spans="1:188" s="3" customFormat="1" ht="19.899999999999999" customHeight="1" x14ac:dyDescent="0.25">
      <c r="A10" s="25">
        <v>1</v>
      </c>
      <c r="B10" s="68" t="s">
        <v>123</v>
      </c>
      <c r="C10" s="7" t="s">
        <v>124</v>
      </c>
      <c r="D10" s="8" t="s">
        <v>90</v>
      </c>
      <c r="E10" s="11">
        <f>SUM(F10:K10)</f>
        <v>30</v>
      </c>
      <c r="F10" s="26">
        <v>15</v>
      </c>
      <c r="G10" s="26">
        <v>15</v>
      </c>
      <c r="H10" s="26"/>
      <c r="I10" s="26"/>
      <c r="J10" s="26"/>
      <c r="K10" s="26"/>
      <c r="L10" s="7"/>
      <c r="M10" s="7"/>
      <c r="N10" s="7"/>
      <c r="O10" s="7"/>
      <c r="P10" s="7"/>
      <c r="Q10" s="7"/>
      <c r="R10" s="7"/>
      <c r="S10" s="9"/>
      <c r="T10" s="9"/>
      <c r="U10" s="9"/>
      <c r="V10" s="9"/>
      <c r="W10" s="9"/>
      <c r="X10" s="9"/>
      <c r="Y10" s="9"/>
      <c r="Z10" s="7"/>
      <c r="AA10" s="7"/>
      <c r="AB10" s="7"/>
      <c r="AC10" s="7"/>
      <c r="AD10" s="7"/>
      <c r="AE10" s="7"/>
      <c r="AF10" s="26">
        <v>15</v>
      </c>
      <c r="AG10" s="26">
        <v>15</v>
      </c>
      <c r="AH10" s="26"/>
      <c r="AI10" s="26"/>
      <c r="AJ10" s="26">
        <v>3</v>
      </c>
      <c r="AK10" s="26" t="s">
        <v>43</v>
      </c>
      <c r="AL10" s="25"/>
      <c r="AM10" s="25"/>
      <c r="AN10" s="25"/>
      <c r="AO10" s="25"/>
      <c r="AP10" s="25"/>
      <c r="AQ10" s="25"/>
      <c r="AR10" s="25"/>
      <c r="AS10" s="26"/>
      <c r="AT10" s="26"/>
      <c r="AU10" s="26"/>
      <c r="AV10" s="26"/>
      <c r="AW10" s="26"/>
      <c r="AX10" s="26"/>
      <c r="AY10" s="25">
        <f>Q10+X10+AD10+AJ10+AQ10+AW10</f>
        <v>3</v>
      </c>
      <c r="AZ10" s="25">
        <v>3</v>
      </c>
    </row>
    <row r="11" spans="1:188" s="3" customFormat="1" ht="19.899999999999999" customHeight="1" x14ac:dyDescent="0.25">
      <c r="A11" s="25">
        <v>2</v>
      </c>
      <c r="B11" s="7" t="s">
        <v>125</v>
      </c>
      <c r="C11" s="67" t="s">
        <v>126</v>
      </c>
      <c r="D11" s="29" t="s">
        <v>35</v>
      </c>
      <c r="E11" s="11">
        <f>SUM(F11:K11)</f>
        <v>30</v>
      </c>
      <c r="F11" s="24"/>
      <c r="G11" s="24">
        <v>30</v>
      </c>
      <c r="H11" s="24"/>
      <c r="I11" s="24"/>
      <c r="J11" s="24"/>
      <c r="K11" s="24"/>
      <c r="L11" s="6"/>
      <c r="M11" s="7"/>
      <c r="N11" s="7"/>
      <c r="O11" s="7"/>
      <c r="P11" s="7"/>
      <c r="Q11" s="7"/>
      <c r="R11" s="7"/>
      <c r="S11" s="9"/>
      <c r="T11" s="9"/>
      <c r="U11" s="9"/>
      <c r="V11" s="9"/>
      <c r="W11" s="9"/>
      <c r="X11" s="9"/>
      <c r="Y11" s="9"/>
      <c r="Z11" s="7"/>
      <c r="AA11" s="7"/>
      <c r="AB11" s="7"/>
      <c r="AC11" s="7"/>
      <c r="AD11" s="7"/>
      <c r="AE11" s="7"/>
      <c r="AF11" s="26"/>
      <c r="AG11" s="26">
        <v>30</v>
      </c>
      <c r="AH11" s="26"/>
      <c r="AI11" s="26"/>
      <c r="AJ11" s="26">
        <v>3</v>
      </c>
      <c r="AK11" s="26" t="s">
        <v>35</v>
      </c>
      <c r="AL11" s="25"/>
      <c r="AM11" s="25"/>
      <c r="AN11" s="25"/>
      <c r="AO11" s="25"/>
      <c r="AP11" s="25"/>
      <c r="AQ11" s="25"/>
      <c r="AR11" s="25"/>
      <c r="AS11" s="26"/>
      <c r="AT11" s="26"/>
      <c r="AU11" s="26"/>
      <c r="AV11" s="26"/>
      <c r="AW11" s="26"/>
      <c r="AX11" s="26"/>
      <c r="AY11" s="25">
        <f>Q11+X11+AD11+AJ11+AQ11+AW11</f>
        <v>3</v>
      </c>
      <c r="AZ11" s="25">
        <v>3</v>
      </c>
    </row>
    <row r="12" spans="1:188" s="3" customFormat="1" ht="19.899999999999999" customHeight="1" x14ac:dyDescent="0.25">
      <c r="A12" s="25">
        <v>3</v>
      </c>
      <c r="B12" s="7" t="s">
        <v>127</v>
      </c>
      <c r="C12" s="7" t="s">
        <v>128</v>
      </c>
      <c r="D12" s="8" t="s">
        <v>35</v>
      </c>
      <c r="E12" s="11">
        <f>SUM(F12:K12)</f>
        <v>30</v>
      </c>
      <c r="F12" s="26"/>
      <c r="G12" s="26"/>
      <c r="H12" s="26">
        <v>30</v>
      </c>
      <c r="I12" s="26"/>
      <c r="J12" s="26"/>
      <c r="K12" s="26"/>
      <c r="L12" s="6"/>
      <c r="M12" s="7"/>
      <c r="N12" s="7"/>
      <c r="O12" s="7"/>
      <c r="P12" s="7"/>
      <c r="Q12" s="7"/>
      <c r="R12" s="7"/>
      <c r="S12" s="9"/>
      <c r="T12" s="9"/>
      <c r="U12" s="9"/>
      <c r="V12" s="9"/>
      <c r="W12" s="9"/>
      <c r="X12" s="9"/>
      <c r="Y12" s="9"/>
      <c r="Z12" s="7"/>
      <c r="AA12" s="7"/>
      <c r="AB12" s="7"/>
      <c r="AC12" s="7"/>
      <c r="AD12" s="7"/>
      <c r="AE12" s="7"/>
      <c r="AF12" s="26"/>
      <c r="AG12" s="26"/>
      <c r="AH12" s="26">
        <v>30</v>
      </c>
      <c r="AI12" s="26"/>
      <c r="AJ12" s="26">
        <v>3</v>
      </c>
      <c r="AK12" s="26" t="s">
        <v>35</v>
      </c>
      <c r="AL12" s="25"/>
      <c r="AM12" s="25"/>
      <c r="AN12" s="25"/>
      <c r="AO12" s="25"/>
      <c r="AP12" s="25"/>
      <c r="AQ12" s="25"/>
      <c r="AR12" s="25"/>
      <c r="AS12" s="26"/>
      <c r="AT12" s="26"/>
      <c r="AU12" s="26"/>
      <c r="AV12" s="26"/>
      <c r="AW12" s="26"/>
      <c r="AX12" s="26"/>
      <c r="AY12" s="25">
        <f>Q12+X12+AD12+AJ12+AQ12+AW12</f>
        <v>3</v>
      </c>
      <c r="AZ12" s="25"/>
    </row>
    <row r="13" spans="1:188" s="3" customFormat="1" ht="19.899999999999999" customHeight="1" x14ac:dyDescent="0.25">
      <c r="A13" s="25">
        <v>4</v>
      </c>
      <c r="B13" s="68" t="s">
        <v>129</v>
      </c>
      <c r="C13" s="7" t="s">
        <v>130</v>
      </c>
      <c r="D13" s="8" t="s">
        <v>131</v>
      </c>
      <c r="E13" s="11">
        <v>30</v>
      </c>
      <c r="F13" s="26">
        <v>15</v>
      </c>
      <c r="G13" s="26">
        <v>15</v>
      </c>
      <c r="H13" s="26"/>
      <c r="I13" s="26"/>
      <c r="J13" s="26"/>
      <c r="K13" s="26"/>
      <c r="L13" s="7"/>
      <c r="M13" s="7"/>
      <c r="N13" s="7"/>
      <c r="O13" s="7"/>
      <c r="P13" s="7"/>
      <c r="Q13" s="7"/>
      <c r="R13" s="7"/>
      <c r="S13" s="9"/>
      <c r="T13" s="9"/>
      <c r="U13" s="9"/>
      <c r="V13" s="9"/>
      <c r="W13" s="9"/>
      <c r="X13" s="9"/>
      <c r="Y13" s="9"/>
      <c r="Z13" s="7"/>
      <c r="AA13" s="7"/>
      <c r="AB13" s="7"/>
      <c r="AC13" s="7"/>
      <c r="AD13" s="7"/>
      <c r="AE13" s="7"/>
      <c r="AF13" s="26"/>
      <c r="AG13" s="26"/>
      <c r="AH13" s="26"/>
      <c r="AI13" s="26"/>
      <c r="AJ13" s="26"/>
      <c r="AK13" s="26"/>
      <c r="AL13" s="25">
        <v>15</v>
      </c>
      <c r="AM13" s="25">
        <v>15</v>
      </c>
      <c r="AN13" s="25"/>
      <c r="AO13" s="25"/>
      <c r="AP13" s="25"/>
      <c r="AQ13" s="25">
        <v>3</v>
      </c>
      <c r="AR13" s="25" t="s">
        <v>43</v>
      </c>
      <c r="AS13" s="26"/>
      <c r="AT13" s="26"/>
      <c r="AU13" s="26"/>
      <c r="AV13" s="26"/>
      <c r="AW13" s="26"/>
      <c r="AX13" s="26"/>
      <c r="AY13" s="25">
        <f t="shared" ref="AY13:AY17" si="0">Q13+X13+AD13+AJ13+AQ13+AW13</f>
        <v>3</v>
      </c>
      <c r="AZ13" s="25">
        <v>3</v>
      </c>
    </row>
    <row r="14" spans="1:188" s="3" customFormat="1" ht="19.899999999999999" customHeight="1" x14ac:dyDescent="0.25">
      <c r="A14" s="25">
        <v>5</v>
      </c>
      <c r="B14" s="7" t="s">
        <v>132</v>
      </c>
      <c r="C14" s="66" t="s">
        <v>133</v>
      </c>
      <c r="D14" s="8" t="s">
        <v>131</v>
      </c>
      <c r="E14" s="11">
        <f>SUM(F14:K14)</f>
        <v>30</v>
      </c>
      <c r="F14" s="24">
        <v>15</v>
      </c>
      <c r="G14" s="24"/>
      <c r="H14" s="24">
        <v>15</v>
      </c>
      <c r="I14" s="24"/>
      <c r="J14" s="24"/>
      <c r="K14" s="24"/>
      <c r="L14" s="6"/>
      <c r="M14" s="7"/>
      <c r="N14" s="7"/>
      <c r="O14" s="7"/>
      <c r="P14" s="7"/>
      <c r="Q14" s="7"/>
      <c r="R14" s="7"/>
      <c r="S14" s="9"/>
      <c r="T14" s="9"/>
      <c r="U14" s="9"/>
      <c r="V14" s="9"/>
      <c r="W14" s="9"/>
      <c r="X14" s="9"/>
      <c r="Y14" s="9"/>
      <c r="Z14" s="7"/>
      <c r="AA14" s="7"/>
      <c r="AB14" s="7"/>
      <c r="AC14" s="7"/>
      <c r="AD14" s="7"/>
      <c r="AE14" s="7"/>
      <c r="AF14" s="24"/>
      <c r="AG14" s="24"/>
      <c r="AH14" s="24"/>
      <c r="AI14" s="24"/>
      <c r="AJ14" s="26"/>
      <c r="AK14" s="26"/>
      <c r="AL14" s="25">
        <v>15</v>
      </c>
      <c r="AM14" s="25"/>
      <c r="AN14" s="25">
        <v>15</v>
      </c>
      <c r="AO14" s="25"/>
      <c r="AP14" s="25"/>
      <c r="AQ14" s="25">
        <v>3</v>
      </c>
      <c r="AR14" s="25" t="s">
        <v>43</v>
      </c>
      <c r="AS14" s="26"/>
      <c r="AT14" s="26"/>
      <c r="AU14" s="26"/>
      <c r="AV14" s="26"/>
      <c r="AW14" s="26"/>
      <c r="AX14" s="26"/>
      <c r="AY14" s="25">
        <f>Q14+X14+AD14+AJ14+AQ14+AW14</f>
        <v>3</v>
      </c>
      <c r="AZ14" s="25">
        <v>3</v>
      </c>
    </row>
    <row r="15" spans="1:188" s="3" customFormat="1" ht="19.899999999999999" customHeight="1" x14ac:dyDescent="0.25">
      <c r="A15" s="25">
        <v>6</v>
      </c>
      <c r="B15" s="7" t="s">
        <v>134</v>
      </c>
      <c r="C15" s="66" t="s">
        <v>135</v>
      </c>
      <c r="D15" s="8" t="s">
        <v>131</v>
      </c>
      <c r="E15" s="11">
        <f t="shared" ref="E15" si="1">SUM(F15:K15)</f>
        <v>30</v>
      </c>
      <c r="F15" s="24">
        <v>15</v>
      </c>
      <c r="G15" s="24">
        <v>15</v>
      </c>
      <c r="H15" s="24"/>
      <c r="I15" s="24"/>
      <c r="J15" s="24"/>
      <c r="K15" s="24"/>
      <c r="L15" s="6"/>
      <c r="M15" s="7"/>
      <c r="N15" s="7"/>
      <c r="O15" s="7"/>
      <c r="P15" s="7"/>
      <c r="Q15" s="7"/>
      <c r="R15" s="7"/>
      <c r="S15" s="9"/>
      <c r="T15" s="9"/>
      <c r="U15" s="9"/>
      <c r="V15" s="9"/>
      <c r="W15" s="9"/>
      <c r="X15" s="9"/>
      <c r="Y15" s="9"/>
      <c r="Z15" s="7"/>
      <c r="AA15" s="7"/>
      <c r="AB15" s="7"/>
      <c r="AC15" s="7"/>
      <c r="AD15" s="7"/>
      <c r="AE15" s="7"/>
      <c r="AF15" s="24"/>
      <c r="AG15" s="24"/>
      <c r="AH15" s="24"/>
      <c r="AI15" s="24"/>
      <c r="AJ15" s="26"/>
      <c r="AK15" s="26"/>
      <c r="AL15" s="25">
        <v>15</v>
      </c>
      <c r="AM15" s="25">
        <v>15</v>
      </c>
      <c r="AN15" s="25"/>
      <c r="AO15" s="25"/>
      <c r="AP15" s="25"/>
      <c r="AQ15" s="25">
        <v>3</v>
      </c>
      <c r="AR15" s="25" t="s">
        <v>43</v>
      </c>
      <c r="AS15" s="26"/>
      <c r="AT15" s="26"/>
      <c r="AU15" s="26"/>
      <c r="AV15" s="26"/>
      <c r="AW15" s="26"/>
      <c r="AX15" s="26"/>
      <c r="AY15" s="25">
        <f>Q15+X15+AD15+AJ15+AQ15+AW15</f>
        <v>3</v>
      </c>
      <c r="AZ15" s="25">
        <v>3</v>
      </c>
    </row>
    <row r="16" spans="1:188" s="3" customFormat="1" ht="19.899999999999999" customHeight="1" x14ac:dyDescent="0.25">
      <c r="A16" s="25">
        <v>7</v>
      </c>
      <c r="B16" s="7" t="s">
        <v>136</v>
      </c>
      <c r="C16" s="7" t="s">
        <v>137</v>
      </c>
      <c r="D16" s="8" t="s">
        <v>35</v>
      </c>
      <c r="E16" s="11">
        <f t="shared" ref="E16:E17" si="2">SUM(F16:K16)</f>
        <v>30</v>
      </c>
      <c r="F16" s="26"/>
      <c r="G16" s="26">
        <v>30</v>
      </c>
      <c r="H16" s="26"/>
      <c r="I16" s="26"/>
      <c r="J16" s="26"/>
      <c r="K16" s="26"/>
      <c r="L16" s="7"/>
      <c r="M16" s="7"/>
      <c r="N16" s="7"/>
      <c r="O16" s="7"/>
      <c r="P16" s="7"/>
      <c r="Q16" s="7"/>
      <c r="R16" s="7"/>
      <c r="S16" s="9"/>
      <c r="T16" s="9"/>
      <c r="U16" s="9"/>
      <c r="V16" s="9"/>
      <c r="W16" s="9"/>
      <c r="X16" s="9"/>
      <c r="Y16" s="9"/>
      <c r="Z16" s="7"/>
      <c r="AA16" s="7"/>
      <c r="AB16" s="7"/>
      <c r="AC16" s="7"/>
      <c r="AD16" s="7"/>
      <c r="AE16" s="7"/>
      <c r="AF16" s="26"/>
      <c r="AG16" s="26"/>
      <c r="AH16" s="26"/>
      <c r="AI16" s="26"/>
      <c r="AJ16" s="26"/>
      <c r="AK16" s="26"/>
      <c r="AL16" s="25"/>
      <c r="AM16" s="25">
        <v>30</v>
      </c>
      <c r="AN16" s="25"/>
      <c r="AO16" s="25"/>
      <c r="AP16" s="25"/>
      <c r="AQ16" s="25">
        <v>3</v>
      </c>
      <c r="AR16" s="25" t="s">
        <v>35</v>
      </c>
      <c r="AS16" s="26"/>
      <c r="AT16" s="26"/>
      <c r="AU16" s="26"/>
      <c r="AV16" s="26"/>
      <c r="AW16" s="26"/>
      <c r="AX16" s="26"/>
      <c r="AY16" s="25">
        <f t="shared" si="0"/>
        <v>3</v>
      </c>
      <c r="AZ16" s="25"/>
    </row>
    <row r="17" spans="1:52" s="3" customFormat="1" ht="37.15" customHeight="1" x14ac:dyDescent="0.25">
      <c r="A17" s="4">
        <v>8</v>
      </c>
      <c r="B17" s="7" t="s">
        <v>138</v>
      </c>
      <c r="C17" s="66" t="s">
        <v>139</v>
      </c>
      <c r="D17" s="29" t="s">
        <v>35</v>
      </c>
      <c r="E17" s="11">
        <f t="shared" si="2"/>
        <v>30</v>
      </c>
      <c r="F17" s="24"/>
      <c r="G17" s="24"/>
      <c r="H17" s="24">
        <v>30</v>
      </c>
      <c r="I17" s="24"/>
      <c r="J17" s="24"/>
      <c r="K17" s="24"/>
      <c r="L17" s="6"/>
      <c r="M17" s="7"/>
      <c r="N17" s="7"/>
      <c r="O17" s="7"/>
      <c r="P17" s="7"/>
      <c r="Q17" s="7"/>
      <c r="R17" s="7"/>
      <c r="S17" s="9"/>
      <c r="T17" s="9"/>
      <c r="U17" s="9"/>
      <c r="V17" s="9"/>
      <c r="W17" s="9"/>
      <c r="X17" s="9"/>
      <c r="Y17" s="9"/>
      <c r="Z17" s="7"/>
      <c r="AA17" s="7"/>
      <c r="AB17" s="7"/>
      <c r="AC17" s="7"/>
      <c r="AD17" s="7"/>
      <c r="AE17" s="7"/>
      <c r="AF17" s="26"/>
      <c r="AG17" s="26"/>
      <c r="AH17" s="26"/>
      <c r="AI17" s="26"/>
      <c r="AJ17" s="26"/>
      <c r="AK17" s="26"/>
      <c r="AL17" s="25"/>
      <c r="AM17" s="25"/>
      <c r="AN17" s="25">
        <v>30</v>
      </c>
      <c r="AO17" s="25"/>
      <c r="AP17" s="25"/>
      <c r="AQ17" s="25">
        <v>3</v>
      </c>
      <c r="AR17" s="25" t="s">
        <v>35</v>
      </c>
      <c r="AS17" s="26"/>
      <c r="AT17" s="26"/>
      <c r="AU17" s="26"/>
      <c r="AV17" s="26"/>
      <c r="AW17" s="26"/>
      <c r="AX17" s="26"/>
      <c r="AY17" s="25">
        <f t="shared" si="0"/>
        <v>3</v>
      </c>
      <c r="AZ17" s="25">
        <v>3</v>
      </c>
    </row>
    <row r="18" spans="1:52" s="3" customFormat="1" ht="19.899999999999999" customHeight="1" x14ac:dyDescent="0.25">
      <c r="A18" s="25">
        <v>9</v>
      </c>
      <c r="B18" s="68" t="s">
        <v>140</v>
      </c>
      <c r="C18" s="69" t="s">
        <v>141</v>
      </c>
      <c r="D18" s="8" t="s">
        <v>35</v>
      </c>
      <c r="E18" s="11">
        <v>30</v>
      </c>
      <c r="F18" s="26"/>
      <c r="G18" s="26"/>
      <c r="H18" s="26">
        <v>30</v>
      </c>
      <c r="I18" s="26"/>
      <c r="J18" s="26"/>
      <c r="K18" s="26"/>
      <c r="L18" s="6"/>
      <c r="M18" s="7"/>
      <c r="N18" s="7"/>
      <c r="O18" s="7"/>
      <c r="P18" s="7"/>
      <c r="Q18" s="7"/>
      <c r="R18" s="7"/>
      <c r="S18" s="9"/>
      <c r="T18" s="9"/>
      <c r="U18" s="9"/>
      <c r="V18" s="9"/>
      <c r="W18" s="9"/>
      <c r="X18" s="9"/>
      <c r="Y18" s="9"/>
      <c r="Z18" s="7"/>
      <c r="AA18" s="7"/>
      <c r="AB18" s="7"/>
      <c r="AC18" s="7"/>
      <c r="AD18" s="7"/>
      <c r="AE18" s="7"/>
      <c r="AF18" s="26"/>
      <c r="AG18" s="26"/>
      <c r="AH18" s="26"/>
      <c r="AI18" s="26"/>
      <c r="AJ18" s="26"/>
      <c r="AK18" s="26"/>
      <c r="AL18" s="25"/>
      <c r="AM18" s="25"/>
      <c r="AN18" s="25"/>
      <c r="AO18" s="25"/>
      <c r="AP18" s="25"/>
      <c r="AQ18" s="25"/>
      <c r="AR18" s="25"/>
      <c r="AS18" s="26"/>
      <c r="AT18" s="26"/>
      <c r="AU18" s="26">
        <v>30</v>
      </c>
      <c r="AV18" s="26"/>
      <c r="AW18" s="26">
        <v>3</v>
      </c>
      <c r="AX18" s="26" t="s">
        <v>35</v>
      </c>
      <c r="AY18" s="25">
        <f>Q18+X18+AD18+AJ18+AQ18+AW18</f>
        <v>3</v>
      </c>
      <c r="AZ18" s="25"/>
    </row>
    <row r="19" spans="1:52" s="3" customFormat="1" ht="19.899999999999999" customHeight="1" x14ac:dyDescent="0.25">
      <c r="A19" s="4">
        <v>10</v>
      </c>
      <c r="B19" s="7" t="s">
        <v>142</v>
      </c>
      <c r="C19" s="66" t="s">
        <v>143</v>
      </c>
      <c r="D19" s="29" t="s">
        <v>35</v>
      </c>
      <c r="E19" s="11">
        <v>15</v>
      </c>
      <c r="F19" s="24">
        <v>15</v>
      </c>
      <c r="G19" s="24"/>
      <c r="H19" s="24"/>
      <c r="I19" s="24"/>
      <c r="J19" s="24"/>
      <c r="K19" s="24"/>
      <c r="L19" s="6"/>
      <c r="M19" s="7"/>
      <c r="N19" s="7"/>
      <c r="O19" s="7"/>
      <c r="P19" s="7"/>
      <c r="Q19" s="7"/>
      <c r="R19" s="7"/>
      <c r="S19" s="9"/>
      <c r="T19" s="9"/>
      <c r="U19" s="9"/>
      <c r="V19" s="9"/>
      <c r="W19" s="9"/>
      <c r="X19" s="9"/>
      <c r="Y19" s="9"/>
      <c r="Z19" s="7"/>
      <c r="AA19" s="7"/>
      <c r="AB19" s="7"/>
      <c r="AC19" s="7"/>
      <c r="AD19" s="7"/>
      <c r="AE19" s="7"/>
      <c r="AF19" s="26"/>
      <c r="AG19" s="26"/>
      <c r="AH19" s="26"/>
      <c r="AI19" s="26"/>
      <c r="AJ19" s="26"/>
      <c r="AK19" s="26"/>
      <c r="AL19" s="25"/>
      <c r="AM19" s="25"/>
      <c r="AN19" s="25"/>
      <c r="AO19" s="25"/>
      <c r="AP19" s="25"/>
      <c r="AQ19" s="25"/>
      <c r="AR19" s="25"/>
      <c r="AS19" s="26">
        <v>15</v>
      </c>
      <c r="AT19" s="26"/>
      <c r="AU19" s="26"/>
      <c r="AV19" s="26"/>
      <c r="AW19" s="26">
        <v>1</v>
      </c>
      <c r="AX19" s="26" t="s">
        <v>35</v>
      </c>
      <c r="AY19" s="25">
        <f>Q19+X19+AD19+AJ19+AQ19+AW19</f>
        <v>1</v>
      </c>
      <c r="AZ19" s="25"/>
    </row>
    <row r="20" spans="1:52" s="3" customFormat="1" ht="28.15" customHeight="1" x14ac:dyDescent="0.25">
      <c r="A20" s="26"/>
      <c r="B20" s="26"/>
      <c r="C20" s="10" t="s">
        <v>144</v>
      </c>
      <c r="D20" s="26"/>
      <c r="E20" s="11">
        <f t="shared" ref="E20:Q20" si="3">SUM(E10:E19)</f>
        <v>285</v>
      </c>
      <c r="F20" s="11">
        <f t="shared" si="3"/>
        <v>75</v>
      </c>
      <c r="G20" s="11">
        <f t="shared" si="3"/>
        <v>105</v>
      </c>
      <c r="H20" s="11">
        <f t="shared" si="3"/>
        <v>105</v>
      </c>
      <c r="I20" s="11">
        <f t="shared" si="3"/>
        <v>0</v>
      </c>
      <c r="J20" s="11">
        <f t="shared" si="3"/>
        <v>0</v>
      </c>
      <c r="K20" s="11">
        <f t="shared" si="3"/>
        <v>0</v>
      </c>
      <c r="L20" s="11">
        <f t="shared" si="3"/>
        <v>0</v>
      </c>
      <c r="M20" s="11">
        <f t="shared" si="3"/>
        <v>0</v>
      </c>
      <c r="N20" s="11">
        <f t="shared" si="3"/>
        <v>0</v>
      </c>
      <c r="O20" s="11">
        <f t="shared" si="3"/>
        <v>0</v>
      </c>
      <c r="P20" s="11">
        <f t="shared" si="3"/>
        <v>0</v>
      </c>
      <c r="Q20" s="11">
        <f t="shared" si="3"/>
        <v>0</v>
      </c>
      <c r="R20" s="23"/>
      <c r="S20" s="11">
        <f t="shared" ref="S20:X20" si="4">SUM(S10:S19)</f>
        <v>0</v>
      </c>
      <c r="T20" s="11">
        <f t="shared" si="4"/>
        <v>0</v>
      </c>
      <c r="U20" s="11">
        <f t="shared" si="4"/>
        <v>0</v>
      </c>
      <c r="V20" s="11">
        <f t="shared" si="4"/>
        <v>0</v>
      </c>
      <c r="W20" s="11">
        <f t="shared" si="4"/>
        <v>0</v>
      </c>
      <c r="X20" s="11">
        <f t="shared" si="4"/>
        <v>0</v>
      </c>
      <c r="Y20" s="23"/>
      <c r="Z20" s="11">
        <f>SUM(Z10:Z19)</f>
        <v>0</v>
      </c>
      <c r="AA20" s="11">
        <f>SUM(AA10:AA19)</f>
        <v>0</v>
      </c>
      <c r="AB20" s="11">
        <f>SUM(AB10:AB19)</f>
        <v>0</v>
      </c>
      <c r="AC20" s="11">
        <f>SUM(AC10:AC19)</f>
        <v>0</v>
      </c>
      <c r="AD20" s="11">
        <f>SUM(AD10:AD19)</f>
        <v>0</v>
      </c>
      <c r="AE20" s="23"/>
      <c r="AF20" s="11">
        <f>SUM(AF10:AF19)</f>
        <v>15</v>
      </c>
      <c r="AG20" s="11">
        <f>SUM(AG10:AG19)</f>
        <v>45</v>
      </c>
      <c r="AH20" s="11">
        <f>SUM(AH10:AH19)</f>
        <v>30</v>
      </c>
      <c r="AI20" s="11">
        <f>SUM(AI10:AI19)</f>
        <v>0</v>
      </c>
      <c r="AJ20" s="11">
        <f>SUM(AJ10:AJ19)</f>
        <v>9</v>
      </c>
      <c r="AK20" s="23"/>
      <c r="AL20" s="11">
        <f t="shared" ref="AL20:AQ20" si="5">SUM(AL10:AL19)</f>
        <v>45</v>
      </c>
      <c r="AM20" s="11">
        <f t="shared" si="5"/>
        <v>60</v>
      </c>
      <c r="AN20" s="11">
        <f t="shared" si="5"/>
        <v>45</v>
      </c>
      <c r="AO20" s="11">
        <f t="shared" si="5"/>
        <v>0</v>
      </c>
      <c r="AP20" s="11">
        <f t="shared" si="5"/>
        <v>0</v>
      </c>
      <c r="AQ20" s="11">
        <f t="shared" si="5"/>
        <v>15</v>
      </c>
      <c r="AR20" s="23"/>
      <c r="AS20" s="11">
        <f>SUM(AS10:AS19)</f>
        <v>15</v>
      </c>
      <c r="AT20" s="11">
        <f>SUM(AT10:AT19)</f>
        <v>0</v>
      </c>
      <c r="AU20" s="11">
        <f>SUM(AU10:AU19)</f>
        <v>30</v>
      </c>
      <c r="AV20" s="11">
        <f>SUM(AV10:AV19)</f>
        <v>0</v>
      </c>
      <c r="AW20" s="11">
        <f>SUM(AW10:AW19)</f>
        <v>4</v>
      </c>
      <c r="AX20" s="23"/>
      <c r="AY20" s="11">
        <f>SUM(AY10:AY19)</f>
        <v>28</v>
      </c>
      <c r="AZ20" s="11">
        <f>SUM(AZ10:AZ19)</f>
        <v>18</v>
      </c>
    </row>
    <row r="21" spans="1:52" s="3" customFormat="1" ht="28.15" customHeight="1" thickBot="1" x14ac:dyDescent="0.3">
      <c r="A21" s="38"/>
      <c r="B21" s="213" t="s">
        <v>145</v>
      </c>
      <c r="C21" s="214"/>
      <c r="D21" s="214"/>
      <c r="E21" s="214"/>
      <c r="F21" s="214"/>
      <c r="G21" s="214"/>
      <c r="H21" s="214"/>
      <c r="I21" s="214"/>
      <c r="J21" s="214"/>
      <c r="K21" s="214"/>
      <c r="L21" s="214"/>
      <c r="M21" s="214"/>
      <c r="N21" s="214"/>
      <c r="O21" s="214"/>
      <c r="P21" s="214"/>
      <c r="Q21" s="214"/>
      <c r="R21" s="214"/>
      <c r="S21" s="214"/>
      <c r="T21" s="214"/>
      <c r="U21" s="214"/>
      <c r="V21" s="214"/>
      <c r="W21" s="214"/>
      <c r="X21" s="214"/>
      <c r="Y21" s="214"/>
      <c r="Z21" s="214"/>
      <c r="AA21" s="214"/>
      <c r="AB21" s="214"/>
      <c r="AC21" s="214"/>
      <c r="AD21" s="214"/>
      <c r="AE21" s="214"/>
      <c r="AF21" s="214"/>
      <c r="AG21" s="214"/>
      <c r="AH21" s="214"/>
      <c r="AI21" s="214"/>
      <c r="AJ21" s="214"/>
      <c r="AK21" s="214"/>
      <c r="AL21" s="214"/>
      <c r="AM21" s="214"/>
      <c r="AN21" s="214"/>
      <c r="AO21" s="214"/>
      <c r="AP21" s="214"/>
      <c r="AQ21" s="214"/>
      <c r="AR21" s="214"/>
      <c r="AS21" s="214"/>
      <c r="AT21" s="214"/>
      <c r="AU21" s="214"/>
      <c r="AV21" s="214"/>
      <c r="AW21" s="214"/>
      <c r="AX21" s="214"/>
      <c r="AY21" s="214"/>
      <c r="AZ21" s="215"/>
    </row>
    <row r="22" spans="1:52" s="40" customFormat="1" ht="31.15" customHeight="1" x14ac:dyDescent="0.25">
      <c r="A22" s="65">
        <v>1</v>
      </c>
      <c r="B22" s="70" t="s">
        <v>146</v>
      </c>
      <c r="C22" s="71" t="s">
        <v>147</v>
      </c>
      <c r="D22" s="204" t="s">
        <v>35</v>
      </c>
      <c r="E22" s="182">
        <v>30</v>
      </c>
      <c r="F22" s="168">
        <v>15</v>
      </c>
      <c r="G22" s="176">
        <v>15</v>
      </c>
      <c r="H22" s="176"/>
      <c r="I22" s="176"/>
      <c r="J22" s="176"/>
      <c r="K22" s="39"/>
      <c r="L22" s="172"/>
      <c r="M22" s="172"/>
      <c r="N22" s="172"/>
      <c r="O22" s="172"/>
      <c r="P22" s="172"/>
      <c r="Q22" s="172"/>
      <c r="R22" s="172"/>
      <c r="S22" s="162"/>
      <c r="T22" s="162"/>
      <c r="U22" s="162"/>
      <c r="V22" s="162"/>
      <c r="W22" s="162"/>
      <c r="X22" s="162"/>
      <c r="Y22" s="162"/>
      <c r="Z22" s="172"/>
      <c r="AA22" s="172"/>
      <c r="AB22" s="172"/>
      <c r="AC22" s="172"/>
      <c r="AD22" s="172"/>
      <c r="AE22" s="172"/>
      <c r="AF22" s="162"/>
      <c r="AG22" s="162"/>
      <c r="AH22" s="162"/>
      <c r="AI22" s="162"/>
      <c r="AJ22" s="162"/>
      <c r="AK22" s="162"/>
      <c r="AL22" s="160">
        <v>15</v>
      </c>
      <c r="AM22" s="160">
        <v>15</v>
      </c>
      <c r="AN22" s="160"/>
      <c r="AO22" s="160"/>
      <c r="AP22" s="160"/>
      <c r="AQ22" s="160">
        <v>3</v>
      </c>
      <c r="AR22" s="160" t="s">
        <v>35</v>
      </c>
      <c r="AS22" s="168"/>
      <c r="AT22" s="168"/>
      <c r="AU22" s="168"/>
      <c r="AV22" s="168"/>
      <c r="AW22" s="168"/>
      <c r="AX22" s="168"/>
      <c r="AY22" s="208">
        <f>Q22+X22+AD22+AJ22+AQ22+AW22</f>
        <v>3</v>
      </c>
      <c r="AZ22" s="160"/>
    </row>
    <row r="23" spans="1:52" s="42" customFormat="1" ht="19.899999999999999" customHeight="1" thickBot="1" x14ac:dyDescent="0.3">
      <c r="A23" s="75"/>
      <c r="B23" s="76" t="s">
        <v>148</v>
      </c>
      <c r="C23" s="77" t="s">
        <v>149</v>
      </c>
      <c r="D23" s="205"/>
      <c r="E23" s="183"/>
      <c r="F23" s="169"/>
      <c r="G23" s="177"/>
      <c r="H23" s="177"/>
      <c r="I23" s="177"/>
      <c r="J23" s="177"/>
      <c r="K23" s="41"/>
      <c r="L23" s="173"/>
      <c r="M23" s="173"/>
      <c r="N23" s="173"/>
      <c r="O23" s="173"/>
      <c r="P23" s="173"/>
      <c r="Q23" s="173"/>
      <c r="R23" s="173"/>
      <c r="S23" s="163"/>
      <c r="T23" s="163"/>
      <c r="U23" s="163"/>
      <c r="V23" s="163"/>
      <c r="W23" s="163"/>
      <c r="X23" s="163"/>
      <c r="Y23" s="163"/>
      <c r="Z23" s="173"/>
      <c r="AA23" s="173"/>
      <c r="AB23" s="173"/>
      <c r="AC23" s="173"/>
      <c r="AD23" s="173"/>
      <c r="AE23" s="173"/>
      <c r="AF23" s="163"/>
      <c r="AG23" s="163"/>
      <c r="AH23" s="163"/>
      <c r="AI23" s="163"/>
      <c r="AJ23" s="163"/>
      <c r="AK23" s="163"/>
      <c r="AL23" s="161"/>
      <c r="AM23" s="161"/>
      <c r="AN23" s="161"/>
      <c r="AO23" s="161"/>
      <c r="AP23" s="161"/>
      <c r="AQ23" s="161"/>
      <c r="AR23" s="161"/>
      <c r="AS23" s="169"/>
      <c r="AT23" s="169"/>
      <c r="AU23" s="169"/>
      <c r="AV23" s="169"/>
      <c r="AW23" s="169"/>
      <c r="AX23" s="169"/>
      <c r="AY23" s="209"/>
      <c r="AZ23" s="161"/>
    </row>
    <row r="24" spans="1:52" s="91" customFormat="1" ht="19.899999999999999" customHeight="1" x14ac:dyDescent="0.25">
      <c r="A24" s="90">
        <v>2</v>
      </c>
      <c r="B24" s="70" t="s">
        <v>150</v>
      </c>
      <c r="C24" s="129" t="s">
        <v>214</v>
      </c>
      <c r="D24" s="204" t="s">
        <v>35</v>
      </c>
      <c r="E24" s="206">
        <v>30</v>
      </c>
      <c r="F24" s="178">
        <v>15</v>
      </c>
      <c r="G24" s="178">
        <v>15</v>
      </c>
      <c r="H24" s="180"/>
      <c r="I24" s="180"/>
      <c r="J24" s="180"/>
      <c r="K24" s="186"/>
      <c r="L24" s="184"/>
      <c r="M24" s="184"/>
      <c r="N24" s="184"/>
      <c r="O24" s="184"/>
      <c r="P24" s="184"/>
      <c r="Q24" s="184"/>
      <c r="R24" s="184"/>
      <c r="S24" s="197"/>
      <c r="T24" s="197"/>
      <c r="U24" s="197"/>
      <c r="V24" s="197"/>
      <c r="W24" s="197"/>
      <c r="X24" s="197"/>
      <c r="Y24" s="197"/>
      <c r="Z24" s="166"/>
      <c r="AA24" s="166"/>
      <c r="AB24" s="166"/>
      <c r="AC24" s="166"/>
      <c r="AD24" s="166"/>
      <c r="AE24" s="166"/>
      <c r="AF24" s="164"/>
      <c r="AG24" s="164"/>
      <c r="AH24" s="164"/>
      <c r="AI24" s="164"/>
      <c r="AJ24" s="164"/>
      <c r="AK24" s="164"/>
      <c r="AL24" s="170">
        <v>15</v>
      </c>
      <c r="AM24" s="170">
        <v>15</v>
      </c>
      <c r="AN24" s="170"/>
      <c r="AO24" s="170"/>
      <c r="AP24" s="170"/>
      <c r="AQ24" s="170">
        <v>3</v>
      </c>
      <c r="AR24" s="170" t="s">
        <v>35</v>
      </c>
      <c r="AS24" s="164"/>
      <c r="AT24" s="164"/>
      <c r="AU24" s="164"/>
      <c r="AV24" s="197"/>
      <c r="AW24" s="197"/>
      <c r="AX24" s="197"/>
      <c r="AY24" s="208">
        <f>Q24+X24+AD24+AJ24+AQ24+AW24</f>
        <v>3</v>
      </c>
      <c r="AZ24" s="184"/>
    </row>
    <row r="25" spans="1:52" s="94" customFormat="1" ht="30" customHeight="1" thickBot="1" x14ac:dyDescent="0.3">
      <c r="A25" s="93"/>
      <c r="B25" s="76" t="s">
        <v>152</v>
      </c>
      <c r="C25" s="69" t="s">
        <v>153</v>
      </c>
      <c r="D25" s="205"/>
      <c r="E25" s="207"/>
      <c r="F25" s="179"/>
      <c r="G25" s="179"/>
      <c r="H25" s="181"/>
      <c r="I25" s="181"/>
      <c r="J25" s="181"/>
      <c r="K25" s="187"/>
      <c r="L25" s="185"/>
      <c r="M25" s="185"/>
      <c r="N25" s="185"/>
      <c r="O25" s="185"/>
      <c r="P25" s="185"/>
      <c r="Q25" s="185"/>
      <c r="R25" s="185"/>
      <c r="S25" s="198"/>
      <c r="T25" s="198"/>
      <c r="U25" s="198"/>
      <c r="V25" s="198"/>
      <c r="W25" s="198"/>
      <c r="X25" s="198"/>
      <c r="Y25" s="198"/>
      <c r="Z25" s="167"/>
      <c r="AA25" s="167"/>
      <c r="AB25" s="167"/>
      <c r="AC25" s="167"/>
      <c r="AD25" s="167"/>
      <c r="AE25" s="167"/>
      <c r="AF25" s="165"/>
      <c r="AG25" s="165"/>
      <c r="AH25" s="165"/>
      <c r="AI25" s="165"/>
      <c r="AJ25" s="165"/>
      <c r="AK25" s="165"/>
      <c r="AL25" s="171"/>
      <c r="AM25" s="171"/>
      <c r="AN25" s="171"/>
      <c r="AO25" s="171"/>
      <c r="AP25" s="171"/>
      <c r="AQ25" s="171"/>
      <c r="AR25" s="171"/>
      <c r="AS25" s="165"/>
      <c r="AT25" s="165"/>
      <c r="AU25" s="165"/>
      <c r="AV25" s="198"/>
      <c r="AW25" s="198"/>
      <c r="AX25" s="198"/>
      <c r="AY25" s="209"/>
      <c r="AZ25" s="185"/>
    </row>
    <row r="26" spans="1:52" s="40" customFormat="1" ht="19.899999999999999" customHeight="1" x14ac:dyDescent="0.25">
      <c r="A26" s="78">
        <v>3</v>
      </c>
      <c r="B26" s="70" t="s">
        <v>154</v>
      </c>
      <c r="C26" s="79" t="s">
        <v>155</v>
      </c>
      <c r="D26" s="204" t="s">
        <v>35</v>
      </c>
      <c r="E26" s="182">
        <v>30</v>
      </c>
      <c r="F26" s="176"/>
      <c r="G26" s="176"/>
      <c r="H26" s="176">
        <v>30</v>
      </c>
      <c r="I26" s="176"/>
      <c r="J26" s="176"/>
      <c r="K26" s="39"/>
      <c r="L26" s="172"/>
      <c r="M26" s="172"/>
      <c r="N26" s="172"/>
      <c r="O26" s="172"/>
      <c r="P26" s="172"/>
      <c r="Q26" s="172"/>
      <c r="R26" s="172"/>
      <c r="S26" s="162"/>
      <c r="T26" s="162"/>
      <c r="U26" s="162"/>
      <c r="V26" s="162"/>
      <c r="W26" s="162"/>
      <c r="X26" s="162"/>
      <c r="Y26" s="162"/>
      <c r="Z26" s="172"/>
      <c r="AA26" s="172"/>
      <c r="AB26" s="172"/>
      <c r="AC26" s="172"/>
      <c r="AD26" s="172"/>
      <c r="AE26" s="172"/>
      <c r="AF26" s="162"/>
      <c r="AG26" s="162"/>
      <c r="AH26" s="162"/>
      <c r="AI26" s="168"/>
      <c r="AJ26" s="168"/>
      <c r="AK26" s="168"/>
      <c r="AL26" s="160"/>
      <c r="AM26" s="160"/>
      <c r="AN26" s="160">
        <v>30</v>
      </c>
      <c r="AO26" s="160"/>
      <c r="AP26" s="160"/>
      <c r="AQ26" s="160">
        <v>2</v>
      </c>
      <c r="AR26" s="160" t="s">
        <v>35</v>
      </c>
      <c r="AS26" s="168"/>
      <c r="AT26" s="168"/>
      <c r="AU26" s="168"/>
      <c r="AV26" s="168"/>
      <c r="AW26" s="168"/>
      <c r="AX26" s="168"/>
      <c r="AY26" s="208">
        <f>Q26+X26+AD26+AJ26+AQ26+AW26</f>
        <v>2</v>
      </c>
      <c r="AZ26" s="160"/>
    </row>
    <row r="27" spans="1:52" s="42" customFormat="1" ht="19.899999999999999" customHeight="1" thickBot="1" x14ac:dyDescent="0.3">
      <c r="A27" s="80"/>
      <c r="B27" s="76" t="s">
        <v>156</v>
      </c>
      <c r="C27" s="81" t="s">
        <v>157</v>
      </c>
      <c r="D27" s="205"/>
      <c r="E27" s="183"/>
      <c r="F27" s="177"/>
      <c r="G27" s="177"/>
      <c r="H27" s="177"/>
      <c r="I27" s="177"/>
      <c r="J27" s="177"/>
      <c r="K27" s="41"/>
      <c r="L27" s="173"/>
      <c r="M27" s="173"/>
      <c r="N27" s="173"/>
      <c r="O27" s="173"/>
      <c r="P27" s="173"/>
      <c r="Q27" s="173"/>
      <c r="R27" s="173"/>
      <c r="S27" s="163"/>
      <c r="T27" s="163"/>
      <c r="U27" s="163"/>
      <c r="V27" s="163"/>
      <c r="W27" s="163"/>
      <c r="X27" s="163"/>
      <c r="Y27" s="163"/>
      <c r="Z27" s="173"/>
      <c r="AA27" s="173"/>
      <c r="AB27" s="173"/>
      <c r="AC27" s="173"/>
      <c r="AD27" s="173"/>
      <c r="AE27" s="173"/>
      <c r="AF27" s="163"/>
      <c r="AG27" s="163"/>
      <c r="AH27" s="163"/>
      <c r="AI27" s="169"/>
      <c r="AJ27" s="169"/>
      <c r="AK27" s="169"/>
      <c r="AL27" s="161"/>
      <c r="AM27" s="161"/>
      <c r="AN27" s="161"/>
      <c r="AO27" s="161"/>
      <c r="AP27" s="161"/>
      <c r="AQ27" s="161"/>
      <c r="AR27" s="161"/>
      <c r="AS27" s="169"/>
      <c r="AT27" s="169"/>
      <c r="AU27" s="169"/>
      <c r="AV27" s="169"/>
      <c r="AW27" s="169"/>
      <c r="AX27" s="169"/>
      <c r="AY27" s="209"/>
      <c r="AZ27" s="161"/>
    </row>
    <row r="28" spans="1:52" s="50" customFormat="1" ht="42" customHeight="1" x14ac:dyDescent="0.25">
      <c r="A28" s="65">
        <v>4</v>
      </c>
      <c r="B28" s="70" t="s">
        <v>158</v>
      </c>
      <c r="C28" s="71" t="s">
        <v>159</v>
      </c>
      <c r="D28" s="204" t="s">
        <v>35</v>
      </c>
      <c r="E28" s="206">
        <v>30</v>
      </c>
      <c r="F28" s="178"/>
      <c r="G28" s="178"/>
      <c r="H28" s="176">
        <v>30</v>
      </c>
      <c r="I28" s="176"/>
      <c r="J28" s="176"/>
      <c r="K28" s="176"/>
      <c r="L28" s="172"/>
      <c r="M28" s="172"/>
      <c r="N28" s="172"/>
      <c r="O28" s="172"/>
      <c r="P28" s="172"/>
      <c r="Q28" s="172"/>
      <c r="R28" s="172"/>
      <c r="S28" s="162"/>
      <c r="T28" s="162"/>
      <c r="U28" s="162"/>
      <c r="V28" s="162"/>
      <c r="W28" s="162"/>
      <c r="X28" s="162"/>
      <c r="Y28" s="162"/>
      <c r="Z28" s="172"/>
      <c r="AA28" s="172"/>
      <c r="AB28" s="172"/>
      <c r="AC28" s="172"/>
      <c r="AD28" s="172"/>
      <c r="AE28" s="172"/>
      <c r="AF28" s="162"/>
      <c r="AG28" s="162"/>
      <c r="AH28" s="162"/>
      <c r="AI28" s="162"/>
      <c r="AJ28" s="162"/>
      <c r="AK28" s="162"/>
      <c r="AL28" s="172"/>
      <c r="AM28" s="170"/>
      <c r="AN28" s="160"/>
      <c r="AO28" s="160"/>
      <c r="AP28" s="160"/>
      <c r="AQ28" s="170"/>
      <c r="AR28" s="170"/>
      <c r="AS28" s="162"/>
      <c r="AT28" s="162"/>
      <c r="AU28" s="168">
        <v>30</v>
      </c>
      <c r="AV28" s="168"/>
      <c r="AW28" s="168">
        <v>2</v>
      </c>
      <c r="AX28" s="168" t="s">
        <v>35</v>
      </c>
      <c r="AY28" s="208">
        <f t="shared" ref="AY28:AY38" si="6">Q28+X28+AD28+AJ28+AQ28+AW28</f>
        <v>2</v>
      </c>
      <c r="AZ28" s="172"/>
    </row>
    <row r="29" spans="1:52" s="42" customFormat="1" ht="34.9" customHeight="1" thickBot="1" x14ac:dyDescent="0.3">
      <c r="A29" s="72"/>
      <c r="B29" s="76" t="s">
        <v>160</v>
      </c>
      <c r="C29" s="73" t="s">
        <v>161</v>
      </c>
      <c r="D29" s="205"/>
      <c r="E29" s="207"/>
      <c r="F29" s="179"/>
      <c r="G29" s="179"/>
      <c r="H29" s="177"/>
      <c r="I29" s="177"/>
      <c r="J29" s="177"/>
      <c r="K29" s="177"/>
      <c r="L29" s="173"/>
      <c r="M29" s="173"/>
      <c r="N29" s="173"/>
      <c r="O29" s="173"/>
      <c r="P29" s="173"/>
      <c r="Q29" s="173"/>
      <c r="R29" s="173"/>
      <c r="S29" s="163"/>
      <c r="T29" s="163"/>
      <c r="U29" s="163"/>
      <c r="V29" s="163"/>
      <c r="W29" s="163"/>
      <c r="X29" s="163"/>
      <c r="Y29" s="163"/>
      <c r="Z29" s="173"/>
      <c r="AA29" s="173"/>
      <c r="AB29" s="173"/>
      <c r="AC29" s="173"/>
      <c r="AD29" s="173"/>
      <c r="AE29" s="173"/>
      <c r="AF29" s="163"/>
      <c r="AG29" s="163"/>
      <c r="AH29" s="163"/>
      <c r="AI29" s="163"/>
      <c r="AJ29" s="163"/>
      <c r="AK29" s="163"/>
      <c r="AL29" s="173"/>
      <c r="AM29" s="171"/>
      <c r="AN29" s="161"/>
      <c r="AO29" s="161"/>
      <c r="AP29" s="161"/>
      <c r="AQ29" s="171"/>
      <c r="AR29" s="171"/>
      <c r="AS29" s="163"/>
      <c r="AT29" s="163"/>
      <c r="AU29" s="169"/>
      <c r="AV29" s="169"/>
      <c r="AW29" s="169"/>
      <c r="AX29" s="169"/>
      <c r="AY29" s="209"/>
      <c r="AZ29" s="173"/>
    </row>
    <row r="30" spans="1:52" s="46" customFormat="1" ht="19.899999999999999" customHeight="1" x14ac:dyDescent="0.25">
      <c r="A30" s="74">
        <v>5</v>
      </c>
      <c r="B30" s="70" t="s">
        <v>162</v>
      </c>
      <c r="C30" s="71" t="s">
        <v>163</v>
      </c>
      <c r="D30" s="204" t="s">
        <v>35</v>
      </c>
      <c r="E30" s="206">
        <v>30</v>
      </c>
      <c r="F30" s="178">
        <v>15</v>
      </c>
      <c r="G30" s="178">
        <v>15</v>
      </c>
      <c r="H30" s="178"/>
      <c r="I30" s="178"/>
      <c r="J30" s="178"/>
      <c r="K30" s="176"/>
      <c r="L30" s="166"/>
      <c r="M30" s="166"/>
      <c r="N30" s="166"/>
      <c r="O30" s="166"/>
      <c r="P30" s="166"/>
      <c r="Q30" s="166"/>
      <c r="R30" s="166"/>
      <c r="S30" s="164"/>
      <c r="T30" s="164"/>
      <c r="U30" s="164"/>
      <c r="V30" s="164"/>
      <c r="W30" s="164"/>
      <c r="X30" s="164"/>
      <c r="Y30" s="164"/>
      <c r="Z30" s="166"/>
      <c r="AA30" s="166"/>
      <c r="AB30" s="166"/>
      <c r="AC30" s="166"/>
      <c r="AD30" s="166"/>
      <c r="AE30" s="166"/>
      <c r="AF30" s="164"/>
      <c r="AG30" s="164"/>
      <c r="AH30" s="164"/>
      <c r="AI30" s="164"/>
      <c r="AJ30" s="164"/>
      <c r="AK30" s="164"/>
      <c r="AL30" s="166"/>
      <c r="AM30" s="166"/>
      <c r="AN30" s="166"/>
      <c r="AO30" s="166"/>
      <c r="AP30" s="166"/>
      <c r="AQ30" s="166"/>
      <c r="AR30" s="166"/>
      <c r="AS30" s="174">
        <v>15</v>
      </c>
      <c r="AT30" s="174">
        <v>15</v>
      </c>
      <c r="AU30" s="174"/>
      <c r="AV30" s="174"/>
      <c r="AW30" s="174">
        <v>3</v>
      </c>
      <c r="AX30" s="174" t="s">
        <v>35</v>
      </c>
      <c r="AY30" s="208">
        <f t="shared" si="6"/>
        <v>3</v>
      </c>
      <c r="AZ30" s="170"/>
    </row>
    <row r="31" spans="1:52" s="47" customFormat="1" ht="19.899999999999999" customHeight="1" thickBot="1" x14ac:dyDescent="0.3">
      <c r="A31" s="75"/>
      <c r="B31" s="76" t="s">
        <v>164</v>
      </c>
      <c r="C31" s="77" t="s">
        <v>165</v>
      </c>
      <c r="D31" s="205"/>
      <c r="E31" s="207"/>
      <c r="F31" s="179"/>
      <c r="G31" s="179"/>
      <c r="H31" s="179"/>
      <c r="I31" s="179"/>
      <c r="J31" s="179"/>
      <c r="K31" s="177"/>
      <c r="L31" s="167"/>
      <c r="M31" s="167"/>
      <c r="N31" s="167"/>
      <c r="O31" s="167"/>
      <c r="P31" s="167"/>
      <c r="Q31" s="167"/>
      <c r="R31" s="167"/>
      <c r="S31" s="165"/>
      <c r="T31" s="165"/>
      <c r="U31" s="165"/>
      <c r="V31" s="165"/>
      <c r="W31" s="165"/>
      <c r="X31" s="165"/>
      <c r="Y31" s="165"/>
      <c r="Z31" s="167"/>
      <c r="AA31" s="167"/>
      <c r="AB31" s="167"/>
      <c r="AC31" s="167"/>
      <c r="AD31" s="167"/>
      <c r="AE31" s="167"/>
      <c r="AF31" s="165"/>
      <c r="AG31" s="165"/>
      <c r="AH31" s="165"/>
      <c r="AI31" s="165"/>
      <c r="AJ31" s="165"/>
      <c r="AK31" s="165"/>
      <c r="AL31" s="167"/>
      <c r="AM31" s="167"/>
      <c r="AN31" s="167"/>
      <c r="AO31" s="167"/>
      <c r="AP31" s="167"/>
      <c r="AQ31" s="167"/>
      <c r="AR31" s="167"/>
      <c r="AS31" s="175"/>
      <c r="AT31" s="175"/>
      <c r="AU31" s="175"/>
      <c r="AV31" s="175"/>
      <c r="AW31" s="175"/>
      <c r="AX31" s="175"/>
      <c r="AY31" s="209"/>
      <c r="AZ31" s="171"/>
    </row>
    <row r="32" spans="1:52" s="40" customFormat="1" ht="19.899999999999999" customHeight="1" x14ac:dyDescent="0.25">
      <c r="A32" s="65">
        <v>6</v>
      </c>
      <c r="B32" s="70" t="s">
        <v>166</v>
      </c>
      <c r="C32" s="71" t="s">
        <v>167</v>
      </c>
      <c r="D32" s="204" t="s">
        <v>35</v>
      </c>
      <c r="E32" s="182">
        <v>30</v>
      </c>
      <c r="F32" s="176">
        <v>15</v>
      </c>
      <c r="G32" s="176">
        <v>15</v>
      </c>
      <c r="H32" s="176"/>
      <c r="I32" s="176"/>
      <c r="J32" s="176"/>
      <c r="K32" s="39"/>
      <c r="L32" s="172"/>
      <c r="M32" s="172"/>
      <c r="N32" s="172"/>
      <c r="O32" s="172"/>
      <c r="P32" s="172"/>
      <c r="Q32" s="172"/>
      <c r="R32" s="172"/>
      <c r="S32" s="162"/>
      <c r="T32" s="162"/>
      <c r="U32" s="162"/>
      <c r="V32" s="162"/>
      <c r="W32" s="162"/>
      <c r="X32" s="162"/>
      <c r="Y32" s="162"/>
      <c r="Z32" s="172"/>
      <c r="AA32" s="172"/>
      <c r="AB32" s="172"/>
      <c r="AC32" s="172"/>
      <c r="AD32" s="172"/>
      <c r="AE32" s="172"/>
      <c r="AF32" s="162"/>
      <c r="AG32" s="162"/>
      <c r="AH32" s="162"/>
      <c r="AI32" s="162"/>
      <c r="AJ32" s="162"/>
      <c r="AK32" s="162"/>
      <c r="AL32" s="160"/>
      <c r="AM32" s="160"/>
      <c r="AN32" s="160"/>
      <c r="AO32" s="160"/>
      <c r="AP32" s="160"/>
      <c r="AQ32" s="160"/>
      <c r="AR32" s="160"/>
      <c r="AS32" s="168">
        <v>15</v>
      </c>
      <c r="AT32" s="168">
        <v>15</v>
      </c>
      <c r="AU32" s="168"/>
      <c r="AV32" s="168"/>
      <c r="AW32" s="168">
        <v>3</v>
      </c>
      <c r="AX32" s="168" t="s">
        <v>35</v>
      </c>
      <c r="AY32" s="208">
        <f t="shared" si="6"/>
        <v>3</v>
      </c>
      <c r="AZ32" s="172"/>
    </row>
    <row r="33" spans="1:52" s="42" customFormat="1" ht="34.5" customHeight="1" thickBot="1" x14ac:dyDescent="0.3">
      <c r="A33" s="75"/>
      <c r="B33" s="76" t="s">
        <v>168</v>
      </c>
      <c r="C33" s="77" t="s">
        <v>169</v>
      </c>
      <c r="D33" s="205"/>
      <c r="E33" s="183"/>
      <c r="F33" s="177"/>
      <c r="G33" s="177"/>
      <c r="H33" s="177"/>
      <c r="I33" s="177"/>
      <c r="J33" s="177"/>
      <c r="K33" s="41"/>
      <c r="L33" s="173"/>
      <c r="M33" s="173"/>
      <c r="N33" s="173"/>
      <c r="O33" s="173"/>
      <c r="P33" s="173"/>
      <c r="Q33" s="173"/>
      <c r="R33" s="173"/>
      <c r="S33" s="163"/>
      <c r="T33" s="163"/>
      <c r="U33" s="163"/>
      <c r="V33" s="163"/>
      <c r="W33" s="163"/>
      <c r="X33" s="163"/>
      <c r="Y33" s="163"/>
      <c r="Z33" s="173"/>
      <c r="AA33" s="173"/>
      <c r="AB33" s="173"/>
      <c r="AC33" s="173"/>
      <c r="AD33" s="173"/>
      <c r="AE33" s="173"/>
      <c r="AF33" s="163"/>
      <c r="AG33" s="163"/>
      <c r="AH33" s="163"/>
      <c r="AI33" s="163"/>
      <c r="AJ33" s="163"/>
      <c r="AK33" s="163"/>
      <c r="AL33" s="161"/>
      <c r="AM33" s="161"/>
      <c r="AN33" s="161"/>
      <c r="AO33" s="161"/>
      <c r="AP33" s="161"/>
      <c r="AQ33" s="161"/>
      <c r="AR33" s="161"/>
      <c r="AS33" s="169"/>
      <c r="AT33" s="169"/>
      <c r="AU33" s="169"/>
      <c r="AV33" s="169"/>
      <c r="AW33" s="169"/>
      <c r="AX33" s="169"/>
      <c r="AY33" s="209"/>
      <c r="AZ33" s="173"/>
    </row>
    <row r="34" spans="1:52" s="40" customFormat="1" ht="34.15" customHeight="1" x14ac:dyDescent="0.25">
      <c r="A34" s="65">
        <v>7</v>
      </c>
      <c r="B34" s="70" t="s">
        <v>170</v>
      </c>
      <c r="C34" s="71" t="s">
        <v>171</v>
      </c>
      <c r="D34" s="204" t="s">
        <v>35</v>
      </c>
      <c r="E34" s="182">
        <v>20</v>
      </c>
      <c r="F34" s="176"/>
      <c r="G34" s="176">
        <v>20</v>
      </c>
      <c r="H34" s="176"/>
      <c r="I34" s="176"/>
      <c r="J34" s="176"/>
      <c r="K34" s="176"/>
      <c r="L34" s="172"/>
      <c r="M34" s="172"/>
      <c r="N34" s="172"/>
      <c r="O34" s="172"/>
      <c r="P34" s="172"/>
      <c r="Q34" s="172"/>
      <c r="R34" s="172"/>
      <c r="S34" s="162"/>
      <c r="T34" s="162"/>
      <c r="U34" s="162"/>
      <c r="V34" s="162"/>
      <c r="W34" s="162"/>
      <c r="X34" s="162"/>
      <c r="Y34" s="162"/>
      <c r="Z34" s="172"/>
      <c r="AA34" s="172"/>
      <c r="AB34" s="172"/>
      <c r="AC34" s="172"/>
      <c r="AD34" s="172"/>
      <c r="AE34" s="172"/>
      <c r="AF34" s="162"/>
      <c r="AG34" s="162"/>
      <c r="AH34" s="162"/>
      <c r="AI34" s="162"/>
      <c r="AJ34" s="162"/>
      <c r="AK34" s="162"/>
      <c r="AL34" s="160"/>
      <c r="AM34" s="160"/>
      <c r="AN34" s="160"/>
      <c r="AO34" s="160"/>
      <c r="AP34" s="160"/>
      <c r="AQ34" s="160"/>
      <c r="AR34" s="160"/>
      <c r="AS34" s="168"/>
      <c r="AT34" s="168">
        <v>20</v>
      </c>
      <c r="AU34" s="168"/>
      <c r="AV34" s="168"/>
      <c r="AW34" s="168">
        <v>2</v>
      </c>
      <c r="AX34" s="168" t="s">
        <v>35</v>
      </c>
      <c r="AY34" s="208">
        <f t="shared" si="6"/>
        <v>2</v>
      </c>
      <c r="AZ34" s="172"/>
    </row>
    <row r="35" spans="1:52" s="92" customFormat="1" ht="19.899999999999999" customHeight="1" thickBot="1" x14ac:dyDescent="0.3">
      <c r="A35" s="75"/>
      <c r="B35" s="76" t="s">
        <v>172</v>
      </c>
      <c r="C35" s="77" t="s">
        <v>173</v>
      </c>
      <c r="D35" s="205"/>
      <c r="E35" s="183"/>
      <c r="F35" s="177"/>
      <c r="G35" s="177"/>
      <c r="H35" s="177"/>
      <c r="I35" s="177"/>
      <c r="J35" s="177"/>
      <c r="K35" s="177"/>
      <c r="L35" s="173"/>
      <c r="M35" s="173"/>
      <c r="N35" s="173"/>
      <c r="O35" s="173"/>
      <c r="P35" s="173"/>
      <c r="Q35" s="173"/>
      <c r="R35" s="173"/>
      <c r="S35" s="163"/>
      <c r="T35" s="163"/>
      <c r="U35" s="163"/>
      <c r="V35" s="163"/>
      <c r="W35" s="163"/>
      <c r="X35" s="163"/>
      <c r="Y35" s="163"/>
      <c r="Z35" s="173"/>
      <c r="AA35" s="173"/>
      <c r="AB35" s="173"/>
      <c r="AC35" s="173"/>
      <c r="AD35" s="173"/>
      <c r="AE35" s="173"/>
      <c r="AF35" s="163"/>
      <c r="AG35" s="163"/>
      <c r="AH35" s="163"/>
      <c r="AI35" s="163"/>
      <c r="AJ35" s="163"/>
      <c r="AK35" s="163"/>
      <c r="AL35" s="161"/>
      <c r="AM35" s="161"/>
      <c r="AN35" s="161"/>
      <c r="AO35" s="161"/>
      <c r="AP35" s="161"/>
      <c r="AQ35" s="161"/>
      <c r="AR35" s="161"/>
      <c r="AS35" s="169"/>
      <c r="AT35" s="169"/>
      <c r="AU35" s="169"/>
      <c r="AV35" s="169"/>
      <c r="AW35" s="169"/>
      <c r="AX35" s="169"/>
      <c r="AY35" s="209"/>
      <c r="AZ35" s="173"/>
    </row>
    <row r="36" spans="1:52" s="40" customFormat="1" ht="33" customHeight="1" x14ac:dyDescent="0.25">
      <c r="A36" s="65">
        <v>8</v>
      </c>
      <c r="B36" s="70" t="s">
        <v>174</v>
      </c>
      <c r="C36" s="71" t="s">
        <v>175</v>
      </c>
      <c r="D36" s="204" t="s">
        <v>35</v>
      </c>
      <c r="E36" s="182">
        <v>30</v>
      </c>
      <c r="F36" s="176">
        <v>15</v>
      </c>
      <c r="G36" s="176">
        <v>15</v>
      </c>
      <c r="H36" s="176"/>
      <c r="I36" s="176"/>
      <c r="J36" s="176"/>
      <c r="K36" s="39"/>
      <c r="L36" s="172"/>
      <c r="M36" s="172"/>
      <c r="N36" s="172"/>
      <c r="O36" s="172"/>
      <c r="P36" s="172"/>
      <c r="Q36" s="172"/>
      <c r="R36" s="172"/>
      <c r="S36" s="162"/>
      <c r="T36" s="162"/>
      <c r="U36" s="162"/>
      <c r="V36" s="162"/>
      <c r="W36" s="162"/>
      <c r="X36" s="162"/>
      <c r="Y36" s="162"/>
      <c r="Z36" s="172"/>
      <c r="AA36" s="172"/>
      <c r="AB36" s="160"/>
      <c r="AC36" s="160"/>
      <c r="AD36" s="160"/>
      <c r="AE36" s="160"/>
      <c r="AF36" s="168"/>
      <c r="AG36" s="168"/>
      <c r="AH36" s="168"/>
      <c r="AI36" s="168"/>
      <c r="AJ36" s="168"/>
      <c r="AK36" s="168"/>
      <c r="AL36" s="160"/>
      <c r="AM36" s="160"/>
      <c r="AN36" s="160"/>
      <c r="AO36" s="160"/>
      <c r="AP36" s="160"/>
      <c r="AQ36" s="160"/>
      <c r="AR36" s="160"/>
      <c r="AS36" s="168">
        <v>15</v>
      </c>
      <c r="AT36" s="168">
        <v>15</v>
      </c>
      <c r="AU36" s="168"/>
      <c r="AV36" s="168"/>
      <c r="AW36" s="168">
        <v>3</v>
      </c>
      <c r="AX36" s="168" t="s">
        <v>35</v>
      </c>
      <c r="AY36" s="208">
        <f t="shared" si="6"/>
        <v>3</v>
      </c>
      <c r="AZ36" s="160"/>
    </row>
    <row r="37" spans="1:52" s="42" customFormat="1" ht="19.899999999999999" customHeight="1" thickBot="1" x14ac:dyDescent="0.3">
      <c r="A37" s="75"/>
      <c r="B37" s="76" t="s">
        <v>176</v>
      </c>
      <c r="C37" s="77" t="s">
        <v>177</v>
      </c>
      <c r="D37" s="205"/>
      <c r="E37" s="183"/>
      <c r="F37" s="177"/>
      <c r="G37" s="177"/>
      <c r="H37" s="177"/>
      <c r="I37" s="177"/>
      <c r="J37" s="177"/>
      <c r="K37" s="41"/>
      <c r="L37" s="173"/>
      <c r="M37" s="173"/>
      <c r="N37" s="173"/>
      <c r="O37" s="173"/>
      <c r="P37" s="173"/>
      <c r="Q37" s="173"/>
      <c r="R37" s="173"/>
      <c r="S37" s="163"/>
      <c r="T37" s="163"/>
      <c r="U37" s="163"/>
      <c r="V37" s="163"/>
      <c r="W37" s="163"/>
      <c r="X37" s="163"/>
      <c r="Y37" s="163"/>
      <c r="Z37" s="173"/>
      <c r="AA37" s="173"/>
      <c r="AB37" s="161"/>
      <c r="AC37" s="161"/>
      <c r="AD37" s="161"/>
      <c r="AE37" s="161"/>
      <c r="AF37" s="169"/>
      <c r="AG37" s="169"/>
      <c r="AH37" s="169"/>
      <c r="AI37" s="169"/>
      <c r="AJ37" s="169"/>
      <c r="AK37" s="169"/>
      <c r="AL37" s="161"/>
      <c r="AM37" s="161"/>
      <c r="AN37" s="161"/>
      <c r="AO37" s="161"/>
      <c r="AP37" s="161"/>
      <c r="AQ37" s="161"/>
      <c r="AR37" s="161"/>
      <c r="AS37" s="169"/>
      <c r="AT37" s="169"/>
      <c r="AU37" s="169"/>
      <c r="AV37" s="169"/>
      <c r="AW37" s="169"/>
      <c r="AX37" s="169"/>
      <c r="AY37" s="209"/>
      <c r="AZ37" s="161"/>
    </row>
    <row r="38" spans="1:52" s="40" customFormat="1" ht="19.899999999999999" customHeight="1" x14ac:dyDescent="0.25">
      <c r="A38" s="78">
        <v>9</v>
      </c>
      <c r="B38" s="70" t="s">
        <v>178</v>
      </c>
      <c r="C38" s="79" t="s">
        <v>179</v>
      </c>
      <c r="D38" s="204" t="s">
        <v>35</v>
      </c>
      <c r="E38" s="182">
        <v>20</v>
      </c>
      <c r="F38" s="176"/>
      <c r="G38" s="176">
        <v>20</v>
      </c>
      <c r="H38" s="176"/>
      <c r="I38" s="176"/>
      <c r="J38" s="176"/>
      <c r="K38" s="39"/>
      <c r="L38" s="172"/>
      <c r="M38" s="172"/>
      <c r="N38" s="172"/>
      <c r="O38" s="172"/>
      <c r="P38" s="172"/>
      <c r="Q38" s="172"/>
      <c r="R38" s="172"/>
      <c r="S38" s="162"/>
      <c r="T38" s="162"/>
      <c r="U38" s="162"/>
      <c r="V38" s="162"/>
      <c r="W38" s="162"/>
      <c r="X38" s="162"/>
      <c r="Y38" s="162"/>
      <c r="Z38" s="160"/>
      <c r="AA38" s="160"/>
      <c r="AB38" s="160"/>
      <c r="AC38" s="160"/>
      <c r="AD38" s="160"/>
      <c r="AE38" s="160"/>
      <c r="AF38" s="168"/>
      <c r="AG38" s="168"/>
      <c r="AH38" s="168"/>
      <c r="AI38" s="168"/>
      <c r="AJ38" s="168"/>
      <c r="AK38" s="168"/>
      <c r="AL38" s="160"/>
      <c r="AM38" s="160"/>
      <c r="AN38" s="160"/>
      <c r="AO38" s="160"/>
      <c r="AP38" s="160"/>
      <c r="AQ38" s="160"/>
      <c r="AR38" s="160"/>
      <c r="AS38" s="168"/>
      <c r="AT38" s="168">
        <v>20</v>
      </c>
      <c r="AU38" s="168"/>
      <c r="AV38" s="168"/>
      <c r="AW38" s="168">
        <v>2</v>
      </c>
      <c r="AX38" s="168" t="s">
        <v>35</v>
      </c>
      <c r="AY38" s="208">
        <f t="shared" si="6"/>
        <v>2</v>
      </c>
      <c r="AZ38" s="172"/>
    </row>
    <row r="39" spans="1:52" s="42" customFormat="1" ht="19.899999999999999" customHeight="1" thickBot="1" x14ac:dyDescent="0.3">
      <c r="A39" s="80"/>
      <c r="B39" s="76" t="s">
        <v>180</v>
      </c>
      <c r="C39" s="81" t="s">
        <v>181</v>
      </c>
      <c r="D39" s="205"/>
      <c r="E39" s="183"/>
      <c r="F39" s="177"/>
      <c r="G39" s="177"/>
      <c r="H39" s="177"/>
      <c r="I39" s="177"/>
      <c r="J39" s="177"/>
      <c r="K39" s="41"/>
      <c r="L39" s="173"/>
      <c r="M39" s="173"/>
      <c r="N39" s="173"/>
      <c r="O39" s="173"/>
      <c r="P39" s="173"/>
      <c r="Q39" s="173"/>
      <c r="R39" s="173"/>
      <c r="S39" s="163"/>
      <c r="T39" s="163"/>
      <c r="U39" s="163"/>
      <c r="V39" s="163"/>
      <c r="W39" s="163"/>
      <c r="X39" s="163"/>
      <c r="Y39" s="163"/>
      <c r="Z39" s="161"/>
      <c r="AA39" s="161"/>
      <c r="AB39" s="161"/>
      <c r="AC39" s="161"/>
      <c r="AD39" s="161"/>
      <c r="AE39" s="161"/>
      <c r="AF39" s="169"/>
      <c r="AG39" s="169"/>
      <c r="AH39" s="169"/>
      <c r="AI39" s="169"/>
      <c r="AJ39" s="169"/>
      <c r="AK39" s="169"/>
      <c r="AL39" s="161"/>
      <c r="AM39" s="161"/>
      <c r="AN39" s="161"/>
      <c r="AO39" s="161"/>
      <c r="AP39" s="161"/>
      <c r="AQ39" s="161"/>
      <c r="AR39" s="161"/>
      <c r="AS39" s="169"/>
      <c r="AT39" s="169"/>
      <c r="AU39" s="169"/>
      <c r="AV39" s="169"/>
      <c r="AW39" s="169"/>
      <c r="AX39" s="169"/>
      <c r="AY39" s="209"/>
      <c r="AZ39" s="173"/>
    </row>
    <row r="40" spans="1:52" s="3" customFormat="1" ht="35.1" customHeight="1" x14ac:dyDescent="0.25">
      <c r="A40" s="82"/>
      <c r="B40" s="83"/>
      <c r="C40" s="84" t="s">
        <v>182</v>
      </c>
      <c r="D40" s="30"/>
      <c r="E40" s="28">
        <f t="shared" ref="E40:AZ40" si="7">SUM(E22:E39)</f>
        <v>250</v>
      </c>
      <c r="F40" s="28">
        <f t="shared" si="7"/>
        <v>75</v>
      </c>
      <c r="G40" s="28">
        <f t="shared" si="7"/>
        <v>115</v>
      </c>
      <c r="H40" s="28">
        <f t="shared" si="7"/>
        <v>60</v>
      </c>
      <c r="I40" s="28">
        <f t="shared" si="7"/>
        <v>0</v>
      </c>
      <c r="J40" s="28">
        <f t="shared" si="7"/>
        <v>0</v>
      </c>
      <c r="K40" s="28">
        <f t="shared" si="7"/>
        <v>0</v>
      </c>
      <c r="L40" s="28">
        <f t="shared" si="7"/>
        <v>0</v>
      </c>
      <c r="M40" s="28">
        <f t="shared" si="7"/>
        <v>0</v>
      </c>
      <c r="N40" s="28">
        <f t="shared" si="7"/>
        <v>0</v>
      </c>
      <c r="O40" s="28">
        <f t="shared" si="7"/>
        <v>0</v>
      </c>
      <c r="P40" s="28">
        <f t="shared" si="7"/>
        <v>0</v>
      </c>
      <c r="Q40" s="28">
        <f t="shared" si="7"/>
        <v>0</v>
      </c>
      <c r="R40" s="23"/>
      <c r="S40" s="28">
        <f t="shared" si="7"/>
        <v>0</v>
      </c>
      <c r="T40" s="28">
        <f t="shared" si="7"/>
        <v>0</v>
      </c>
      <c r="U40" s="28">
        <f t="shared" si="7"/>
        <v>0</v>
      </c>
      <c r="V40" s="28">
        <f t="shared" si="7"/>
        <v>0</v>
      </c>
      <c r="W40" s="28">
        <f t="shared" si="7"/>
        <v>0</v>
      </c>
      <c r="X40" s="28">
        <f t="shared" si="7"/>
        <v>0</v>
      </c>
      <c r="Y40" s="23"/>
      <c r="Z40" s="28">
        <f t="shared" si="7"/>
        <v>0</v>
      </c>
      <c r="AA40" s="28">
        <f t="shared" si="7"/>
        <v>0</v>
      </c>
      <c r="AB40" s="28">
        <f t="shared" si="7"/>
        <v>0</v>
      </c>
      <c r="AC40" s="28">
        <f t="shared" si="7"/>
        <v>0</v>
      </c>
      <c r="AD40" s="28">
        <f t="shared" si="7"/>
        <v>0</v>
      </c>
      <c r="AE40" s="23"/>
      <c r="AF40" s="28">
        <f t="shared" si="7"/>
        <v>0</v>
      </c>
      <c r="AG40" s="28">
        <f t="shared" si="7"/>
        <v>0</v>
      </c>
      <c r="AH40" s="28">
        <f t="shared" si="7"/>
        <v>0</v>
      </c>
      <c r="AI40" s="28">
        <f t="shared" si="7"/>
        <v>0</v>
      </c>
      <c r="AJ40" s="28">
        <f t="shared" si="7"/>
        <v>0</v>
      </c>
      <c r="AK40" s="23"/>
      <c r="AL40" s="28">
        <f t="shared" si="7"/>
        <v>30</v>
      </c>
      <c r="AM40" s="28">
        <f t="shared" si="7"/>
        <v>30</v>
      </c>
      <c r="AN40" s="28">
        <f t="shared" si="7"/>
        <v>30</v>
      </c>
      <c r="AO40" s="28">
        <f t="shared" si="7"/>
        <v>0</v>
      </c>
      <c r="AP40" s="28">
        <f t="shared" si="7"/>
        <v>0</v>
      </c>
      <c r="AQ40" s="28">
        <f t="shared" si="7"/>
        <v>8</v>
      </c>
      <c r="AR40" s="23"/>
      <c r="AS40" s="28">
        <f t="shared" si="7"/>
        <v>45</v>
      </c>
      <c r="AT40" s="28">
        <f t="shared" si="7"/>
        <v>85</v>
      </c>
      <c r="AU40" s="28">
        <f t="shared" si="7"/>
        <v>30</v>
      </c>
      <c r="AV40" s="28">
        <f t="shared" si="7"/>
        <v>0</v>
      </c>
      <c r="AW40" s="28">
        <f t="shared" si="7"/>
        <v>15</v>
      </c>
      <c r="AX40" s="23"/>
      <c r="AY40" s="28">
        <f t="shared" si="7"/>
        <v>23</v>
      </c>
      <c r="AZ40" s="28">
        <f t="shared" si="7"/>
        <v>0</v>
      </c>
    </row>
    <row r="41" spans="1:52" s="3" customFormat="1" ht="35.1" customHeight="1" x14ac:dyDescent="0.25">
      <c r="A41" s="27"/>
      <c r="B41" s="199" t="s">
        <v>183</v>
      </c>
      <c r="C41" s="200"/>
      <c r="D41" s="201"/>
      <c r="E41" s="11">
        <f t="shared" ref="E41:Q41" si="8">E40+E20</f>
        <v>535</v>
      </c>
      <c r="F41" s="11">
        <f t="shared" si="8"/>
        <v>150</v>
      </c>
      <c r="G41" s="11">
        <f t="shared" si="8"/>
        <v>220</v>
      </c>
      <c r="H41" s="11">
        <f t="shared" si="8"/>
        <v>165</v>
      </c>
      <c r="I41" s="11">
        <f t="shared" si="8"/>
        <v>0</v>
      </c>
      <c r="J41" s="11">
        <f t="shared" si="8"/>
        <v>0</v>
      </c>
      <c r="K41" s="11">
        <f t="shared" si="8"/>
        <v>0</v>
      </c>
      <c r="L41" s="11">
        <f t="shared" si="8"/>
        <v>0</v>
      </c>
      <c r="M41" s="11">
        <f t="shared" si="8"/>
        <v>0</v>
      </c>
      <c r="N41" s="11">
        <f t="shared" si="8"/>
        <v>0</v>
      </c>
      <c r="O41" s="11">
        <f t="shared" si="8"/>
        <v>0</v>
      </c>
      <c r="P41" s="11">
        <f t="shared" si="8"/>
        <v>0</v>
      </c>
      <c r="Q41" s="11">
        <f t="shared" si="8"/>
        <v>0</v>
      </c>
      <c r="R41" s="23"/>
      <c r="S41" s="11">
        <f t="shared" ref="S41:X41" si="9">S40+S20</f>
        <v>0</v>
      </c>
      <c r="T41" s="11">
        <f t="shared" si="9"/>
        <v>0</v>
      </c>
      <c r="U41" s="11">
        <f t="shared" si="9"/>
        <v>0</v>
      </c>
      <c r="V41" s="11">
        <f t="shared" si="9"/>
        <v>0</v>
      </c>
      <c r="W41" s="11">
        <f t="shared" si="9"/>
        <v>0</v>
      </c>
      <c r="X41" s="11">
        <f t="shared" si="9"/>
        <v>0</v>
      </c>
      <c r="Y41" s="23"/>
      <c r="Z41" s="11">
        <f>Z40+Z20</f>
        <v>0</v>
      </c>
      <c r="AA41" s="11">
        <f>AA40+AA20</f>
        <v>0</v>
      </c>
      <c r="AB41" s="11">
        <f>AB40+AB20</f>
        <v>0</v>
      </c>
      <c r="AC41" s="11">
        <f>AC40+AC20</f>
        <v>0</v>
      </c>
      <c r="AD41" s="11">
        <f>AD40+AD20</f>
        <v>0</v>
      </c>
      <c r="AE41" s="23"/>
      <c r="AF41" s="11">
        <f>AF40+AF20</f>
        <v>15</v>
      </c>
      <c r="AG41" s="11">
        <f>AG40+AG20</f>
        <v>45</v>
      </c>
      <c r="AH41" s="11">
        <f>AH40+AH20</f>
        <v>30</v>
      </c>
      <c r="AI41" s="11">
        <f>AI40+AI20</f>
        <v>0</v>
      </c>
      <c r="AJ41" s="11">
        <f>AJ40+AJ20</f>
        <v>9</v>
      </c>
      <c r="AK41" s="23"/>
      <c r="AL41" s="11">
        <f t="shared" ref="AL41:AQ41" si="10">AL40+AL20</f>
        <v>75</v>
      </c>
      <c r="AM41" s="11">
        <f t="shared" si="10"/>
        <v>90</v>
      </c>
      <c r="AN41" s="11">
        <f t="shared" si="10"/>
        <v>75</v>
      </c>
      <c r="AO41" s="11">
        <f t="shared" si="10"/>
        <v>0</v>
      </c>
      <c r="AP41" s="11">
        <f t="shared" si="10"/>
        <v>0</v>
      </c>
      <c r="AQ41" s="11">
        <f t="shared" si="10"/>
        <v>23</v>
      </c>
      <c r="AR41" s="23"/>
      <c r="AS41" s="11">
        <f>AS40+AS20</f>
        <v>60</v>
      </c>
      <c r="AT41" s="11">
        <f>AT40+AT20</f>
        <v>85</v>
      </c>
      <c r="AU41" s="11">
        <f>AU40+AU20</f>
        <v>60</v>
      </c>
      <c r="AV41" s="11">
        <f>AV40+AV20</f>
        <v>0</v>
      </c>
      <c r="AW41" s="11">
        <f>AW40+AW20</f>
        <v>19</v>
      </c>
      <c r="AX41" s="23"/>
      <c r="AY41" s="11">
        <f>AY40+AY20</f>
        <v>51</v>
      </c>
      <c r="AZ41" s="11">
        <f>AZ40+AZ20</f>
        <v>18</v>
      </c>
    </row>
    <row r="42" spans="1:52" s="3" customFormat="1" ht="23.25" customHeight="1" x14ac:dyDescent="0.25">
      <c r="A42" s="26"/>
      <c r="B42" s="202" t="s">
        <v>184</v>
      </c>
      <c r="C42" s="203"/>
      <c r="D42" s="13"/>
      <c r="E42" s="13">
        <f>(E41+'FiR  Ist.STAC.'!E49)</f>
        <v>1900</v>
      </c>
      <c r="F42" s="13">
        <f>(F41+'FiR  Ist.STAC.'!F49)</f>
        <v>705</v>
      </c>
      <c r="G42" s="13">
        <f>(G41+'FiR  Ist.STAC.'!G49)</f>
        <v>670</v>
      </c>
      <c r="H42" s="13">
        <f>(H41+'FiR  Ist.STAC.'!H49)</f>
        <v>285</v>
      </c>
      <c r="I42" s="13">
        <f>(I41+'FiR  Ist.STAC.'!I49)</f>
        <v>60</v>
      </c>
      <c r="J42" s="13">
        <f>(J41+'FiR  Ist.STAC.'!J49)</f>
        <v>120</v>
      </c>
      <c r="K42" s="13">
        <f>(K41+'FiR  Ist.STAC.'!K49)</f>
        <v>60</v>
      </c>
      <c r="L42" s="13">
        <f>(L41+'FiR  Ist.STAC.'!L49)</f>
        <v>150</v>
      </c>
      <c r="M42" s="13">
        <f>(M41+'FiR  Ist.STAC.'!M49)</f>
        <v>90</v>
      </c>
      <c r="N42" s="13">
        <f>(N41+'FiR  Ist.STAC.'!N49)</f>
        <v>30</v>
      </c>
      <c r="O42" s="13">
        <f>(O41+'FiR  Ist.STAC.'!O49)</f>
        <v>30</v>
      </c>
      <c r="P42" s="13">
        <f>(P41+'FiR  Ist.STAC.'!P49)</f>
        <v>30</v>
      </c>
      <c r="Q42" s="13">
        <f>(Q41+'FiR  Ist.STAC.'!Q49)</f>
        <v>30</v>
      </c>
      <c r="R42" s="23"/>
      <c r="S42" s="13">
        <f>(S41+'FiR  Ist.STAC.'!S49)</f>
        <v>150</v>
      </c>
      <c r="T42" s="13">
        <f>(T41+'FiR  Ist.STAC.'!T49)</f>
        <v>105</v>
      </c>
      <c r="U42" s="13">
        <f>(U41+'FiR  Ist.STAC.'!U49)</f>
        <v>30</v>
      </c>
      <c r="V42" s="13">
        <f>(V41+'FiR  Ist.STAC.'!V49)</f>
        <v>30</v>
      </c>
      <c r="W42" s="13">
        <f>(W41+'FiR  Ist.STAC.'!W49)</f>
        <v>30</v>
      </c>
      <c r="X42" s="13">
        <f>(X41+'FiR  Ist.STAC.'!X49)</f>
        <v>29</v>
      </c>
      <c r="Y42" s="23"/>
      <c r="Z42" s="13">
        <f>(Z41+'FiR  Ist.STAC.'!Z49)</f>
        <v>150</v>
      </c>
      <c r="AA42" s="13">
        <f>(AA41+'FiR  Ist.STAC.'!AA49)</f>
        <v>135</v>
      </c>
      <c r="AB42" s="13">
        <f>(AB41+'FiR  Ist.STAC.'!AB49)</f>
        <v>30</v>
      </c>
      <c r="AC42" s="13">
        <f>(AC41+'FiR  Ist.STAC.'!AC49)</f>
        <v>30</v>
      </c>
      <c r="AD42" s="13">
        <f>(AD41+'FiR  Ist.STAC.'!AD49)</f>
        <v>30</v>
      </c>
      <c r="AE42" s="23"/>
      <c r="AF42" s="13">
        <f>(AF41+'FiR  Ist.STAC.'!AF49)</f>
        <v>75</v>
      </c>
      <c r="AG42" s="13">
        <f>(AG41+'FiR  Ist.STAC.'!AG49)</f>
        <v>150</v>
      </c>
      <c r="AH42" s="13">
        <f>(AH41+'FiR  Ist.STAC.'!AH49)</f>
        <v>60</v>
      </c>
      <c r="AI42" s="13">
        <f>(AI41+'FiR  Ist.STAC.'!AI49)</f>
        <v>30</v>
      </c>
      <c r="AJ42" s="13">
        <f>(AJ41+'FiR  Ist.STAC.'!AJ49)</f>
        <v>30</v>
      </c>
      <c r="AK42" s="23"/>
      <c r="AL42" s="13">
        <f>(AL41+'FiR  Ist.STAC.'!AL49)</f>
        <v>90</v>
      </c>
      <c r="AM42" s="13">
        <f>(AM41+'FiR  Ist.STAC.'!AM49)</f>
        <v>105</v>
      </c>
      <c r="AN42" s="13">
        <f>(AN41+'FiR  Ist.STAC.'!AN49)</f>
        <v>75</v>
      </c>
      <c r="AO42" s="13">
        <f>(AO41+'FiR  Ist.STAC.'!AO49)</f>
        <v>30</v>
      </c>
      <c r="AP42" s="13">
        <f>(AP41+'FiR  Ist.STAC.'!AP49)</f>
        <v>120</v>
      </c>
      <c r="AQ42" s="13">
        <f>(AQ41+'FiR  Ist.STAC.'!AQ49)</f>
        <v>35</v>
      </c>
      <c r="AR42" s="23"/>
      <c r="AS42" s="13">
        <f>(AS41+'FiR  Ist.STAC.'!AS49)</f>
        <v>90</v>
      </c>
      <c r="AT42" s="13">
        <f>(AT41+'FiR  Ist.STAC.'!AT49)</f>
        <v>85</v>
      </c>
      <c r="AU42" s="13">
        <f>(AU41+'FiR  Ist.STAC.'!AU49)</f>
        <v>60</v>
      </c>
      <c r="AV42" s="13">
        <f>(AV41+'FiR  Ist.STAC.'!AV49)</f>
        <v>30</v>
      </c>
      <c r="AW42" s="13">
        <f>(AW41+'FiR  Ist.STAC.'!AW49)</f>
        <v>26</v>
      </c>
      <c r="AX42" s="23"/>
      <c r="AY42" s="13">
        <f>(AY41+'FiR  Ist.STAC.'!AY49)</f>
        <v>180</v>
      </c>
      <c r="AZ42" s="13">
        <f>(AZ41+'FiR  Ist.STAC.'!AZ49)</f>
        <v>100</v>
      </c>
    </row>
    <row r="43" spans="1:52" hidden="1" x14ac:dyDescent="0.25"/>
    <row r="44" spans="1:52" hidden="1" x14ac:dyDescent="0.25"/>
    <row r="45" spans="1:52" hidden="1" x14ac:dyDescent="0.25"/>
    <row r="46" spans="1:52" hidden="1" x14ac:dyDescent="0.25"/>
    <row r="47" spans="1:52" hidden="1" x14ac:dyDescent="0.25"/>
    <row r="48" spans="1:52" hidden="1" x14ac:dyDescent="0.25"/>
    <row r="50" spans="1:144" s="124" customFormat="1" ht="12.75" x14ac:dyDescent="0.2">
      <c r="A50" s="124" t="s">
        <v>185</v>
      </c>
      <c r="B50" s="125"/>
    </row>
    <row r="51" spans="1:144" s="123" customFormat="1" ht="12.75" x14ac:dyDescent="0.25">
      <c r="A51" s="121" t="s">
        <v>186</v>
      </c>
      <c r="B51" s="121"/>
      <c r="C51" s="122"/>
      <c r="D51" s="122"/>
      <c r="E51" s="122"/>
      <c r="F51" s="122"/>
      <c r="G51" s="122"/>
      <c r="H51" s="122"/>
      <c r="I51" s="122"/>
      <c r="J51" s="122"/>
      <c r="K51" s="122"/>
      <c r="L51" s="122"/>
      <c r="M51" s="122"/>
      <c r="N51" s="122"/>
      <c r="O51" s="122"/>
      <c r="P51" s="122"/>
      <c r="Q51" s="122"/>
      <c r="R51" s="122"/>
      <c r="S51" s="122"/>
      <c r="T51" s="122"/>
      <c r="U51" s="122"/>
      <c r="V51" s="122"/>
      <c r="W51" s="122"/>
      <c r="X51" s="122"/>
      <c r="Y51" s="122"/>
      <c r="Z51" s="122"/>
      <c r="AA51" s="122"/>
      <c r="AB51" s="122"/>
      <c r="AC51" s="122"/>
      <c r="AD51" s="122"/>
      <c r="AE51" s="122"/>
      <c r="AF51" s="122"/>
      <c r="AG51" s="122"/>
      <c r="AH51" s="122"/>
      <c r="AI51" s="122"/>
      <c r="AJ51" s="122"/>
      <c r="AK51" s="122"/>
      <c r="AL51" s="122"/>
      <c r="AM51" s="122"/>
      <c r="AN51" s="122"/>
      <c r="AO51" s="122"/>
      <c r="AP51" s="122"/>
      <c r="AQ51" s="122"/>
      <c r="AR51" s="122"/>
      <c r="AS51" s="122"/>
      <c r="AT51" s="122"/>
      <c r="AU51" s="122"/>
      <c r="AV51" s="122"/>
      <c r="AW51" s="122"/>
      <c r="AX51" s="122"/>
      <c r="AY51" s="122"/>
      <c r="AZ51" s="122"/>
      <c r="BA51" s="122"/>
      <c r="BB51" s="122"/>
      <c r="BC51" s="122"/>
      <c r="BD51" s="122"/>
      <c r="BE51" s="122"/>
      <c r="BF51" s="122"/>
      <c r="BG51" s="122"/>
      <c r="BH51" s="122"/>
      <c r="BI51" s="122"/>
      <c r="BJ51" s="122"/>
      <c r="BK51" s="122"/>
      <c r="BL51" s="122"/>
      <c r="BM51" s="122"/>
      <c r="BN51" s="122"/>
      <c r="BO51" s="122"/>
      <c r="BP51" s="122"/>
      <c r="BQ51" s="122"/>
      <c r="BR51" s="122"/>
      <c r="BS51" s="122"/>
      <c r="BT51" s="122"/>
      <c r="BU51" s="122"/>
      <c r="BV51" s="122"/>
      <c r="BW51" s="122"/>
      <c r="BX51" s="122"/>
      <c r="BY51" s="122"/>
      <c r="BZ51" s="122"/>
      <c r="CA51" s="122"/>
      <c r="CB51" s="122"/>
      <c r="CC51" s="122"/>
      <c r="CD51" s="122"/>
      <c r="CE51" s="122"/>
      <c r="CF51" s="122"/>
      <c r="CG51" s="122"/>
      <c r="CH51" s="122"/>
      <c r="CI51" s="122"/>
      <c r="CJ51" s="122"/>
      <c r="CK51" s="122"/>
      <c r="CL51" s="122"/>
      <c r="CM51" s="122"/>
      <c r="CN51" s="122"/>
      <c r="CO51" s="122"/>
      <c r="CP51" s="122"/>
      <c r="CQ51" s="122"/>
      <c r="CR51" s="122"/>
      <c r="CS51" s="122"/>
      <c r="CT51" s="122"/>
      <c r="CU51" s="122"/>
      <c r="CV51" s="122"/>
      <c r="CW51" s="122"/>
      <c r="CX51" s="122"/>
      <c r="CY51" s="122"/>
      <c r="CZ51" s="122"/>
      <c r="DA51" s="122"/>
      <c r="DB51" s="122"/>
      <c r="DC51" s="122"/>
      <c r="DD51" s="122"/>
      <c r="DE51" s="122"/>
      <c r="DF51" s="122"/>
      <c r="DG51" s="122"/>
      <c r="DH51" s="122"/>
      <c r="DI51" s="122"/>
      <c r="DJ51" s="122"/>
      <c r="DK51" s="122"/>
      <c r="DL51" s="122"/>
      <c r="DM51" s="122"/>
      <c r="DN51" s="122"/>
      <c r="DO51" s="122"/>
      <c r="DP51" s="122"/>
      <c r="DQ51" s="122"/>
      <c r="DR51" s="122"/>
      <c r="DS51" s="122"/>
      <c r="DT51" s="122"/>
      <c r="DU51" s="122"/>
      <c r="DV51" s="122"/>
      <c r="DW51" s="122"/>
      <c r="DX51" s="122"/>
      <c r="DY51" s="122"/>
      <c r="DZ51" s="122"/>
      <c r="EA51" s="122"/>
      <c r="EB51" s="122"/>
      <c r="EC51" s="122"/>
      <c r="ED51" s="122"/>
      <c r="EE51" s="122"/>
      <c r="EF51" s="122"/>
      <c r="EG51" s="122"/>
      <c r="EH51" s="122"/>
      <c r="EI51" s="122"/>
      <c r="EJ51" s="122"/>
      <c r="EK51" s="122"/>
      <c r="EL51" s="122"/>
      <c r="EM51" s="122"/>
      <c r="EN51" s="122"/>
    </row>
    <row r="52" spans="1:144" s="123" customFormat="1" ht="12.75" x14ac:dyDescent="0.25">
      <c r="A52" s="121" t="s">
        <v>113</v>
      </c>
      <c r="B52" s="121"/>
      <c r="C52" s="122"/>
      <c r="D52" s="122"/>
      <c r="E52" s="122"/>
      <c r="F52" s="122"/>
      <c r="G52" s="122"/>
      <c r="H52" s="122"/>
      <c r="I52" s="122"/>
      <c r="J52" s="122"/>
      <c r="K52" s="122"/>
      <c r="L52" s="122"/>
      <c r="M52" s="122"/>
      <c r="N52" s="122"/>
      <c r="O52" s="122"/>
      <c r="P52" s="122"/>
      <c r="Q52" s="122"/>
      <c r="R52" s="122"/>
      <c r="S52" s="122"/>
      <c r="T52" s="122"/>
      <c r="U52" s="122"/>
      <c r="V52" s="122"/>
      <c r="W52" s="122"/>
      <c r="X52" s="122"/>
      <c r="Y52" s="122"/>
      <c r="Z52" s="122"/>
      <c r="AA52" s="122"/>
      <c r="AB52" s="122"/>
      <c r="AC52" s="122"/>
      <c r="AD52" s="122"/>
      <c r="AE52" s="122"/>
      <c r="AF52" s="122"/>
      <c r="AG52" s="122"/>
      <c r="AH52" s="122"/>
      <c r="AI52" s="122"/>
      <c r="AJ52" s="122"/>
      <c r="AK52" s="122"/>
      <c r="AL52" s="122"/>
      <c r="AM52" s="122"/>
      <c r="AN52" s="122"/>
      <c r="AO52" s="122"/>
      <c r="AP52" s="122"/>
      <c r="AQ52" s="122"/>
      <c r="AR52" s="122"/>
      <c r="AS52" s="122"/>
      <c r="AT52" s="122"/>
      <c r="AU52" s="122"/>
      <c r="AV52" s="122"/>
      <c r="AW52" s="122"/>
      <c r="AX52" s="122"/>
      <c r="AY52" s="122"/>
      <c r="AZ52" s="122"/>
      <c r="BA52" s="122"/>
      <c r="BB52" s="122"/>
      <c r="BC52" s="122"/>
      <c r="BD52" s="122"/>
      <c r="BE52" s="122"/>
      <c r="BF52" s="122"/>
      <c r="BG52" s="122"/>
      <c r="BH52" s="122"/>
      <c r="BI52" s="122"/>
      <c r="BJ52" s="122"/>
      <c r="BK52" s="122"/>
      <c r="BL52" s="122"/>
      <c r="BM52" s="122"/>
      <c r="BN52" s="122"/>
      <c r="BO52" s="122"/>
      <c r="BP52" s="122"/>
      <c r="BQ52" s="122"/>
      <c r="BR52" s="122"/>
      <c r="BS52" s="122"/>
      <c r="BT52" s="122"/>
      <c r="BU52" s="122"/>
      <c r="BV52" s="122"/>
      <c r="BW52" s="122"/>
      <c r="BX52" s="122"/>
      <c r="BY52" s="122"/>
      <c r="BZ52" s="122"/>
      <c r="CA52" s="122"/>
      <c r="CB52" s="122"/>
      <c r="CC52" s="122"/>
      <c r="CD52" s="122"/>
      <c r="CE52" s="122"/>
      <c r="CF52" s="122"/>
      <c r="CG52" s="122"/>
      <c r="CH52" s="122"/>
      <c r="CI52" s="122"/>
      <c r="CJ52" s="122"/>
      <c r="CK52" s="122"/>
      <c r="CL52" s="122"/>
      <c r="CM52" s="122"/>
      <c r="CN52" s="122"/>
      <c r="CO52" s="122"/>
      <c r="CP52" s="122"/>
      <c r="CQ52" s="122"/>
      <c r="CR52" s="122"/>
      <c r="CS52" s="122"/>
      <c r="CT52" s="122"/>
      <c r="CU52" s="122"/>
      <c r="CV52" s="122"/>
      <c r="CW52" s="122"/>
      <c r="CX52" s="122"/>
      <c r="CY52" s="122"/>
      <c r="CZ52" s="122"/>
      <c r="DA52" s="122"/>
      <c r="DB52" s="122"/>
      <c r="DC52" s="122"/>
      <c r="DD52" s="122"/>
      <c r="DE52" s="122"/>
      <c r="DF52" s="122"/>
      <c r="DG52" s="122"/>
      <c r="DH52" s="122"/>
      <c r="DI52" s="122"/>
      <c r="DJ52" s="122"/>
      <c r="DK52" s="122"/>
      <c r="DL52" s="122"/>
      <c r="DM52" s="122"/>
      <c r="DN52" s="122"/>
      <c r="DO52" s="122"/>
      <c r="DP52" s="122"/>
      <c r="DQ52" s="122"/>
      <c r="DR52" s="122"/>
      <c r="DS52" s="122"/>
      <c r="DT52" s="122"/>
      <c r="DU52" s="122"/>
      <c r="DV52" s="122"/>
      <c r="DW52" s="122"/>
      <c r="DX52" s="122"/>
      <c r="DY52" s="122"/>
      <c r="DZ52" s="122"/>
      <c r="EA52" s="122"/>
      <c r="EB52" s="122"/>
      <c r="EC52" s="122"/>
      <c r="ED52" s="122"/>
      <c r="EE52" s="122"/>
      <c r="EF52" s="122"/>
      <c r="EG52" s="122"/>
      <c r="EH52" s="122"/>
      <c r="EI52" s="122"/>
      <c r="EJ52" s="122"/>
      <c r="EK52" s="122"/>
      <c r="EL52" s="122"/>
      <c r="EM52" s="122"/>
      <c r="EN52" s="122"/>
    </row>
    <row r="53" spans="1:144" s="123" customFormat="1" ht="12.75" x14ac:dyDescent="0.25">
      <c r="A53" s="121"/>
      <c r="B53" s="121"/>
      <c r="C53" s="122"/>
      <c r="D53" s="122"/>
      <c r="E53" s="122"/>
      <c r="F53" s="122"/>
      <c r="G53" s="122"/>
      <c r="H53" s="122"/>
      <c r="I53" s="122"/>
      <c r="J53" s="122"/>
      <c r="K53" s="122"/>
      <c r="L53" s="122"/>
      <c r="M53" s="122"/>
      <c r="N53" s="122"/>
      <c r="O53" s="122"/>
      <c r="P53" s="122"/>
      <c r="Q53" s="122"/>
      <c r="R53" s="122"/>
      <c r="S53" s="122"/>
      <c r="T53" s="122"/>
      <c r="U53" s="122"/>
      <c r="V53" s="122"/>
      <c r="W53" s="122"/>
      <c r="X53" s="122"/>
      <c r="Y53" s="122"/>
      <c r="Z53" s="122"/>
      <c r="AA53" s="122"/>
      <c r="AB53" s="122"/>
      <c r="AC53" s="122"/>
      <c r="AD53" s="122"/>
      <c r="AE53" s="122"/>
      <c r="AF53" s="122"/>
      <c r="AG53" s="122"/>
      <c r="AH53" s="122"/>
      <c r="AI53" s="122"/>
      <c r="AJ53" s="122"/>
      <c r="AK53" s="122"/>
      <c r="AL53" s="122"/>
      <c r="AM53" s="122"/>
      <c r="AN53" s="122"/>
      <c r="AO53" s="122"/>
      <c r="AP53" s="122"/>
      <c r="AQ53" s="122"/>
      <c r="AR53" s="122"/>
      <c r="AS53" s="122"/>
      <c r="AT53" s="122"/>
      <c r="AU53" s="122"/>
      <c r="AV53" s="122"/>
      <c r="AW53" s="122"/>
      <c r="AX53" s="122"/>
      <c r="AY53" s="122"/>
      <c r="AZ53" s="122"/>
      <c r="BA53" s="122"/>
      <c r="BB53" s="122"/>
      <c r="BC53" s="122"/>
      <c r="BD53" s="122"/>
      <c r="BE53" s="122"/>
      <c r="BF53" s="122"/>
      <c r="BG53" s="122"/>
      <c r="BH53" s="122"/>
      <c r="BI53" s="122"/>
      <c r="BJ53" s="122"/>
      <c r="BK53" s="122"/>
      <c r="BL53" s="122"/>
      <c r="BM53" s="122"/>
      <c r="BN53" s="122"/>
      <c r="BO53" s="122"/>
      <c r="BP53" s="122"/>
      <c r="BQ53" s="122"/>
      <c r="BR53" s="122"/>
      <c r="BS53" s="122"/>
      <c r="BT53" s="122"/>
      <c r="BU53" s="122"/>
      <c r="BV53" s="122"/>
      <c r="BW53" s="122"/>
      <c r="BX53" s="122"/>
      <c r="BY53" s="122"/>
      <c r="BZ53" s="122"/>
      <c r="CA53" s="122"/>
      <c r="CB53" s="122"/>
      <c r="CC53" s="122"/>
      <c r="CD53" s="122"/>
      <c r="CE53" s="122"/>
      <c r="CF53" s="122"/>
      <c r="CG53" s="122"/>
      <c r="CH53" s="122"/>
      <c r="CI53" s="122"/>
      <c r="CJ53" s="122"/>
      <c r="CK53" s="122"/>
      <c r="CL53" s="122"/>
      <c r="CM53" s="122"/>
      <c r="CN53" s="122"/>
      <c r="CO53" s="122"/>
      <c r="CP53" s="122"/>
      <c r="CQ53" s="122"/>
      <c r="CR53" s="122"/>
      <c r="CS53" s="122"/>
      <c r="CT53" s="122"/>
      <c r="CU53" s="122"/>
      <c r="CV53" s="122"/>
      <c r="CW53" s="122"/>
      <c r="CX53" s="122"/>
      <c r="CY53" s="122"/>
      <c r="CZ53" s="122"/>
      <c r="DA53" s="122"/>
      <c r="DB53" s="122"/>
      <c r="DC53" s="122"/>
      <c r="DD53" s="122"/>
      <c r="DE53" s="122"/>
      <c r="DF53" s="122"/>
      <c r="DG53" s="122"/>
      <c r="DH53" s="122"/>
      <c r="DI53" s="122"/>
      <c r="DJ53" s="122"/>
      <c r="DK53" s="122"/>
      <c r="DL53" s="122"/>
      <c r="DM53" s="122"/>
      <c r="DN53" s="122"/>
      <c r="DO53" s="122"/>
      <c r="DP53" s="122"/>
      <c r="DQ53" s="122"/>
      <c r="DR53" s="122"/>
      <c r="DS53" s="122"/>
      <c r="DT53" s="122"/>
      <c r="DU53" s="122"/>
      <c r="DV53" s="122"/>
      <c r="DW53" s="122"/>
      <c r="DX53" s="122"/>
      <c r="DY53" s="122"/>
      <c r="DZ53" s="122"/>
      <c r="EA53" s="122"/>
      <c r="EB53" s="122"/>
      <c r="EC53" s="122"/>
      <c r="ED53" s="122"/>
      <c r="EE53" s="122"/>
      <c r="EF53" s="122"/>
      <c r="EG53" s="122"/>
      <c r="EH53" s="122"/>
      <c r="EI53" s="122"/>
      <c r="EJ53" s="122"/>
      <c r="EK53" s="122"/>
      <c r="EL53" s="122"/>
      <c r="EM53" s="122"/>
      <c r="EN53" s="122"/>
    </row>
    <row r="54" spans="1:144" s="128" customFormat="1" ht="12.75" x14ac:dyDescent="0.25">
      <c r="A54" s="126" t="s">
        <v>114</v>
      </c>
      <c r="B54" s="126"/>
      <c r="C54" s="127"/>
      <c r="D54" s="127"/>
      <c r="E54" s="127"/>
      <c r="F54" s="127"/>
      <c r="G54" s="127"/>
      <c r="H54" s="127"/>
      <c r="I54" s="127"/>
      <c r="J54" s="127"/>
      <c r="K54" s="127"/>
      <c r="L54" s="127"/>
      <c r="M54" s="127"/>
      <c r="N54" s="127"/>
      <c r="O54" s="127"/>
      <c r="P54" s="127"/>
      <c r="Q54" s="127"/>
      <c r="R54" s="127"/>
      <c r="S54" s="127"/>
      <c r="T54" s="127"/>
      <c r="U54" s="127"/>
      <c r="V54" s="127"/>
      <c r="W54" s="127"/>
      <c r="X54" s="127"/>
      <c r="Y54" s="127"/>
      <c r="Z54" s="127"/>
      <c r="AA54" s="127"/>
      <c r="AB54" s="127"/>
      <c r="AC54" s="127"/>
      <c r="AD54" s="127"/>
      <c r="AE54" s="127"/>
      <c r="AF54" s="127"/>
      <c r="AG54" s="127"/>
      <c r="AH54" s="127"/>
      <c r="AI54" s="127"/>
      <c r="AJ54" s="127"/>
      <c r="AK54" s="127"/>
      <c r="AL54" s="127"/>
      <c r="AM54" s="127"/>
      <c r="AN54" s="127"/>
      <c r="AO54" s="127"/>
      <c r="AP54" s="127"/>
      <c r="AQ54" s="127"/>
      <c r="AR54" s="127"/>
      <c r="AS54" s="127"/>
      <c r="AT54" s="127"/>
      <c r="AU54" s="127"/>
      <c r="AV54" s="127"/>
      <c r="AW54" s="127"/>
      <c r="AX54" s="127"/>
      <c r="AY54" s="127"/>
      <c r="AZ54" s="127"/>
      <c r="BA54" s="127"/>
      <c r="BB54" s="127"/>
      <c r="BC54" s="127"/>
      <c r="BD54" s="127"/>
      <c r="BE54" s="127"/>
      <c r="BF54" s="127"/>
      <c r="BG54" s="127"/>
      <c r="BH54" s="127"/>
      <c r="BI54" s="127"/>
      <c r="BJ54" s="127"/>
      <c r="BK54" s="127"/>
      <c r="BL54" s="127"/>
      <c r="BM54" s="127"/>
      <c r="BN54" s="127"/>
      <c r="BO54" s="127"/>
      <c r="BP54" s="127"/>
      <c r="BQ54" s="127"/>
      <c r="BR54" s="127"/>
      <c r="BS54" s="127"/>
      <c r="BT54" s="127"/>
      <c r="BU54" s="127"/>
      <c r="BV54" s="127"/>
      <c r="BW54" s="127"/>
      <c r="BX54" s="127"/>
      <c r="BY54" s="127"/>
      <c r="BZ54" s="127"/>
      <c r="CA54" s="127"/>
      <c r="CB54" s="127"/>
      <c r="CC54" s="127"/>
      <c r="CD54" s="127"/>
      <c r="CE54" s="127"/>
      <c r="CF54" s="127"/>
      <c r="CG54" s="127"/>
      <c r="CH54" s="127"/>
      <c r="CI54" s="127"/>
      <c r="CJ54" s="127"/>
      <c r="CK54" s="127"/>
      <c r="CL54" s="127"/>
      <c r="CM54" s="127"/>
      <c r="CN54" s="127"/>
      <c r="CO54" s="127"/>
      <c r="CP54" s="127"/>
      <c r="CQ54" s="127"/>
      <c r="CR54" s="127"/>
      <c r="CS54" s="127"/>
      <c r="CT54" s="127"/>
      <c r="CU54" s="127"/>
      <c r="CV54" s="127"/>
      <c r="CW54" s="127"/>
      <c r="CX54" s="127"/>
      <c r="CY54" s="127"/>
      <c r="CZ54" s="127"/>
      <c r="DA54" s="127"/>
      <c r="DB54" s="127"/>
      <c r="DC54" s="127"/>
      <c r="DD54" s="127"/>
      <c r="DE54" s="127"/>
      <c r="DF54" s="127"/>
      <c r="DG54" s="127"/>
      <c r="DH54" s="127"/>
      <c r="DI54" s="127"/>
      <c r="DJ54" s="127"/>
      <c r="DK54" s="127"/>
      <c r="DL54" s="127"/>
      <c r="DM54" s="127"/>
      <c r="DN54" s="127"/>
      <c r="DO54" s="127"/>
      <c r="DP54" s="127"/>
      <c r="DQ54" s="127"/>
      <c r="DR54" s="127"/>
      <c r="DS54" s="127"/>
      <c r="DT54" s="127"/>
      <c r="DU54" s="127"/>
      <c r="DV54" s="127"/>
      <c r="DW54" s="127"/>
      <c r="DX54" s="127"/>
      <c r="DY54" s="127"/>
      <c r="DZ54" s="127"/>
      <c r="EA54" s="127"/>
      <c r="EB54" s="127"/>
      <c r="EC54" s="127"/>
      <c r="ED54" s="127"/>
      <c r="EE54" s="127"/>
      <c r="EF54" s="127"/>
      <c r="EG54" s="127"/>
      <c r="EH54" s="127"/>
      <c r="EI54" s="127"/>
      <c r="EJ54" s="127"/>
      <c r="EK54" s="127"/>
      <c r="EL54" s="127"/>
      <c r="EM54" s="127"/>
      <c r="EN54" s="127"/>
    </row>
    <row r="55" spans="1:144" s="123" customFormat="1" ht="12.75" x14ac:dyDescent="0.25">
      <c r="A55" s="121"/>
      <c r="B55" s="121"/>
      <c r="C55" s="122"/>
      <c r="D55" s="122"/>
      <c r="E55" s="122"/>
      <c r="F55" s="122"/>
      <c r="G55" s="122"/>
      <c r="H55" s="122"/>
      <c r="I55" s="122"/>
      <c r="J55" s="122"/>
      <c r="K55" s="122"/>
      <c r="L55" s="122"/>
      <c r="M55" s="122"/>
      <c r="N55" s="122"/>
      <c r="O55" s="122"/>
      <c r="P55" s="122"/>
      <c r="Q55" s="122"/>
      <c r="R55" s="122"/>
      <c r="S55" s="122"/>
      <c r="T55" s="122"/>
      <c r="U55" s="122"/>
      <c r="V55" s="122"/>
      <c r="W55" s="122"/>
      <c r="X55" s="122"/>
      <c r="Y55" s="122"/>
      <c r="Z55" s="122"/>
      <c r="AA55" s="122"/>
      <c r="AB55" s="122"/>
      <c r="AC55" s="122"/>
      <c r="AD55" s="122"/>
      <c r="AE55" s="122"/>
      <c r="AF55" s="122"/>
      <c r="AG55" s="122"/>
      <c r="AH55" s="122"/>
      <c r="AI55" s="122"/>
      <c r="AJ55" s="122"/>
      <c r="AK55" s="122"/>
      <c r="AL55" s="122"/>
      <c r="AM55" s="122"/>
      <c r="AN55" s="122"/>
      <c r="AO55" s="122"/>
      <c r="AP55" s="122"/>
      <c r="AQ55" s="122"/>
      <c r="AR55" s="122"/>
      <c r="AS55" s="122"/>
      <c r="AT55" s="122"/>
      <c r="AU55" s="122"/>
      <c r="AV55" s="122"/>
      <c r="AW55" s="122"/>
      <c r="AX55" s="122"/>
      <c r="AY55" s="122"/>
      <c r="AZ55" s="122"/>
      <c r="BA55" s="122"/>
      <c r="BB55" s="122"/>
      <c r="BC55" s="122"/>
      <c r="BD55" s="122"/>
      <c r="BE55" s="122"/>
      <c r="BF55" s="122"/>
      <c r="BG55" s="122"/>
      <c r="BH55" s="122"/>
      <c r="BI55" s="122"/>
      <c r="BJ55" s="122"/>
      <c r="BK55" s="122"/>
      <c r="BL55" s="122"/>
      <c r="BM55" s="122"/>
      <c r="BN55" s="122"/>
      <c r="BO55" s="122"/>
      <c r="BP55" s="122"/>
      <c r="BQ55" s="122"/>
      <c r="BR55" s="122"/>
      <c r="BS55" s="122"/>
      <c r="BT55" s="122"/>
      <c r="BU55" s="122"/>
      <c r="BV55" s="122"/>
      <c r="BW55" s="122"/>
      <c r="BX55" s="122"/>
      <c r="BY55" s="122"/>
      <c r="BZ55" s="122"/>
      <c r="CA55" s="122"/>
      <c r="CB55" s="122"/>
      <c r="CC55" s="122"/>
      <c r="CD55" s="122"/>
      <c r="CE55" s="122"/>
      <c r="CF55" s="122"/>
      <c r="CG55" s="122"/>
      <c r="CH55" s="122"/>
      <c r="CI55" s="122"/>
      <c r="CJ55" s="122"/>
      <c r="CK55" s="122"/>
      <c r="CL55" s="122"/>
      <c r="CM55" s="122"/>
      <c r="CN55" s="122"/>
      <c r="CO55" s="122"/>
      <c r="CP55" s="122"/>
      <c r="CQ55" s="122"/>
      <c r="CR55" s="122"/>
      <c r="CS55" s="122"/>
      <c r="CT55" s="122"/>
      <c r="CU55" s="122"/>
      <c r="CV55" s="122"/>
      <c r="CW55" s="122"/>
      <c r="CX55" s="122"/>
      <c r="CY55" s="122"/>
      <c r="CZ55" s="122"/>
      <c r="DA55" s="122"/>
      <c r="DB55" s="122"/>
      <c r="DC55" s="122"/>
      <c r="DD55" s="122"/>
      <c r="DE55" s="122"/>
      <c r="DF55" s="122"/>
      <c r="DG55" s="122"/>
      <c r="DH55" s="122"/>
      <c r="DI55" s="122"/>
      <c r="DJ55" s="122"/>
      <c r="DK55" s="122"/>
      <c r="DL55" s="122"/>
      <c r="DM55" s="122"/>
      <c r="DN55" s="122"/>
      <c r="DO55" s="122"/>
      <c r="DP55" s="122"/>
      <c r="DQ55" s="122"/>
      <c r="DR55" s="122"/>
      <c r="DS55" s="122"/>
      <c r="DT55" s="122"/>
      <c r="DU55" s="122"/>
      <c r="DV55" s="122"/>
      <c r="DW55" s="122"/>
      <c r="DX55" s="122"/>
      <c r="DY55" s="122"/>
      <c r="DZ55" s="122"/>
      <c r="EA55" s="122"/>
      <c r="EB55" s="122"/>
      <c r="EC55" s="122"/>
      <c r="ED55" s="122"/>
      <c r="EE55" s="122"/>
      <c r="EF55" s="122"/>
      <c r="EG55" s="122"/>
      <c r="EH55" s="122"/>
      <c r="EI55" s="122"/>
      <c r="EJ55" s="122"/>
      <c r="EK55" s="122"/>
      <c r="EL55" s="122"/>
      <c r="EM55" s="122"/>
      <c r="EN55" s="122"/>
    </row>
    <row r="56" spans="1:144" s="123" customFormat="1" ht="12.75" x14ac:dyDescent="0.25">
      <c r="A56" s="121"/>
      <c r="B56" s="121"/>
      <c r="C56" s="122"/>
      <c r="D56" s="122"/>
      <c r="E56" s="122"/>
      <c r="F56" s="122"/>
      <c r="G56" s="122"/>
      <c r="H56" s="122"/>
      <c r="I56" s="122"/>
      <c r="J56" s="122"/>
      <c r="K56" s="122"/>
      <c r="L56" s="122"/>
      <c r="M56" s="122"/>
      <c r="N56" s="122"/>
      <c r="O56" s="122"/>
      <c r="P56" s="122"/>
      <c r="Q56" s="122"/>
      <c r="R56" s="122"/>
      <c r="S56" s="122"/>
      <c r="T56" s="122"/>
      <c r="U56" s="122"/>
      <c r="V56" s="122"/>
      <c r="W56" s="122"/>
      <c r="X56" s="122"/>
      <c r="Y56" s="122"/>
      <c r="Z56" s="122"/>
      <c r="AA56" s="122"/>
      <c r="AB56" s="122"/>
      <c r="AC56" s="122"/>
      <c r="AD56" s="122"/>
      <c r="AE56" s="122"/>
      <c r="AF56" s="122"/>
      <c r="AG56" s="122"/>
      <c r="AH56" s="122"/>
      <c r="AI56" s="122"/>
      <c r="AJ56" s="122"/>
      <c r="AK56" s="122"/>
      <c r="AL56" s="122"/>
      <c r="AM56" s="122"/>
      <c r="AN56" s="122"/>
      <c r="AO56" s="122"/>
      <c r="AP56" s="122"/>
      <c r="AQ56" s="122"/>
      <c r="AR56" s="122"/>
      <c r="AS56" s="122"/>
      <c r="AT56" s="122"/>
      <c r="AU56" s="122"/>
      <c r="AV56" s="122"/>
      <c r="AW56" s="122"/>
      <c r="AX56" s="122"/>
      <c r="AY56" s="122"/>
      <c r="AZ56" s="122"/>
      <c r="BA56" s="122"/>
      <c r="BB56" s="122"/>
      <c r="BC56" s="122"/>
      <c r="BD56" s="122"/>
      <c r="BE56" s="122"/>
      <c r="BF56" s="122"/>
      <c r="BG56" s="122"/>
      <c r="BH56" s="122"/>
      <c r="BI56" s="122"/>
      <c r="BJ56" s="122"/>
      <c r="BK56" s="122"/>
      <c r="BL56" s="122"/>
      <c r="BM56" s="122"/>
      <c r="BN56" s="122"/>
      <c r="BO56" s="122"/>
      <c r="BP56" s="122"/>
      <c r="BQ56" s="122"/>
      <c r="BR56" s="122"/>
      <c r="BS56" s="122"/>
      <c r="BT56" s="122"/>
      <c r="BU56" s="122"/>
      <c r="BV56" s="122"/>
      <c r="BW56" s="122"/>
      <c r="BX56" s="122"/>
      <c r="BY56" s="122"/>
      <c r="BZ56" s="122"/>
      <c r="CA56" s="122"/>
      <c r="CB56" s="122"/>
      <c r="CC56" s="122"/>
      <c r="CD56" s="122"/>
      <c r="CE56" s="122"/>
      <c r="CF56" s="122"/>
      <c r="CG56" s="122"/>
      <c r="CH56" s="122"/>
      <c r="CI56" s="122"/>
      <c r="CJ56" s="122"/>
      <c r="CK56" s="122"/>
      <c r="CL56" s="122"/>
      <c r="CM56" s="122"/>
      <c r="CN56" s="122"/>
      <c r="CO56" s="122"/>
      <c r="CP56" s="122"/>
      <c r="CQ56" s="122"/>
      <c r="CR56" s="122"/>
      <c r="CS56" s="122"/>
      <c r="CT56" s="122"/>
      <c r="CU56" s="122"/>
      <c r="CV56" s="122"/>
      <c r="CW56" s="122"/>
      <c r="CX56" s="122"/>
      <c r="CY56" s="122"/>
      <c r="CZ56" s="122"/>
      <c r="DA56" s="122"/>
      <c r="DB56" s="122"/>
      <c r="DC56" s="122"/>
      <c r="DD56" s="122"/>
      <c r="DE56" s="122"/>
      <c r="DF56" s="122"/>
      <c r="DG56" s="122"/>
      <c r="DH56" s="122"/>
      <c r="DI56" s="122"/>
      <c r="DJ56" s="122"/>
      <c r="DK56" s="122"/>
      <c r="DL56" s="122"/>
      <c r="DM56" s="122"/>
      <c r="DN56" s="122"/>
      <c r="DO56" s="122"/>
      <c r="DP56" s="122"/>
      <c r="DQ56" s="122"/>
      <c r="DR56" s="122"/>
      <c r="DS56" s="122"/>
      <c r="DT56" s="122"/>
      <c r="DU56" s="122"/>
      <c r="DV56" s="122"/>
      <c r="DW56" s="122"/>
      <c r="DX56" s="122"/>
      <c r="DY56" s="122"/>
      <c r="DZ56" s="122"/>
      <c r="EA56" s="122"/>
      <c r="EB56" s="122"/>
      <c r="EC56" s="122"/>
      <c r="ED56" s="122"/>
      <c r="EE56" s="122"/>
      <c r="EF56" s="122"/>
      <c r="EG56" s="122"/>
      <c r="EH56" s="122"/>
      <c r="EI56" s="122"/>
      <c r="EJ56" s="122"/>
      <c r="EK56" s="122"/>
      <c r="EL56" s="122"/>
      <c r="EM56" s="122"/>
      <c r="EN56" s="122"/>
    </row>
    <row r="57" spans="1:144" s="123" customFormat="1" ht="12.75" x14ac:dyDescent="0.25">
      <c r="A57" s="121"/>
      <c r="B57" s="121"/>
      <c r="C57" s="122"/>
      <c r="D57" s="122"/>
      <c r="E57" s="122"/>
      <c r="F57" s="122"/>
      <c r="G57" s="122"/>
      <c r="H57" s="122"/>
      <c r="I57" s="122"/>
      <c r="J57" s="122"/>
      <c r="K57" s="122"/>
      <c r="L57" s="122"/>
      <c r="M57" s="122"/>
      <c r="N57" s="122"/>
      <c r="O57" s="122"/>
      <c r="P57" s="122"/>
      <c r="Q57" s="122"/>
      <c r="R57" s="122"/>
      <c r="S57" s="122"/>
      <c r="T57" s="122"/>
      <c r="U57" s="122"/>
      <c r="V57" s="122"/>
      <c r="W57" s="122"/>
      <c r="X57" s="122"/>
      <c r="Y57" s="122"/>
      <c r="Z57" s="122"/>
      <c r="AA57" s="122"/>
      <c r="AB57" s="122"/>
      <c r="AC57" s="122"/>
      <c r="AD57" s="122"/>
      <c r="AE57" s="122"/>
      <c r="AF57" s="122"/>
      <c r="AG57" s="122"/>
      <c r="AH57" s="122"/>
      <c r="AI57" s="122"/>
      <c r="AJ57" s="122"/>
      <c r="AK57" s="122"/>
      <c r="AL57" s="122"/>
      <c r="AM57" s="122"/>
      <c r="AN57" s="122"/>
      <c r="AO57" s="122"/>
      <c r="AP57" s="122"/>
      <c r="AQ57" s="122"/>
      <c r="AR57" s="122"/>
      <c r="AS57" s="122"/>
      <c r="AT57" s="122"/>
      <c r="AU57" s="122"/>
      <c r="AV57" s="122"/>
      <c r="AW57" s="122"/>
      <c r="AX57" s="122"/>
      <c r="AY57" s="122"/>
      <c r="AZ57" s="122"/>
      <c r="BA57" s="122"/>
      <c r="BB57" s="122"/>
      <c r="BC57" s="122"/>
      <c r="BD57" s="122"/>
      <c r="BE57" s="122"/>
      <c r="BF57" s="122"/>
      <c r="BG57" s="122"/>
      <c r="BH57" s="122"/>
      <c r="BI57" s="122"/>
      <c r="BJ57" s="122"/>
      <c r="BK57" s="122"/>
      <c r="BL57" s="122"/>
      <c r="BM57" s="122"/>
      <c r="BN57" s="122"/>
      <c r="BO57" s="122"/>
      <c r="BP57" s="122"/>
      <c r="BQ57" s="122"/>
      <c r="BR57" s="122"/>
      <c r="BS57" s="122"/>
      <c r="BT57" s="122"/>
      <c r="BU57" s="122"/>
      <c r="BV57" s="122"/>
      <c r="BW57" s="122"/>
      <c r="BX57" s="122"/>
      <c r="BY57" s="122"/>
      <c r="BZ57" s="122"/>
      <c r="CA57" s="122"/>
      <c r="CB57" s="122"/>
      <c r="CC57" s="122"/>
      <c r="CD57" s="122"/>
      <c r="CE57" s="122"/>
      <c r="CF57" s="122"/>
      <c r="CG57" s="122"/>
      <c r="CH57" s="122"/>
      <c r="CI57" s="122"/>
      <c r="CJ57" s="122"/>
      <c r="CK57" s="122"/>
      <c r="CL57" s="122"/>
      <c r="CM57" s="122"/>
      <c r="CN57" s="122"/>
      <c r="CO57" s="122"/>
      <c r="CP57" s="122"/>
      <c r="CQ57" s="122"/>
      <c r="CR57" s="122"/>
      <c r="CS57" s="122"/>
      <c r="CT57" s="122"/>
      <c r="CU57" s="122"/>
      <c r="CV57" s="122"/>
      <c r="CW57" s="122"/>
      <c r="CX57" s="122"/>
      <c r="CY57" s="122"/>
      <c r="CZ57" s="122"/>
      <c r="DA57" s="122"/>
      <c r="DB57" s="122"/>
      <c r="DC57" s="122"/>
      <c r="DD57" s="122"/>
      <c r="DE57" s="122"/>
      <c r="DF57" s="122"/>
      <c r="DG57" s="122"/>
      <c r="DH57" s="122"/>
      <c r="DI57" s="122"/>
      <c r="DJ57" s="122"/>
      <c r="DK57" s="122"/>
      <c r="DL57" s="122"/>
      <c r="DM57" s="122"/>
      <c r="DN57" s="122"/>
      <c r="DO57" s="122"/>
      <c r="DP57" s="122"/>
      <c r="DQ57" s="122"/>
      <c r="DR57" s="122"/>
      <c r="DS57" s="122"/>
      <c r="DT57" s="122"/>
      <c r="DU57" s="122"/>
      <c r="DV57" s="122"/>
      <c r="DW57" s="122"/>
      <c r="DX57" s="122"/>
      <c r="DY57" s="122"/>
      <c r="DZ57" s="122"/>
      <c r="EA57" s="122"/>
      <c r="EB57" s="122"/>
      <c r="EC57" s="122"/>
      <c r="ED57" s="122"/>
      <c r="EE57" s="122"/>
      <c r="EF57" s="122"/>
      <c r="EG57" s="122"/>
      <c r="EH57" s="122"/>
      <c r="EI57" s="122"/>
      <c r="EJ57" s="122"/>
      <c r="EK57" s="122"/>
      <c r="EL57" s="122"/>
      <c r="EM57" s="122"/>
      <c r="EN57" s="122"/>
    </row>
    <row r="58" spans="1:144" s="123" customFormat="1" ht="12.75" x14ac:dyDescent="0.25">
      <c r="A58" s="121" t="s">
        <v>115</v>
      </c>
      <c r="B58" s="121"/>
      <c r="C58" s="122"/>
      <c r="D58" s="122"/>
      <c r="E58" s="122"/>
      <c r="F58" s="122"/>
      <c r="G58" s="122"/>
      <c r="H58" s="122"/>
      <c r="I58" s="122"/>
      <c r="J58" s="122"/>
      <c r="K58" s="122"/>
      <c r="L58" s="122"/>
      <c r="M58" s="122"/>
      <c r="N58" s="122"/>
      <c r="O58" s="122"/>
      <c r="P58" s="122"/>
      <c r="Q58" s="122" t="s">
        <v>116</v>
      </c>
      <c r="R58" s="122"/>
      <c r="S58" s="122"/>
      <c r="T58" s="122"/>
      <c r="U58" s="122"/>
      <c r="V58" s="122"/>
      <c r="W58" s="122"/>
      <c r="X58" s="122"/>
      <c r="Y58" s="122"/>
      <c r="Z58" s="122"/>
      <c r="AA58" s="122"/>
      <c r="AB58" s="122"/>
      <c r="AC58" s="122"/>
      <c r="AD58" s="122"/>
      <c r="AE58" s="122"/>
      <c r="AF58" s="122"/>
      <c r="AG58" s="122"/>
      <c r="AH58" s="122"/>
      <c r="AI58" s="122"/>
      <c r="AJ58" s="122"/>
      <c r="AK58" s="122"/>
      <c r="AL58" s="122"/>
      <c r="AM58" s="122"/>
      <c r="AN58" s="122"/>
      <c r="AO58" s="122"/>
      <c r="AP58" s="122"/>
      <c r="AQ58" s="122"/>
      <c r="AR58" s="122"/>
      <c r="AS58" s="122"/>
      <c r="AT58" s="122"/>
      <c r="AU58" s="122"/>
      <c r="AV58" s="122"/>
      <c r="AW58" s="122"/>
      <c r="AX58" s="122"/>
      <c r="AY58" s="122"/>
      <c r="AZ58" s="122"/>
      <c r="BA58" s="122"/>
      <c r="BB58" s="122"/>
      <c r="BC58" s="122"/>
      <c r="BD58" s="122"/>
      <c r="BE58" s="122"/>
      <c r="BF58" s="122"/>
      <c r="BG58" s="122"/>
      <c r="BH58" s="122"/>
      <c r="BI58" s="122"/>
      <c r="BJ58" s="122"/>
      <c r="BK58" s="122"/>
      <c r="BL58" s="122"/>
      <c r="BM58" s="122"/>
      <c r="BN58" s="122"/>
      <c r="BO58" s="122"/>
      <c r="BP58" s="122"/>
      <c r="BQ58" s="122"/>
      <c r="BR58" s="122"/>
      <c r="BS58" s="122"/>
      <c r="BT58" s="122"/>
      <c r="BU58" s="122"/>
      <c r="BV58" s="122"/>
      <c r="BW58" s="122"/>
      <c r="BX58" s="122"/>
      <c r="BY58" s="122"/>
      <c r="BZ58" s="122"/>
      <c r="CA58" s="122"/>
      <c r="CB58" s="122"/>
      <c r="CC58" s="122"/>
      <c r="CD58" s="122"/>
      <c r="CE58" s="122"/>
      <c r="CF58" s="122"/>
      <c r="CG58" s="122"/>
      <c r="CH58" s="122"/>
      <c r="CI58" s="122"/>
      <c r="CJ58" s="122"/>
      <c r="CK58" s="122"/>
      <c r="CL58" s="122"/>
      <c r="CM58" s="122"/>
      <c r="CN58" s="122"/>
      <c r="CO58" s="122"/>
      <c r="CP58" s="122"/>
      <c r="CQ58" s="122"/>
      <c r="CR58" s="122"/>
      <c r="CS58" s="122"/>
      <c r="CT58" s="122"/>
      <c r="CU58" s="122"/>
      <c r="CV58" s="122"/>
      <c r="CW58" s="122"/>
      <c r="CX58" s="122"/>
      <c r="CY58" s="122"/>
      <c r="CZ58" s="122"/>
      <c r="DA58" s="122"/>
      <c r="DB58" s="122"/>
      <c r="DC58" s="122"/>
      <c r="DD58" s="122"/>
      <c r="DE58" s="122"/>
      <c r="DF58" s="122"/>
      <c r="DG58" s="122"/>
      <c r="DH58" s="122"/>
      <c r="DI58" s="122"/>
      <c r="DJ58" s="122"/>
      <c r="DK58" s="122"/>
      <c r="DL58" s="122"/>
      <c r="DM58" s="122"/>
      <c r="DN58" s="122"/>
      <c r="DO58" s="122"/>
      <c r="DP58" s="122"/>
      <c r="DQ58" s="122"/>
      <c r="DR58" s="122"/>
      <c r="DS58" s="122"/>
      <c r="DT58" s="122"/>
      <c r="DU58" s="122"/>
      <c r="DV58" s="122"/>
      <c r="DW58" s="122"/>
      <c r="DX58" s="122"/>
      <c r="DY58" s="122"/>
      <c r="DZ58" s="122"/>
      <c r="EA58" s="122"/>
      <c r="EB58" s="122"/>
      <c r="EC58" s="122"/>
      <c r="ED58" s="122"/>
      <c r="EE58" s="122"/>
      <c r="EF58" s="122"/>
      <c r="EG58" s="122"/>
      <c r="EH58" s="122"/>
      <c r="EI58" s="122"/>
      <c r="EJ58" s="122"/>
      <c r="EK58" s="122"/>
      <c r="EL58" s="122"/>
      <c r="EM58" s="122"/>
      <c r="EN58" s="122"/>
    </row>
    <row r="59" spans="1:144" s="123" customFormat="1" ht="12.75" x14ac:dyDescent="0.25">
      <c r="A59" s="121" t="s">
        <v>117</v>
      </c>
      <c r="B59" s="121"/>
      <c r="C59" s="122"/>
      <c r="D59" s="122"/>
      <c r="E59" s="122"/>
      <c r="F59" s="122"/>
      <c r="G59" s="122"/>
      <c r="H59" s="122"/>
      <c r="I59" s="122"/>
      <c r="J59" s="122"/>
      <c r="K59" s="122"/>
      <c r="L59" s="122"/>
      <c r="M59" s="122"/>
      <c r="N59" s="122"/>
      <c r="O59" s="122"/>
      <c r="P59" s="122" t="s">
        <v>118</v>
      </c>
      <c r="Q59" s="122"/>
      <c r="R59" s="122"/>
      <c r="S59" s="122"/>
      <c r="T59" s="122"/>
      <c r="U59" s="122"/>
      <c r="V59" s="122"/>
      <c r="W59" s="122"/>
      <c r="X59" s="122"/>
      <c r="Y59" s="122"/>
      <c r="Z59" s="122"/>
      <c r="AA59" s="122"/>
      <c r="AB59" s="122"/>
      <c r="AC59" s="122"/>
      <c r="AD59" s="122"/>
      <c r="AE59" s="122"/>
      <c r="AF59" s="122"/>
      <c r="AG59" s="122"/>
      <c r="AH59" s="122"/>
      <c r="AI59" s="122"/>
      <c r="AJ59" s="122"/>
      <c r="AK59" s="122"/>
      <c r="AL59" s="122"/>
      <c r="AM59" s="122"/>
      <c r="AN59" s="122"/>
      <c r="AO59" s="122"/>
      <c r="AP59" s="122"/>
      <c r="AQ59" s="122"/>
      <c r="AR59" s="122"/>
      <c r="AS59" s="122"/>
      <c r="AT59" s="122"/>
      <c r="AU59" s="122"/>
      <c r="AV59" s="122"/>
      <c r="AW59" s="122"/>
      <c r="AX59" s="122"/>
      <c r="AY59" s="122"/>
      <c r="AZ59" s="122"/>
      <c r="BA59" s="122"/>
      <c r="BB59" s="122"/>
      <c r="BC59" s="122"/>
      <c r="BD59" s="122"/>
      <c r="BE59" s="122"/>
      <c r="BF59" s="122"/>
      <c r="BG59" s="122"/>
      <c r="BH59" s="122"/>
      <c r="BI59" s="122"/>
      <c r="BJ59" s="122"/>
      <c r="BK59" s="122"/>
      <c r="BL59" s="122"/>
      <c r="BM59" s="122"/>
      <c r="BN59" s="122"/>
      <c r="BO59" s="122"/>
      <c r="BP59" s="122"/>
      <c r="BQ59" s="122"/>
      <c r="BR59" s="122"/>
      <c r="BS59" s="122"/>
      <c r="BT59" s="122"/>
      <c r="BU59" s="122"/>
      <c r="BV59" s="122"/>
      <c r="BW59" s="122"/>
      <c r="BX59" s="122"/>
      <c r="BY59" s="122"/>
      <c r="BZ59" s="122"/>
      <c r="CA59" s="122"/>
      <c r="CB59" s="122"/>
      <c r="CC59" s="122"/>
      <c r="CD59" s="122"/>
      <c r="CE59" s="122"/>
      <c r="CF59" s="122"/>
      <c r="CG59" s="122"/>
      <c r="CH59" s="122"/>
      <c r="CI59" s="122"/>
      <c r="CJ59" s="122"/>
      <c r="CK59" s="122"/>
      <c r="CL59" s="122"/>
      <c r="CM59" s="122"/>
      <c r="CN59" s="122"/>
      <c r="CO59" s="122"/>
      <c r="CP59" s="122"/>
      <c r="CQ59" s="122"/>
      <c r="CR59" s="122"/>
      <c r="CS59" s="122"/>
      <c r="CT59" s="122"/>
      <c r="CU59" s="122"/>
      <c r="CV59" s="122"/>
      <c r="CW59" s="122"/>
      <c r="CX59" s="122"/>
      <c r="CY59" s="122"/>
      <c r="CZ59" s="122"/>
      <c r="DA59" s="122"/>
      <c r="DB59" s="122"/>
      <c r="DC59" s="122"/>
      <c r="DD59" s="122"/>
      <c r="DE59" s="122"/>
      <c r="DF59" s="122"/>
      <c r="DG59" s="122"/>
      <c r="DH59" s="122"/>
      <c r="DI59" s="122"/>
      <c r="DJ59" s="122"/>
      <c r="DK59" s="122"/>
      <c r="DL59" s="122"/>
      <c r="DM59" s="122"/>
      <c r="DN59" s="122"/>
      <c r="DO59" s="122"/>
      <c r="DP59" s="122"/>
      <c r="DQ59" s="122"/>
      <c r="DR59" s="122"/>
      <c r="DS59" s="122"/>
      <c r="DT59" s="122"/>
      <c r="DU59" s="122"/>
      <c r="DV59" s="122"/>
      <c r="DW59" s="122"/>
      <c r="DX59" s="122"/>
      <c r="DY59" s="122"/>
      <c r="DZ59" s="122"/>
      <c r="EA59" s="122"/>
      <c r="EB59" s="122"/>
      <c r="EC59" s="122"/>
      <c r="ED59" s="122"/>
      <c r="EE59" s="122"/>
      <c r="EF59" s="122"/>
      <c r="EG59" s="122"/>
      <c r="EH59" s="122"/>
      <c r="EI59" s="122"/>
      <c r="EJ59" s="122"/>
      <c r="EK59" s="122"/>
      <c r="EL59" s="122"/>
      <c r="EM59" s="122"/>
      <c r="EN59" s="122"/>
    </row>
    <row r="60" spans="1:144" s="123" customFormat="1" ht="12.75" x14ac:dyDescent="0.25">
      <c r="A60" s="121"/>
      <c r="B60" s="122"/>
      <c r="C60" s="122"/>
      <c r="D60" s="122"/>
      <c r="E60" s="122"/>
      <c r="F60" s="122"/>
      <c r="G60" s="122"/>
      <c r="H60" s="122"/>
      <c r="I60" s="122"/>
      <c r="J60" s="122"/>
      <c r="K60" s="122"/>
      <c r="L60" s="122"/>
      <c r="M60" s="122"/>
      <c r="N60" s="122"/>
      <c r="O60" s="122"/>
      <c r="P60" s="122" t="s">
        <v>119</v>
      </c>
      <c r="Q60" s="122"/>
      <c r="R60" s="122"/>
      <c r="S60" s="122"/>
      <c r="T60" s="122"/>
      <c r="U60" s="122"/>
      <c r="V60" s="122"/>
      <c r="W60" s="122"/>
      <c r="X60" s="122"/>
      <c r="Y60" s="122"/>
      <c r="Z60" s="122"/>
      <c r="AA60" s="122"/>
      <c r="AB60" s="122"/>
      <c r="AC60" s="122"/>
      <c r="AD60" s="122"/>
      <c r="AE60" s="122"/>
      <c r="AF60" s="122"/>
      <c r="AG60" s="122"/>
      <c r="AH60" s="122"/>
      <c r="AI60" s="122"/>
      <c r="AJ60" s="122"/>
      <c r="AK60" s="122"/>
      <c r="AL60" s="122"/>
      <c r="AM60" s="122"/>
      <c r="AN60" s="122"/>
      <c r="AO60" s="122"/>
      <c r="AP60" s="122"/>
      <c r="AQ60" s="122"/>
      <c r="AR60" s="122"/>
      <c r="AS60" s="122"/>
      <c r="AT60" s="122"/>
      <c r="AU60" s="122"/>
      <c r="AV60" s="122"/>
      <c r="AW60" s="122"/>
      <c r="AX60" s="122"/>
      <c r="AY60" s="122"/>
      <c r="AZ60" s="122"/>
      <c r="BA60" s="122"/>
      <c r="BB60" s="122"/>
      <c r="BC60" s="122"/>
      <c r="BD60" s="122"/>
      <c r="BE60" s="122"/>
      <c r="BF60" s="122"/>
      <c r="BG60" s="122"/>
      <c r="BH60" s="122"/>
      <c r="BI60" s="122"/>
      <c r="BJ60" s="122"/>
      <c r="BK60" s="122"/>
      <c r="BL60" s="122"/>
      <c r="BM60" s="122"/>
      <c r="BN60" s="122"/>
      <c r="BO60" s="122"/>
      <c r="BP60" s="122"/>
      <c r="BQ60" s="122"/>
      <c r="BR60" s="122"/>
      <c r="BS60" s="122"/>
      <c r="BT60" s="122"/>
      <c r="BU60" s="122"/>
      <c r="BV60" s="122"/>
      <c r="BW60" s="122"/>
      <c r="BX60" s="122"/>
      <c r="BY60" s="122"/>
      <c r="BZ60" s="122"/>
      <c r="CA60" s="122"/>
      <c r="CB60" s="122"/>
      <c r="CC60" s="122"/>
      <c r="CD60" s="122"/>
      <c r="CE60" s="122"/>
      <c r="CF60" s="122"/>
      <c r="CG60" s="122"/>
      <c r="CH60" s="122"/>
      <c r="CI60" s="122"/>
      <c r="CJ60" s="122"/>
      <c r="CK60" s="122"/>
      <c r="CL60" s="122"/>
      <c r="CM60" s="122"/>
      <c r="CN60" s="122"/>
      <c r="CO60" s="122"/>
      <c r="CP60" s="122"/>
      <c r="CQ60" s="122"/>
      <c r="CR60" s="122"/>
      <c r="CS60" s="122"/>
      <c r="CT60" s="122"/>
      <c r="CU60" s="122"/>
      <c r="CV60" s="122"/>
      <c r="CW60" s="122"/>
      <c r="CX60" s="122"/>
      <c r="CY60" s="122"/>
      <c r="CZ60" s="122"/>
      <c r="DA60" s="122"/>
      <c r="DB60" s="122"/>
      <c r="DC60" s="122"/>
      <c r="DD60" s="122"/>
      <c r="DE60" s="122"/>
      <c r="DF60" s="122"/>
      <c r="DG60" s="122"/>
      <c r="DH60" s="122"/>
      <c r="DI60" s="122"/>
      <c r="DJ60" s="122"/>
      <c r="DK60" s="122"/>
      <c r="DL60" s="122"/>
      <c r="DM60" s="122"/>
      <c r="DN60" s="122"/>
      <c r="DO60" s="122"/>
      <c r="DP60" s="122"/>
      <c r="DQ60" s="122"/>
      <c r="DR60" s="122"/>
      <c r="DS60" s="122"/>
      <c r="DT60" s="122"/>
      <c r="DU60" s="122"/>
      <c r="DV60" s="122"/>
      <c r="DW60" s="122"/>
      <c r="DX60" s="122"/>
      <c r="DY60" s="122"/>
      <c r="DZ60" s="122"/>
      <c r="EA60" s="122"/>
      <c r="EB60" s="122"/>
      <c r="EC60" s="122"/>
      <c r="ED60" s="122"/>
      <c r="EE60" s="122"/>
      <c r="EF60" s="122"/>
      <c r="EG60" s="122"/>
      <c r="EH60" s="122"/>
      <c r="EI60" s="122"/>
      <c r="EJ60" s="122"/>
      <c r="EK60" s="122"/>
      <c r="EL60" s="122"/>
      <c r="EM60" s="122"/>
      <c r="EN60" s="122"/>
    </row>
  </sheetData>
  <mergeCells count="502">
    <mergeCell ref="AV38:AV39"/>
    <mergeCell ref="AW38:AW39"/>
    <mergeCell ref="AX38:AX39"/>
    <mergeCell ref="AY38:AY39"/>
    <mergeCell ref="AL38:AL39"/>
    <mergeCell ref="AD24:AD25"/>
    <mergeCell ref="AW26:AW27"/>
    <mergeCell ref="AU24:AU25"/>
    <mergeCell ref="AU38:AU39"/>
    <mergeCell ref="AD38:AD39"/>
    <mergeCell ref="AE38:AE39"/>
    <mergeCell ref="AF38:AF39"/>
    <mergeCell ref="AF34:AF35"/>
    <mergeCell ref="AR38:AR39"/>
    <mergeCell ref="AT26:AT27"/>
    <mergeCell ref="AS32:AS33"/>
    <mergeCell ref="AT32:AT33"/>
    <mergeCell ref="AR32:AR33"/>
    <mergeCell ref="AS34:AS35"/>
    <mergeCell ref="AT34:AT35"/>
    <mergeCell ref="AF32:AF33"/>
    <mergeCell ref="AF36:AF37"/>
    <mergeCell ref="AD36:AD37"/>
    <mergeCell ref="AE36:AE37"/>
    <mergeCell ref="AY5:AY8"/>
    <mergeCell ref="AI28:AI29"/>
    <mergeCell ref="AH28:AH29"/>
    <mergeCell ref="AP28:AP29"/>
    <mergeCell ref="AJ28:AJ29"/>
    <mergeCell ref="AM28:AM29"/>
    <mergeCell ref="AK28:AK29"/>
    <mergeCell ref="AI7:AI8"/>
    <mergeCell ref="AJ7:AJ8"/>
    <mergeCell ref="AP7:AP8"/>
    <mergeCell ref="AL28:AL29"/>
    <mergeCell ref="AL5:AX5"/>
    <mergeCell ref="B21:AZ21"/>
    <mergeCell ref="M28:M29"/>
    <mergeCell ref="O28:O29"/>
    <mergeCell ref="Q28:Q29"/>
    <mergeCell ref="K28:K29"/>
    <mergeCell ref="AT28:AT29"/>
    <mergeCell ref="AS28:AS29"/>
    <mergeCell ref="G28:G29"/>
    <mergeCell ref="R28:R29"/>
    <mergeCell ref="U28:U29"/>
    <mergeCell ref="V28:V29"/>
    <mergeCell ref="W28:W29"/>
    <mergeCell ref="AZ5:AZ8"/>
    <mergeCell ref="AW7:AW8"/>
    <mergeCell ref="AX7:AX8"/>
    <mergeCell ref="AN7:AN8"/>
    <mergeCell ref="AO7:AO8"/>
    <mergeCell ref="AR28:AR29"/>
    <mergeCell ref="AQ28:AQ29"/>
    <mergeCell ref="AU28:AU29"/>
    <mergeCell ref="AV28:AV29"/>
    <mergeCell ref="AX28:AX29"/>
    <mergeCell ref="AN28:AN29"/>
    <mergeCell ref="AO28:AO29"/>
    <mergeCell ref="AS7:AS8"/>
    <mergeCell ref="B9:AZ9"/>
    <mergeCell ref="AY28:AY29"/>
    <mergeCell ref="AW28:AW29"/>
    <mergeCell ref="D5:D8"/>
    <mergeCell ref="AK7:AK8"/>
    <mergeCell ref="AL7:AL8"/>
    <mergeCell ref="AM7:AM8"/>
    <mergeCell ref="AR7:AR8"/>
    <mergeCell ref="L5:Y5"/>
    <mergeCell ref="AB7:AB8"/>
    <mergeCell ref="AQ7:AQ8"/>
    <mergeCell ref="AZ38:AZ39"/>
    <mergeCell ref="AL26:AL27"/>
    <mergeCell ref="Y22:Y23"/>
    <mergeCell ref="X38:X39"/>
    <mergeCell ref="X26:X27"/>
    <mergeCell ref="Z38:Z39"/>
    <mergeCell ref="Y38:Y39"/>
    <mergeCell ref="AQ26:AQ27"/>
    <mergeCell ref="AN22:AN23"/>
    <mergeCell ref="AO22:AO23"/>
    <mergeCell ref="AP26:AP27"/>
    <mergeCell ref="AO26:AO27"/>
    <mergeCell ref="AN26:AN27"/>
    <mergeCell ref="AB38:AB39"/>
    <mergeCell ref="AE26:AE27"/>
    <mergeCell ref="AG38:AG39"/>
    <mergeCell ref="AB26:AB27"/>
    <mergeCell ref="AM26:AM27"/>
    <mergeCell ref="AF26:AF27"/>
    <mergeCell ref="AG26:AG27"/>
    <mergeCell ref="Y26:Y27"/>
    <mergeCell ref="Z26:Z27"/>
    <mergeCell ref="AA26:AA27"/>
    <mergeCell ref="AT38:AT39"/>
    <mergeCell ref="AZ26:AZ27"/>
    <mergeCell ref="AZ22:AZ23"/>
    <mergeCell ref="AZ28:AZ29"/>
    <mergeCell ref="AZ30:AZ31"/>
    <mergeCell ref="AZ32:AZ33"/>
    <mergeCell ref="AZ34:AZ35"/>
    <mergeCell ref="AZ36:AZ37"/>
    <mergeCell ref="AZ24:AZ25"/>
    <mergeCell ref="AX32:AX33"/>
    <mergeCell ref="AX24:AX25"/>
    <mergeCell ref="AY22:AY23"/>
    <mergeCell ref="AY24:AY25"/>
    <mergeCell ref="AX26:AX27"/>
    <mergeCell ref="AY26:AY27"/>
    <mergeCell ref="AX22:AX23"/>
    <mergeCell ref="AX36:AX37"/>
    <mergeCell ref="AY36:AY37"/>
    <mergeCell ref="AX30:AX31"/>
    <mergeCell ref="AY30:AY31"/>
    <mergeCell ref="AY32:AY33"/>
    <mergeCell ref="AX34:AX35"/>
    <mergeCell ref="AY34:AY35"/>
    <mergeCell ref="AV22:AV23"/>
    <mergeCell ref="AU26:AU27"/>
    <mergeCell ref="AV26:AV27"/>
    <mergeCell ref="AU22:AU23"/>
    <mergeCell ref="AW24:AW25"/>
    <mergeCell ref="AV24:AV25"/>
    <mergeCell ref="AW22:AW23"/>
    <mergeCell ref="AV36:AV37"/>
    <mergeCell ref="AW36:AW37"/>
    <mergeCell ref="AW32:AW33"/>
    <mergeCell ref="AV32:AV33"/>
    <mergeCell ref="AU32:AU33"/>
    <mergeCell ref="AU36:AU37"/>
    <mergeCell ref="AW30:AW31"/>
    <mergeCell ref="AV30:AV31"/>
    <mergeCell ref="AU30:AU31"/>
    <mergeCell ref="AU34:AU35"/>
    <mergeCell ref="AW34:AW35"/>
    <mergeCell ref="AV34:AV35"/>
    <mergeCell ref="D22:D23"/>
    <mergeCell ref="D26:D27"/>
    <mergeCell ref="D38:D39"/>
    <mergeCell ref="J34:J35"/>
    <mergeCell ref="V34:V35"/>
    <mergeCell ref="J36:J37"/>
    <mergeCell ref="N36:N37"/>
    <mergeCell ref="O36:O37"/>
    <mergeCell ref="K34:K35"/>
    <mergeCell ref="N24:N25"/>
    <mergeCell ref="N34:N35"/>
    <mergeCell ref="T24:T25"/>
    <mergeCell ref="Q24:Q25"/>
    <mergeCell ref="R24:R25"/>
    <mergeCell ref="L34:L35"/>
    <mergeCell ref="M34:M35"/>
    <mergeCell ref="S36:S37"/>
    <mergeCell ref="U36:U37"/>
    <mergeCell ref="S28:S29"/>
    <mergeCell ref="T28:T29"/>
    <mergeCell ref="T26:T27"/>
    <mergeCell ref="L38:L39"/>
    <mergeCell ref="M38:M39"/>
    <mergeCell ref="R38:R39"/>
    <mergeCell ref="U32:U33"/>
    <mergeCell ref="Z34:Z35"/>
    <mergeCell ref="AA34:AA35"/>
    <mergeCell ref="AE34:AE35"/>
    <mergeCell ref="V26:V27"/>
    <mergeCell ref="Y28:Y29"/>
    <mergeCell ref="X28:X29"/>
    <mergeCell ref="AB28:AB29"/>
    <mergeCell ref="AC28:AC29"/>
    <mergeCell ref="Z28:Z29"/>
    <mergeCell ref="AA28:AA29"/>
    <mergeCell ref="Y30:Y31"/>
    <mergeCell ref="Y34:Y35"/>
    <mergeCell ref="AD32:AD33"/>
    <mergeCell ref="AD34:AD35"/>
    <mergeCell ref="AC30:AC31"/>
    <mergeCell ref="AB30:AB31"/>
    <mergeCell ref="B41:D41"/>
    <mergeCell ref="B42:C42"/>
    <mergeCell ref="D32:D33"/>
    <mergeCell ref="D28:D29"/>
    <mergeCell ref="D34:D35"/>
    <mergeCell ref="D36:D37"/>
    <mergeCell ref="D24:D25"/>
    <mergeCell ref="D30:D31"/>
    <mergeCell ref="E28:E29"/>
    <mergeCell ref="E34:E35"/>
    <mergeCell ref="E30:E31"/>
    <mergeCell ref="E24:E25"/>
    <mergeCell ref="E38:E39"/>
    <mergeCell ref="E26:E27"/>
    <mergeCell ref="U38:U39"/>
    <mergeCell ref="T38:T39"/>
    <mergeCell ref="T34:T35"/>
    <mergeCell ref="P34:P35"/>
    <mergeCell ref="U34:U35"/>
    <mergeCell ref="U24:U25"/>
    <mergeCell ref="P24:P25"/>
    <mergeCell ref="S24:S25"/>
    <mergeCell ref="L28:L29"/>
    <mergeCell ref="L32:L33"/>
    <mergeCell ref="M32:M33"/>
    <mergeCell ref="P32:P33"/>
    <mergeCell ref="S32:S33"/>
    <mergeCell ref="T32:T33"/>
    <mergeCell ref="N38:N39"/>
    <mergeCell ref="O38:O39"/>
    <mergeCell ref="O26:O27"/>
    <mergeCell ref="N26:N27"/>
    <mergeCell ref="L36:L37"/>
    <mergeCell ref="M36:M37"/>
    <mergeCell ref="P36:P37"/>
    <mergeCell ref="N32:N33"/>
    <mergeCell ref="O32:O33"/>
    <mergeCell ref="Q32:Q33"/>
    <mergeCell ref="V38:V39"/>
    <mergeCell ref="W38:W39"/>
    <mergeCell ref="P26:P27"/>
    <mergeCell ref="AI22:AI23"/>
    <mergeCell ref="AE22:AE23"/>
    <mergeCell ref="W26:W27"/>
    <mergeCell ref="AC38:AC39"/>
    <mergeCell ref="AA38:AA39"/>
    <mergeCell ref="P38:P39"/>
    <mergeCell ref="S38:S39"/>
    <mergeCell ref="Q38:Q39"/>
    <mergeCell ref="AC22:AC23"/>
    <mergeCell ref="U22:U23"/>
    <mergeCell ref="Q22:Q23"/>
    <mergeCell ref="AI26:AI27"/>
    <mergeCell ref="AH26:AH27"/>
    <mergeCell ref="Y24:Y25"/>
    <mergeCell ref="Z24:Z25"/>
    <mergeCell ref="AA24:AA25"/>
    <mergeCell ref="V24:V25"/>
    <mergeCell ref="AA22:AA23"/>
    <mergeCell ref="U26:U27"/>
    <mergeCell ref="R26:R27"/>
    <mergeCell ref="Q26:Q27"/>
    <mergeCell ref="S6:Y6"/>
    <mergeCell ref="Z6:AE6"/>
    <mergeCell ref="Y7:Y8"/>
    <mergeCell ref="S26:S27"/>
    <mergeCell ref="AG24:AG25"/>
    <mergeCell ref="AJ22:AJ23"/>
    <mergeCell ref="V22:V23"/>
    <mergeCell ref="S22:S23"/>
    <mergeCell ref="T22:T23"/>
    <mergeCell ref="AD26:AD27"/>
    <mergeCell ref="AC24:AC25"/>
    <mergeCell ref="AB22:AB23"/>
    <mergeCell ref="AH22:AH23"/>
    <mergeCell ref="Z22:Z23"/>
    <mergeCell ref="X22:X23"/>
    <mergeCell ref="W22:W23"/>
    <mergeCell ref="W24:W25"/>
    <mergeCell ref="AD22:AD23"/>
    <mergeCell ref="AC26:AC27"/>
    <mergeCell ref="AE24:AE25"/>
    <mergeCell ref="AF24:AF25"/>
    <mergeCell ref="X24:X25"/>
    <mergeCell ref="AB24:AB25"/>
    <mergeCell ref="AJ26:AJ27"/>
    <mergeCell ref="H7:H8"/>
    <mergeCell ref="Z5:AK5"/>
    <mergeCell ref="AF6:AK6"/>
    <mergeCell ref="AL6:AR6"/>
    <mergeCell ref="AS6:AX6"/>
    <mergeCell ref="AT7:AT8"/>
    <mergeCell ref="AU7:AU8"/>
    <mergeCell ref="AV7:AV8"/>
    <mergeCell ref="AD7:AD8"/>
    <mergeCell ref="AH7:AH8"/>
    <mergeCell ref="Z7:Z8"/>
    <mergeCell ref="AA7:AA8"/>
    <mergeCell ref="AE7:AE8"/>
    <mergeCell ref="AF7:AF8"/>
    <mergeCell ref="AG7:AG8"/>
    <mergeCell ref="AC7:AC8"/>
    <mergeCell ref="I7:I8"/>
    <mergeCell ref="L7:L8"/>
    <mergeCell ref="M7:M8"/>
    <mergeCell ref="P7:P8"/>
    <mergeCell ref="S7:S8"/>
    <mergeCell ref="T7:T8"/>
    <mergeCell ref="N7:N8"/>
    <mergeCell ref="O7:O8"/>
    <mergeCell ref="Q7:Q8"/>
    <mergeCell ref="K7:K8"/>
    <mergeCell ref="A5:A8"/>
    <mergeCell ref="E5:K6"/>
    <mergeCell ref="L6:R6"/>
    <mergeCell ref="X7:X8"/>
    <mergeCell ref="F7:F8"/>
    <mergeCell ref="R30:R31"/>
    <mergeCell ref="U30:U31"/>
    <mergeCell ref="T30:T31"/>
    <mergeCell ref="S30:S31"/>
    <mergeCell ref="L30:L31"/>
    <mergeCell ref="M30:M31"/>
    <mergeCell ref="J7:J8"/>
    <mergeCell ref="P30:P31"/>
    <mergeCell ref="R7:R8"/>
    <mergeCell ref="U7:U8"/>
    <mergeCell ref="V7:V8"/>
    <mergeCell ref="W7:W8"/>
    <mergeCell ref="Q30:Q31"/>
    <mergeCell ref="W30:W31"/>
    <mergeCell ref="E7:E8"/>
    <mergeCell ref="F28:F29"/>
    <mergeCell ref="B5:B8"/>
    <mergeCell ref="C5:C8"/>
    <mergeCell ref="G7:G8"/>
    <mergeCell ref="AG34:AG35"/>
    <mergeCell ref="AH34:AH35"/>
    <mergeCell ref="V30:V31"/>
    <mergeCell ref="AA32:AA33"/>
    <mergeCell ref="AE32:AE33"/>
    <mergeCell ref="Y32:Y33"/>
    <mergeCell ref="X30:X31"/>
    <mergeCell ref="Z30:Z31"/>
    <mergeCell ref="AA30:AA31"/>
    <mergeCell ref="AE30:AE31"/>
    <mergeCell ref="AF30:AF31"/>
    <mergeCell ref="AG30:AG31"/>
    <mergeCell ref="H22:H23"/>
    <mergeCell ref="M22:M23"/>
    <mergeCell ref="L22:L23"/>
    <mergeCell ref="AG32:AG33"/>
    <mergeCell ref="W32:W33"/>
    <mergeCell ref="O24:O25"/>
    <mergeCell ref="K24:K25"/>
    <mergeCell ref="O22:O23"/>
    <mergeCell ref="N22:N23"/>
    <mergeCell ref="G22:G23"/>
    <mergeCell ref="W36:W37"/>
    <mergeCell ref="V32:V33"/>
    <mergeCell ref="Z36:Z37"/>
    <mergeCell ref="AA36:AA37"/>
    <mergeCell ref="W34:W35"/>
    <mergeCell ref="X34:X35"/>
    <mergeCell ref="AB32:AB33"/>
    <mergeCell ref="AC36:AC37"/>
    <mergeCell ref="AC34:AC35"/>
    <mergeCell ref="AB34:AB35"/>
    <mergeCell ref="Y36:Y37"/>
    <mergeCell ref="V36:V37"/>
    <mergeCell ref="X32:X33"/>
    <mergeCell ref="Z32:Z33"/>
    <mergeCell ref="X36:X37"/>
    <mergeCell ref="AB36:AB37"/>
    <mergeCell ref="AC32:AC33"/>
    <mergeCell ref="E22:E23"/>
    <mergeCell ref="F22:F23"/>
    <mergeCell ref="R22:R23"/>
    <mergeCell ref="Q34:Q35"/>
    <mergeCell ref="Q36:Q37"/>
    <mergeCell ref="G26:G27"/>
    <mergeCell ref="F24:F25"/>
    <mergeCell ref="G24:G25"/>
    <mergeCell ref="G36:G37"/>
    <mergeCell ref="F30:F31"/>
    <mergeCell ref="E36:E37"/>
    <mergeCell ref="E32:E33"/>
    <mergeCell ref="R34:R35"/>
    <mergeCell ref="O34:O35"/>
    <mergeCell ref="I36:I37"/>
    <mergeCell ref="H30:H31"/>
    <mergeCell ref="R32:R33"/>
    <mergeCell ref="L24:L25"/>
    <mergeCell ref="M24:M25"/>
    <mergeCell ref="P22:P23"/>
    <mergeCell ref="P28:P29"/>
    <mergeCell ref="L26:L27"/>
    <mergeCell ref="M26:M27"/>
    <mergeCell ref="J28:J29"/>
    <mergeCell ref="T36:T37"/>
    <mergeCell ref="I22:I23"/>
    <mergeCell ref="J22:J23"/>
    <mergeCell ref="I34:I35"/>
    <mergeCell ref="S34:S35"/>
    <mergeCell ref="H26:H27"/>
    <mergeCell ref="I26:I27"/>
    <mergeCell ref="J26:J27"/>
    <mergeCell ref="H24:H25"/>
    <mergeCell ref="I24:I25"/>
    <mergeCell ref="J24:J25"/>
    <mergeCell ref="R36:R37"/>
    <mergeCell ref="N30:N31"/>
    <mergeCell ref="O30:O31"/>
    <mergeCell ref="N28:N29"/>
    <mergeCell ref="K30:K31"/>
    <mergeCell ref="J38:J39"/>
    <mergeCell ref="I38:I39"/>
    <mergeCell ref="H38:H39"/>
    <mergeCell ref="I30:I31"/>
    <mergeCell ref="G30:G31"/>
    <mergeCell ref="F26:F27"/>
    <mergeCell ref="G38:G39"/>
    <mergeCell ref="F38:F39"/>
    <mergeCell ref="F34:F35"/>
    <mergeCell ref="F36:F37"/>
    <mergeCell ref="F32:F33"/>
    <mergeCell ref="G32:G33"/>
    <mergeCell ref="G34:G35"/>
    <mergeCell ref="H34:H35"/>
    <mergeCell ref="H32:H33"/>
    <mergeCell ref="I32:I33"/>
    <mergeCell ref="J32:J33"/>
    <mergeCell ref="H36:H37"/>
    <mergeCell ref="J30:J31"/>
    <mergeCell ref="H28:H29"/>
    <mergeCell ref="I28:I29"/>
    <mergeCell ref="AT36:AT37"/>
    <mergeCell ref="AR36:AR37"/>
    <mergeCell ref="AS38:AS39"/>
    <mergeCell ref="AS26:AS27"/>
    <mergeCell ref="AS24:AS25"/>
    <mergeCell ref="AR24:AR25"/>
    <mergeCell ref="AS30:AS31"/>
    <mergeCell ref="AR30:AR31"/>
    <mergeCell ref="AT30:AT31"/>
    <mergeCell ref="AR26:AR27"/>
    <mergeCell ref="AS36:AS37"/>
    <mergeCell ref="AR34:AR35"/>
    <mergeCell ref="AL22:AL23"/>
    <mergeCell ref="AM22:AM23"/>
    <mergeCell ref="AG28:AG29"/>
    <mergeCell ref="AD28:AD29"/>
    <mergeCell ref="AE28:AE29"/>
    <mergeCell ref="AF28:AF29"/>
    <mergeCell ref="AP22:AP23"/>
    <mergeCell ref="AQ22:AQ23"/>
    <mergeCell ref="AT24:AT25"/>
    <mergeCell ref="AK26:AK27"/>
    <mergeCell ref="AF22:AF23"/>
    <mergeCell ref="AG22:AG23"/>
    <mergeCell ref="AK22:AK23"/>
    <mergeCell ref="AI24:AI25"/>
    <mergeCell ref="AH24:AH25"/>
    <mergeCell ref="AT22:AT23"/>
    <mergeCell ref="AS22:AS23"/>
    <mergeCell ref="AR22:AR23"/>
    <mergeCell ref="AM24:AM25"/>
    <mergeCell ref="AQ24:AQ25"/>
    <mergeCell ref="AN24:AN25"/>
    <mergeCell ref="AO24:AO25"/>
    <mergeCell ref="AP24:AP25"/>
    <mergeCell ref="AK24:AK25"/>
    <mergeCell ref="AJ24:AJ25"/>
    <mergeCell ref="AL32:AL33"/>
    <mergeCell ref="AH32:AH33"/>
    <mergeCell ref="AI32:AI33"/>
    <mergeCell ref="AJ32:AJ33"/>
    <mergeCell ref="AI34:AI35"/>
    <mergeCell ref="AJ34:AJ35"/>
    <mergeCell ref="AH36:AH37"/>
    <mergeCell ref="AL36:AL37"/>
    <mergeCell ref="AH30:AH31"/>
    <mergeCell ref="AI36:AI37"/>
    <mergeCell ref="AK36:AK37"/>
    <mergeCell ref="AJ36:AJ37"/>
    <mergeCell ref="AK30:AK31"/>
    <mergeCell ref="AL24:AL25"/>
    <mergeCell ref="AM38:AM39"/>
    <mergeCell ref="AN36:AN37"/>
    <mergeCell ref="AO36:AO37"/>
    <mergeCell ref="AL30:AL31"/>
    <mergeCell ref="AD30:AD31"/>
    <mergeCell ref="AG36:AG37"/>
    <mergeCell ref="AK32:AK33"/>
    <mergeCell ref="AQ38:AQ39"/>
    <mergeCell ref="AJ38:AJ39"/>
    <mergeCell ref="AI38:AI39"/>
    <mergeCell ref="AH38:AH39"/>
    <mergeCell ref="AM36:AM37"/>
    <mergeCell ref="AN38:AN39"/>
    <mergeCell ref="AO38:AO39"/>
    <mergeCell ref="AP38:AP39"/>
    <mergeCell ref="AK38:AK39"/>
    <mergeCell ref="AP36:AP37"/>
    <mergeCell ref="AQ36:AQ37"/>
    <mergeCell ref="AP32:AP33"/>
    <mergeCell ref="AN32:AN33"/>
    <mergeCell ref="AO32:AO33"/>
    <mergeCell ref="AL34:AL35"/>
    <mergeCell ref="AK34:AK35"/>
    <mergeCell ref="AJ30:AJ31"/>
    <mergeCell ref="AI30:AI31"/>
    <mergeCell ref="AQ30:AQ31"/>
    <mergeCell ref="AO30:AO31"/>
    <mergeCell ref="AN30:AN31"/>
    <mergeCell ref="AP30:AP31"/>
    <mergeCell ref="AQ32:AQ33"/>
    <mergeCell ref="AN34:AN35"/>
    <mergeCell ref="AO34:AO35"/>
    <mergeCell ref="AP34:AP35"/>
    <mergeCell ref="AQ34:AQ35"/>
    <mergeCell ref="AM30:AM31"/>
    <mergeCell ref="AM32:AM33"/>
    <mergeCell ref="AM34:AM35"/>
  </mergeCells>
  <phoneticPr fontId="1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33" pageOrder="overThenDown" orientation="landscape" horizontalDpi="300" verticalDpi="300" r:id="rId1"/>
  <colBreaks count="1" manualBreakCount="1">
    <brk id="25" max="59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  <pageSetUpPr fitToPage="1"/>
  </sheetPr>
  <dimension ref="A1:GF54"/>
  <sheetViews>
    <sheetView zoomScale="80" zoomScaleNormal="80" zoomScaleSheetLayoutView="75" workbookViewId="0">
      <selection sqref="A1:AZ1048576"/>
    </sheetView>
  </sheetViews>
  <sheetFormatPr defaultColWidth="7.7109375" defaultRowHeight="15.75" x14ac:dyDescent="0.25"/>
  <cols>
    <col min="1" max="1" width="5.85546875" style="2" customWidth="1"/>
    <col min="2" max="2" width="17" style="1" customWidth="1"/>
    <col min="3" max="3" width="43.28515625" style="1" customWidth="1"/>
    <col min="4" max="4" width="6.42578125" style="1" customWidth="1"/>
    <col min="5" max="5" width="6.28515625" style="1" customWidth="1"/>
    <col min="6" max="51" width="5.28515625" style="1" customWidth="1"/>
    <col min="52" max="52" width="9.5703125" style="1" customWidth="1"/>
    <col min="53" max="56" width="7.7109375" style="1" hidden="1" customWidth="1"/>
    <col min="57" max="57" width="7" style="1" hidden="1" customWidth="1"/>
    <col min="58" max="61" width="7.7109375" style="1" hidden="1" customWidth="1"/>
    <col min="62" max="62" width="2.28515625" style="1" customWidth="1"/>
    <col min="63" max="16384" width="7.7109375" style="1"/>
  </cols>
  <sheetData>
    <row r="1" spans="1:188" s="22" customFormat="1" ht="16.5" thickTop="1" x14ac:dyDescent="0.25">
      <c r="A1" s="52" t="s">
        <v>0</v>
      </c>
      <c r="B1" s="53"/>
      <c r="C1" s="54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  <c r="AB1" s="55"/>
      <c r="AC1" s="55"/>
      <c r="AD1" s="55"/>
      <c r="AE1" s="55"/>
      <c r="AF1" s="55"/>
      <c r="AG1" s="55"/>
      <c r="AH1" s="55"/>
      <c r="AI1" s="55"/>
      <c r="AJ1" s="55"/>
      <c r="AK1" s="55"/>
      <c r="AL1" s="55"/>
      <c r="AM1" s="55"/>
      <c r="AN1" s="55"/>
      <c r="AO1" s="55"/>
      <c r="AP1" s="55"/>
      <c r="AQ1" s="55"/>
      <c r="AR1" s="55"/>
      <c r="AS1" s="55"/>
      <c r="AT1" s="55"/>
      <c r="AU1" s="55"/>
      <c r="AV1" s="55"/>
      <c r="AW1" s="55"/>
      <c r="AX1" s="55"/>
      <c r="AY1" s="55"/>
      <c r="AZ1" s="55"/>
      <c r="BA1" s="55"/>
      <c r="BB1" s="55"/>
      <c r="BC1" s="55"/>
      <c r="BD1" s="55"/>
      <c r="BE1" s="55"/>
      <c r="BF1" s="55"/>
      <c r="BG1" s="55"/>
      <c r="BH1" s="55"/>
      <c r="BI1" s="55"/>
      <c r="BJ1" s="55"/>
      <c r="BK1" s="55"/>
      <c r="BL1" s="55"/>
      <c r="BM1" s="55"/>
      <c r="BN1" s="55"/>
      <c r="BO1" s="55"/>
      <c r="BP1" s="55"/>
      <c r="BQ1" s="55"/>
      <c r="BR1" s="55"/>
      <c r="BS1" s="55"/>
      <c r="BT1" s="55"/>
      <c r="BU1" s="55"/>
      <c r="BV1" s="55"/>
      <c r="BW1" s="55"/>
      <c r="BX1" s="55"/>
      <c r="BY1" s="55"/>
      <c r="BZ1" s="55"/>
      <c r="CA1" s="55"/>
      <c r="CB1" s="55"/>
      <c r="CC1" s="55"/>
      <c r="CD1" s="55"/>
      <c r="CE1" s="55"/>
      <c r="CF1" s="55"/>
      <c r="CG1" s="55"/>
      <c r="CH1" s="55"/>
      <c r="CI1" s="55"/>
      <c r="CJ1" s="55"/>
      <c r="CK1" s="55"/>
      <c r="CL1" s="55"/>
      <c r="CM1" s="55"/>
      <c r="CN1" s="55"/>
      <c r="CO1" s="55"/>
      <c r="CP1" s="55"/>
      <c r="CQ1" s="55"/>
      <c r="CR1" s="55"/>
      <c r="CS1" s="55"/>
      <c r="CT1" s="55"/>
      <c r="CU1" s="55"/>
      <c r="CV1" s="55"/>
      <c r="CW1" s="55"/>
      <c r="CX1" s="55"/>
      <c r="CY1" s="55"/>
      <c r="CZ1" s="55"/>
      <c r="DA1" s="55"/>
      <c r="DB1" s="55"/>
      <c r="DC1" s="55"/>
      <c r="DD1" s="55"/>
      <c r="DE1" s="55"/>
      <c r="DF1" s="55"/>
      <c r="DG1" s="55"/>
      <c r="DH1" s="55"/>
      <c r="DI1" s="55"/>
      <c r="DJ1" s="55"/>
      <c r="DK1" s="55"/>
      <c r="DL1" s="55"/>
      <c r="DM1" s="55"/>
      <c r="DN1" s="55"/>
      <c r="DO1" s="55"/>
      <c r="DP1" s="55"/>
      <c r="DQ1" s="55"/>
      <c r="DR1" s="55"/>
      <c r="DS1" s="55"/>
      <c r="DT1" s="55"/>
      <c r="DU1" s="55"/>
      <c r="DV1" s="55"/>
      <c r="DW1" s="55"/>
      <c r="DX1" s="55"/>
      <c r="DY1" s="55"/>
      <c r="DZ1" s="55"/>
      <c r="EA1" s="55"/>
      <c r="EB1" s="55"/>
      <c r="EC1" s="55"/>
      <c r="ED1" s="55"/>
      <c r="EE1" s="55"/>
      <c r="EF1" s="55"/>
      <c r="EG1" s="55"/>
      <c r="EH1" s="55"/>
      <c r="EI1" s="55"/>
      <c r="EJ1" s="55"/>
      <c r="EK1" s="55"/>
      <c r="EL1" s="55"/>
      <c r="EM1" s="55"/>
      <c r="EN1" s="55"/>
      <c r="EO1" s="55"/>
      <c r="EP1" s="55"/>
      <c r="EQ1" s="55"/>
      <c r="ER1" s="55"/>
      <c r="ES1" s="55"/>
      <c r="ET1" s="55"/>
      <c r="EU1" s="55"/>
      <c r="EV1" s="55"/>
      <c r="EW1" s="55"/>
      <c r="EX1" s="55"/>
      <c r="EY1" s="55"/>
      <c r="EZ1" s="55"/>
      <c r="FA1" s="55"/>
      <c r="FB1" s="55"/>
      <c r="FC1" s="55"/>
      <c r="FD1" s="55"/>
      <c r="FE1" s="55"/>
      <c r="FF1" s="55"/>
      <c r="FG1" s="55"/>
      <c r="FH1" s="55"/>
      <c r="FI1" s="55"/>
      <c r="FJ1" s="55"/>
      <c r="FK1" s="55"/>
      <c r="FL1" s="55"/>
      <c r="FM1" s="55"/>
      <c r="FN1" s="55"/>
      <c r="FO1" s="55"/>
      <c r="FP1" s="55"/>
      <c r="FQ1" s="55"/>
      <c r="FR1" s="55"/>
      <c r="FS1" s="55"/>
      <c r="FT1" s="55"/>
      <c r="FU1" s="55"/>
      <c r="FV1" s="55"/>
      <c r="FW1" s="55"/>
      <c r="FX1" s="55"/>
      <c r="FY1" s="55"/>
      <c r="FZ1" s="55"/>
      <c r="GA1" s="55"/>
      <c r="GB1" s="55"/>
      <c r="GC1" s="55"/>
      <c r="GD1" s="55"/>
      <c r="GE1" s="51"/>
      <c r="GF1" s="21"/>
    </row>
    <row r="2" spans="1:188" s="22" customFormat="1" x14ac:dyDescent="0.25">
      <c r="A2" s="56" t="s">
        <v>1</v>
      </c>
      <c r="B2" s="57"/>
      <c r="C2" s="58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51"/>
      <c r="AB2" s="51"/>
      <c r="AC2" s="51"/>
      <c r="AD2" s="51"/>
      <c r="AE2" s="51"/>
      <c r="AF2" s="51"/>
      <c r="AG2" s="51"/>
      <c r="AH2" s="51"/>
      <c r="AI2" s="51"/>
      <c r="AJ2" s="51"/>
      <c r="AK2" s="51"/>
      <c r="AL2" s="51"/>
      <c r="AM2" s="51"/>
      <c r="AN2" s="51"/>
      <c r="AO2" s="51"/>
      <c r="AP2" s="51"/>
      <c r="AQ2" s="51"/>
      <c r="AR2" s="51"/>
      <c r="AS2" s="51"/>
      <c r="AT2" s="51"/>
      <c r="AU2" s="51"/>
      <c r="AV2" s="51"/>
      <c r="AW2" s="51"/>
      <c r="AX2" s="51"/>
      <c r="AY2" s="51"/>
      <c r="AZ2" s="51"/>
      <c r="BA2" s="51"/>
      <c r="BB2" s="51"/>
      <c r="BC2" s="51"/>
      <c r="BD2" s="51"/>
      <c r="BE2" s="51"/>
      <c r="BF2" s="51"/>
      <c r="BG2" s="51"/>
      <c r="BH2" s="51"/>
      <c r="BI2" s="51"/>
      <c r="BJ2" s="51"/>
      <c r="BK2" s="51"/>
      <c r="BL2" s="51"/>
      <c r="BM2" s="51"/>
      <c r="BN2" s="51"/>
      <c r="BO2" s="51"/>
      <c r="BP2" s="51"/>
      <c r="BQ2" s="51"/>
      <c r="BR2" s="51"/>
      <c r="BS2" s="51"/>
      <c r="BT2" s="51"/>
      <c r="BU2" s="51"/>
      <c r="BV2" s="59"/>
      <c r="BW2" s="51"/>
      <c r="BX2" s="51"/>
      <c r="BY2" s="51"/>
      <c r="BZ2" s="51"/>
      <c r="CA2" s="59"/>
      <c r="CB2" s="51"/>
      <c r="CC2" s="51"/>
      <c r="CD2" s="51"/>
      <c r="CE2" s="51"/>
      <c r="CF2" s="51"/>
      <c r="CG2" s="51"/>
      <c r="CH2" s="51"/>
      <c r="CI2" s="51"/>
      <c r="CJ2" s="51"/>
      <c r="CK2" s="51"/>
      <c r="CL2" s="51"/>
      <c r="CM2" s="51"/>
      <c r="CN2" s="51"/>
      <c r="CO2" s="51"/>
      <c r="CP2" s="51"/>
      <c r="CQ2" s="51"/>
      <c r="CR2" s="51"/>
      <c r="CS2" s="51"/>
      <c r="CT2" s="51"/>
      <c r="CU2" s="51"/>
      <c r="CV2" s="51"/>
      <c r="CW2" s="51"/>
      <c r="CX2" s="51"/>
      <c r="CY2" s="51"/>
      <c r="CZ2" s="51"/>
      <c r="DA2" s="51"/>
      <c r="DB2" s="51"/>
      <c r="DC2" s="51"/>
      <c r="DD2" s="51"/>
      <c r="DE2" s="51"/>
      <c r="DF2" s="51"/>
      <c r="DG2" s="51"/>
      <c r="DH2" s="51"/>
      <c r="DI2" s="51"/>
      <c r="DJ2" s="51"/>
      <c r="DK2" s="51"/>
      <c r="DL2" s="51"/>
      <c r="DM2" s="51"/>
      <c r="DN2" s="51"/>
      <c r="DO2" s="51"/>
      <c r="DP2" s="51"/>
      <c r="DQ2" s="51"/>
      <c r="DR2" s="51"/>
      <c r="DS2" s="51"/>
      <c r="DT2" s="51"/>
      <c r="DU2" s="51"/>
      <c r="DV2" s="51"/>
      <c r="DW2" s="51"/>
      <c r="DX2" s="51"/>
      <c r="DY2" s="51"/>
      <c r="DZ2" s="51"/>
      <c r="EA2" s="51"/>
      <c r="EB2" s="51"/>
      <c r="EC2" s="51"/>
      <c r="ED2" s="51"/>
      <c r="EE2" s="51"/>
      <c r="EF2" s="51"/>
      <c r="EG2" s="51"/>
      <c r="EH2" s="51"/>
      <c r="EI2" s="51"/>
      <c r="EJ2" s="51"/>
      <c r="EK2" s="51"/>
      <c r="EL2" s="51"/>
      <c r="EM2" s="51"/>
      <c r="EN2" s="51"/>
      <c r="EO2" s="51"/>
      <c r="EP2" s="51"/>
      <c r="EQ2" s="51"/>
      <c r="ER2" s="51"/>
      <c r="ES2" s="51"/>
      <c r="ET2" s="51"/>
      <c r="EU2" s="51"/>
      <c r="EV2" s="51"/>
      <c r="EW2" s="51"/>
      <c r="EX2" s="51"/>
      <c r="EY2" s="51"/>
      <c r="EZ2" s="51"/>
      <c r="FA2" s="51"/>
      <c r="FB2" s="51"/>
      <c r="FC2" s="51"/>
      <c r="FD2" s="51"/>
      <c r="FE2" s="51"/>
      <c r="FF2" s="51"/>
      <c r="FG2" s="51"/>
      <c r="FH2" s="51"/>
      <c r="FI2" s="51"/>
      <c r="FJ2" s="51"/>
      <c r="FK2" s="51"/>
      <c r="FL2" s="51"/>
      <c r="FM2" s="51"/>
      <c r="FN2" s="51"/>
      <c r="FO2" s="51"/>
      <c r="FP2" s="51"/>
      <c r="FQ2" s="51"/>
      <c r="FR2" s="51"/>
      <c r="FS2" s="51"/>
      <c r="FT2" s="51"/>
      <c r="FU2" s="51"/>
      <c r="FV2" s="51"/>
      <c r="FW2" s="51"/>
      <c r="FX2" s="51"/>
      <c r="FY2" s="51"/>
      <c r="FZ2" s="51"/>
      <c r="GA2" s="51"/>
      <c r="GB2" s="51"/>
      <c r="GC2" s="51"/>
      <c r="GD2" s="51"/>
      <c r="GE2" s="51"/>
      <c r="GF2" s="21"/>
    </row>
    <row r="3" spans="1:188" s="22" customFormat="1" x14ac:dyDescent="0.25">
      <c r="A3" s="56" t="s">
        <v>2</v>
      </c>
      <c r="B3" s="57"/>
      <c r="C3" s="58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51"/>
      <c r="AD3" s="51"/>
      <c r="AE3" s="51"/>
      <c r="AF3" s="51"/>
      <c r="AG3" s="51"/>
      <c r="AH3" s="51"/>
      <c r="AI3" s="51"/>
      <c r="AJ3" s="51"/>
      <c r="AK3" s="51"/>
      <c r="AL3" s="51"/>
      <c r="AM3" s="51"/>
      <c r="AN3" s="51"/>
      <c r="AO3" s="51"/>
      <c r="AP3" s="51"/>
      <c r="AQ3" s="51"/>
      <c r="AR3" s="51"/>
      <c r="AS3" s="51"/>
      <c r="AT3" s="51"/>
      <c r="AU3" s="51"/>
      <c r="AV3" s="51"/>
      <c r="AW3" s="51"/>
      <c r="AX3" s="51"/>
      <c r="AY3" s="51"/>
      <c r="AZ3" s="51"/>
      <c r="BA3" s="51"/>
      <c r="BB3" s="51"/>
      <c r="BC3" s="51"/>
      <c r="BD3" s="51"/>
      <c r="BE3" s="51"/>
      <c r="BF3" s="51"/>
      <c r="BG3" s="51"/>
      <c r="BH3" s="51"/>
      <c r="BI3" s="51"/>
      <c r="BJ3" s="51"/>
      <c r="BK3" s="51"/>
      <c r="BL3" s="51"/>
      <c r="BM3" s="51"/>
      <c r="BN3" s="51"/>
      <c r="BO3" s="51"/>
      <c r="BP3" s="51"/>
      <c r="BQ3" s="51"/>
      <c r="BR3" s="51"/>
      <c r="BS3" s="51"/>
      <c r="BT3" s="51"/>
      <c r="BU3" s="51"/>
      <c r="BV3" s="51"/>
      <c r="BW3" s="51"/>
      <c r="BX3" s="51"/>
      <c r="BY3" s="51"/>
      <c r="BZ3" s="51"/>
      <c r="CA3" s="51"/>
      <c r="CB3" s="51"/>
      <c r="CC3" s="51"/>
      <c r="CD3" s="51"/>
      <c r="CE3" s="51"/>
      <c r="CF3" s="51"/>
      <c r="CG3" s="51"/>
      <c r="CH3" s="51"/>
      <c r="CI3" s="51"/>
      <c r="CJ3" s="51"/>
      <c r="CK3" s="51"/>
      <c r="CL3" s="51"/>
      <c r="CM3" s="51"/>
      <c r="CN3" s="51"/>
      <c r="CO3" s="51"/>
      <c r="CP3" s="51"/>
      <c r="CQ3" s="51"/>
      <c r="CR3" s="51"/>
      <c r="CS3" s="51"/>
      <c r="CT3" s="51"/>
      <c r="CU3" s="51"/>
      <c r="CV3" s="51"/>
      <c r="CW3" s="51"/>
      <c r="CX3" s="51"/>
      <c r="CY3" s="51"/>
      <c r="CZ3" s="51"/>
      <c r="DA3" s="51"/>
      <c r="DB3" s="51"/>
      <c r="DC3" s="51"/>
      <c r="DD3" s="51"/>
      <c r="DE3" s="51"/>
      <c r="DF3" s="51"/>
      <c r="DG3" s="51"/>
      <c r="DH3" s="51"/>
      <c r="DI3" s="51"/>
      <c r="DJ3" s="51"/>
      <c r="DK3" s="51"/>
      <c r="DL3" s="51"/>
      <c r="DM3" s="51"/>
      <c r="DN3" s="51"/>
      <c r="DO3" s="51"/>
      <c r="DP3" s="51"/>
      <c r="DQ3" s="51"/>
      <c r="DR3" s="51"/>
      <c r="DS3" s="51"/>
      <c r="DT3" s="51"/>
      <c r="DU3" s="51"/>
      <c r="DV3" s="51"/>
      <c r="DW3" s="51"/>
      <c r="DX3" s="51"/>
      <c r="DY3" s="51"/>
      <c r="DZ3" s="51"/>
      <c r="EA3" s="51"/>
      <c r="EB3" s="51"/>
      <c r="EC3" s="51"/>
      <c r="ED3" s="51"/>
      <c r="EE3" s="51"/>
      <c r="EF3" s="51"/>
      <c r="EG3" s="51"/>
      <c r="EH3" s="51"/>
      <c r="EI3" s="51"/>
      <c r="EJ3" s="51"/>
      <c r="EK3" s="51"/>
      <c r="EL3" s="51"/>
      <c r="EM3" s="51"/>
      <c r="EN3" s="51"/>
      <c r="EO3" s="51"/>
      <c r="EP3" s="51"/>
      <c r="EQ3" s="51"/>
      <c r="ER3" s="51"/>
      <c r="ES3" s="51"/>
      <c r="ET3" s="51"/>
      <c r="EU3" s="51"/>
      <c r="EV3" s="51"/>
      <c r="EW3" s="51"/>
      <c r="EX3" s="51"/>
      <c r="EY3" s="51"/>
      <c r="EZ3" s="51"/>
      <c r="FA3" s="51"/>
      <c r="FB3" s="51"/>
      <c r="FC3" s="51"/>
      <c r="FD3" s="51"/>
      <c r="FE3" s="51"/>
      <c r="FF3" s="51"/>
      <c r="FG3" s="51"/>
      <c r="FH3" s="51"/>
      <c r="FI3" s="51"/>
      <c r="FJ3" s="51"/>
      <c r="FK3" s="51"/>
      <c r="FL3" s="51"/>
      <c r="FM3" s="51"/>
      <c r="FN3" s="51"/>
      <c r="FO3" s="51"/>
      <c r="FP3" s="51"/>
      <c r="FQ3" s="51"/>
      <c r="FR3" s="51"/>
      <c r="FS3" s="51"/>
      <c r="FT3" s="51"/>
      <c r="FU3" s="51"/>
      <c r="FV3" s="51"/>
      <c r="FW3" s="51"/>
      <c r="FX3" s="51"/>
      <c r="FY3" s="51"/>
      <c r="FZ3" s="51"/>
      <c r="GA3" s="51"/>
      <c r="GB3" s="51"/>
      <c r="GC3" s="51"/>
      <c r="GD3" s="51"/>
      <c r="GE3" s="51"/>
      <c r="GF3" s="21"/>
    </row>
    <row r="4" spans="1:188" s="22" customFormat="1" x14ac:dyDescent="0.25">
      <c r="A4" s="56" t="s">
        <v>187</v>
      </c>
      <c r="B4" s="60"/>
      <c r="C4" s="61"/>
      <c r="GE4" s="51"/>
      <c r="GF4" s="21"/>
    </row>
    <row r="5" spans="1:188" s="3" customFormat="1" ht="28.15" customHeight="1" x14ac:dyDescent="0.25">
      <c r="A5" s="151" t="s">
        <v>3</v>
      </c>
      <c r="B5" s="153" t="s">
        <v>4</v>
      </c>
      <c r="C5" s="143" t="s">
        <v>5</v>
      </c>
      <c r="D5" s="153" t="s">
        <v>6</v>
      </c>
      <c r="E5" s="151" t="s">
        <v>7</v>
      </c>
      <c r="F5" s="151"/>
      <c r="G5" s="151"/>
      <c r="H5" s="151"/>
      <c r="I5" s="151"/>
      <c r="J5" s="151"/>
      <c r="K5" s="151"/>
      <c r="L5" s="143" t="s">
        <v>8</v>
      </c>
      <c r="M5" s="143"/>
      <c r="N5" s="143"/>
      <c r="O5" s="143"/>
      <c r="P5" s="143"/>
      <c r="Q5" s="143"/>
      <c r="R5" s="143"/>
      <c r="S5" s="143"/>
      <c r="T5" s="143"/>
      <c r="U5" s="143"/>
      <c r="V5" s="143"/>
      <c r="W5" s="143"/>
      <c r="X5" s="143"/>
      <c r="Y5" s="143"/>
      <c r="Z5" s="143" t="s">
        <v>9</v>
      </c>
      <c r="AA5" s="143"/>
      <c r="AB5" s="143"/>
      <c r="AC5" s="143"/>
      <c r="AD5" s="143"/>
      <c r="AE5" s="143"/>
      <c r="AF5" s="143"/>
      <c r="AG5" s="143"/>
      <c r="AH5" s="143"/>
      <c r="AI5" s="143"/>
      <c r="AJ5" s="143"/>
      <c r="AK5" s="143"/>
      <c r="AL5" s="143" t="s">
        <v>10</v>
      </c>
      <c r="AM5" s="143"/>
      <c r="AN5" s="143"/>
      <c r="AO5" s="143"/>
      <c r="AP5" s="143"/>
      <c r="AQ5" s="143"/>
      <c r="AR5" s="143"/>
      <c r="AS5" s="143"/>
      <c r="AT5" s="143"/>
      <c r="AU5" s="143"/>
      <c r="AV5" s="143"/>
      <c r="AW5" s="143"/>
      <c r="AX5" s="143"/>
      <c r="AY5" s="238" t="s">
        <v>11</v>
      </c>
      <c r="AZ5" s="238" t="s">
        <v>12</v>
      </c>
    </row>
    <row r="6" spans="1:188" s="3" customFormat="1" ht="28.15" customHeight="1" x14ac:dyDescent="0.25">
      <c r="A6" s="151"/>
      <c r="B6" s="153"/>
      <c r="C6" s="143"/>
      <c r="D6" s="153"/>
      <c r="E6" s="151"/>
      <c r="F6" s="151"/>
      <c r="G6" s="151"/>
      <c r="H6" s="151"/>
      <c r="I6" s="151"/>
      <c r="J6" s="151"/>
      <c r="K6" s="151"/>
      <c r="L6" s="143" t="s">
        <v>13</v>
      </c>
      <c r="M6" s="143"/>
      <c r="N6" s="143"/>
      <c r="O6" s="143"/>
      <c r="P6" s="143"/>
      <c r="Q6" s="143"/>
      <c r="R6" s="143"/>
      <c r="S6" s="151" t="s">
        <v>14</v>
      </c>
      <c r="T6" s="151"/>
      <c r="U6" s="151"/>
      <c r="V6" s="151"/>
      <c r="W6" s="151"/>
      <c r="X6" s="151"/>
      <c r="Y6" s="151"/>
      <c r="Z6" s="143" t="s">
        <v>15</v>
      </c>
      <c r="AA6" s="143"/>
      <c r="AB6" s="143"/>
      <c r="AC6" s="143"/>
      <c r="AD6" s="143"/>
      <c r="AE6" s="143"/>
      <c r="AF6" s="151" t="s">
        <v>16</v>
      </c>
      <c r="AG6" s="151"/>
      <c r="AH6" s="151"/>
      <c r="AI6" s="151"/>
      <c r="AJ6" s="151"/>
      <c r="AK6" s="151"/>
      <c r="AL6" s="143" t="s">
        <v>17</v>
      </c>
      <c r="AM6" s="143"/>
      <c r="AN6" s="143"/>
      <c r="AO6" s="143"/>
      <c r="AP6" s="143"/>
      <c r="AQ6" s="143"/>
      <c r="AR6" s="143"/>
      <c r="AS6" s="151" t="s">
        <v>18</v>
      </c>
      <c r="AT6" s="151"/>
      <c r="AU6" s="151"/>
      <c r="AV6" s="151"/>
      <c r="AW6" s="151"/>
      <c r="AX6" s="151"/>
      <c r="AY6" s="238"/>
      <c r="AZ6" s="238"/>
    </row>
    <row r="7" spans="1:188" ht="15" customHeight="1" x14ac:dyDescent="0.25">
      <c r="A7" s="151"/>
      <c r="B7" s="153"/>
      <c r="C7" s="143"/>
      <c r="D7" s="153"/>
      <c r="E7" s="138" t="s">
        <v>19</v>
      </c>
      <c r="F7" s="138" t="s">
        <v>20</v>
      </c>
      <c r="G7" s="130" t="s">
        <v>21</v>
      </c>
      <c r="H7" s="130" t="s">
        <v>22</v>
      </c>
      <c r="I7" s="134" t="s">
        <v>234</v>
      </c>
      <c r="J7" s="131" t="s">
        <v>23</v>
      </c>
      <c r="K7" s="130" t="s">
        <v>25</v>
      </c>
      <c r="L7" s="138" t="s">
        <v>20</v>
      </c>
      <c r="M7" s="130" t="s">
        <v>21</v>
      </c>
      <c r="N7" s="130" t="s">
        <v>22</v>
      </c>
      <c r="O7" s="131" t="s">
        <v>23</v>
      </c>
      <c r="P7" s="130" t="s">
        <v>25</v>
      </c>
      <c r="Q7" s="138" t="s">
        <v>26</v>
      </c>
      <c r="R7" s="138" t="s">
        <v>27</v>
      </c>
      <c r="S7" s="138" t="s">
        <v>20</v>
      </c>
      <c r="T7" s="130" t="s">
        <v>21</v>
      </c>
      <c r="U7" s="130" t="s">
        <v>22</v>
      </c>
      <c r="V7" s="131" t="s">
        <v>23</v>
      </c>
      <c r="W7" s="130" t="s">
        <v>25</v>
      </c>
      <c r="X7" s="138" t="s">
        <v>26</v>
      </c>
      <c r="Y7" s="138" t="s">
        <v>27</v>
      </c>
      <c r="Z7" s="138" t="s">
        <v>20</v>
      </c>
      <c r="AA7" s="130" t="s">
        <v>21</v>
      </c>
      <c r="AB7" s="130" t="s">
        <v>22</v>
      </c>
      <c r="AC7" s="131" t="s">
        <v>23</v>
      </c>
      <c r="AD7" s="138" t="s">
        <v>26</v>
      </c>
      <c r="AE7" s="138" t="s">
        <v>27</v>
      </c>
      <c r="AF7" s="138" t="s">
        <v>20</v>
      </c>
      <c r="AG7" s="130" t="s">
        <v>21</v>
      </c>
      <c r="AH7" s="130" t="s">
        <v>22</v>
      </c>
      <c r="AI7" s="131" t="s">
        <v>23</v>
      </c>
      <c r="AJ7" s="138" t="s">
        <v>26</v>
      </c>
      <c r="AK7" s="138" t="s">
        <v>27</v>
      </c>
      <c r="AL7" s="138" t="s">
        <v>20</v>
      </c>
      <c r="AM7" s="130" t="s">
        <v>21</v>
      </c>
      <c r="AN7" s="130" t="s">
        <v>22</v>
      </c>
      <c r="AO7" s="134" t="s">
        <v>234</v>
      </c>
      <c r="AP7" s="238" t="s">
        <v>121</v>
      </c>
      <c r="AQ7" s="138" t="s">
        <v>26</v>
      </c>
      <c r="AR7" s="138" t="s">
        <v>27</v>
      </c>
      <c r="AS7" s="138" t="s">
        <v>20</v>
      </c>
      <c r="AT7" s="130" t="s">
        <v>21</v>
      </c>
      <c r="AU7" s="130" t="s">
        <v>22</v>
      </c>
      <c r="AV7" s="134" t="s">
        <v>234</v>
      </c>
      <c r="AW7" s="138" t="s">
        <v>26</v>
      </c>
      <c r="AX7" s="138" t="s">
        <v>27</v>
      </c>
      <c r="AY7" s="238"/>
      <c r="AZ7" s="238"/>
    </row>
    <row r="8" spans="1:188" ht="108.75" customHeight="1" x14ac:dyDescent="0.25">
      <c r="A8" s="151"/>
      <c r="B8" s="153"/>
      <c r="C8" s="143"/>
      <c r="D8" s="153"/>
      <c r="E8" s="138"/>
      <c r="F8" s="138"/>
      <c r="G8" s="130"/>
      <c r="H8" s="130"/>
      <c r="I8" s="135"/>
      <c r="J8" s="131"/>
      <c r="K8" s="130"/>
      <c r="L8" s="138"/>
      <c r="M8" s="130"/>
      <c r="N8" s="130"/>
      <c r="O8" s="131"/>
      <c r="P8" s="130"/>
      <c r="Q8" s="138"/>
      <c r="R8" s="138"/>
      <c r="S8" s="138"/>
      <c r="T8" s="130"/>
      <c r="U8" s="130"/>
      <c r="V8" s="131"/>
      <c r="W8" s="130"/>
      <c r="X8" s="138"/>
      <c r="Y8" s="138"/>
      <c r="Z8" s="138"/>
      <c r="AA8" s="130"/>
      <c r="AB8" s="130"/>
      <c r="AC8" s="131"/>
      <c r="AD8" s="138"/>
      <c r="AE8" s="138"/>
      <c r="AF8" s="138"/>
      <c r="AG8" s="130"/>
      <c r="AH8" s="130"/>
      <c r="AI8" s="131"/>
      <c r="AJ8" s="138"/>
      <c r="AK8" s="138"/>
      <c r="AL8" s="138"/>
      <c r="AM8" s="130"/>
      <c r="AN8" s="130"/>
      <c r="AO8" s="135"/>
      <c r="AP8" s="238"/>
      <c r="AQ8" s="138"/>
      <c r="AR8" s="138"/>
      <c r="AS8" s="138"/>
      <c r="AT8" s="130"/>
      <c r="AU8" s="130"/>
      <c r="AV8" s="135"/>
      <c r="AW8" s="138"/>
      <c r="AX8" s="138"/>
      <c r="AY8" s="238"/>
      <c r="AZ8" s="238"/>
    </row>
    <row r="9" spans="1:188" ht="28.15" customHeight="1" x14ac:dyDescent="0.25">
      <c r="A9" s="27"/>
      <c r="B9" s="239" t="s">
        <v>122</v>
      </c>
      <c r="C9" s="239"/>
      <c r="D9" s="239"/>
      <c r="E9" s="239"/>
      <c r="F9" s="239"/>
      <c r="G9" s="239"/>
      <c r="H9" s="239"/>
      <c r="I9" s="239"/>
      <c r="J9" s="239"/>
      <c r="K9" s="239"/>
      <c r="L9" s="239"/>
      <c r="M9" s="239"/>
      <c r="N9" s="239"/>
      <c r="O9" s="239"/>
      <c r="P9" s="239"/>
      <c r="Q9" s="239"/>
      <c r="R9" s="239"/>
      <c r="S9" s="239"/>
      <c r="T9" s="239"/>
      <c r="U9" s="239"/>
      <c r="V9" s="239"/>
      <c r="W9" s="239"/>
      <c r="X9" s="239"/>
      <c r="Y9" s="239"/>
      <c r="Z9" s="239"/>
      <c r="AA9" s="239"/>
      <c r="AB9" s="239"/>
      <c r="AC9" s="239"/>
      <c r="AD9" s="239"/>
      <c r="AE9" s="239"/>
      <c r="AF9" s="239"/>
      <c r="AG9" s="239"/>
      <c r="AH9" s="239"/>
      <c r="AI9" s="239"/>
      <c r="AJ9" s="239"/>
      <c r="AK9" s="239"/>
      <c r="AL9" s="239"/>
      <c r="AM9" s="239"/>
      <c r="AN9" s="239"/>
      <c r="AO9" s="239"/>
      <c r="AP9" s="239"/>
      <c r="AQ9" s="239"/>
      <c r="AR9" s="239"/>
      <c r="AS9" s="239"/>
      <c r="AT9" s="239"/>
      <c r="AU9" s="239"/>
      <c r="AV9" s="239"/>
      <c r="AW9" s="239"/>
      <c r="AX9" s="239"/>
      <c r="AY9" s="239"/>
      <c r="AZ9" s="239"/>
    </row>
    <row r="10" spans="1:188" ht="19.899999999999999" customHeight="1" x14ac:dyDescent="0.25">
      <c r="A10" s="4">
        <v>1</v>
      </c>
      <c r="B10" s="43" t="s">
        <v>188</v>
      </c>
      <c r="C10" s="43" t="s">
        <v>189</v>
      </c>
      <c r="D10" s="4" t="s">
        <v>90</v>
      </c>
      <c r="E10" s="62">
        <v>30</v>
      </c>
      <c r="F10" s="27">
        <v>15</v>
      </c>
      <c r="G10" s="27">
        <v>15</v>
      </c>
      <c r="H10" s="27"/>
      <c r="I10" s="63"/>
      <c r="J10" s="63"/>
      <c r="K10" s="63"/>
      <c r="L10" s="43"/>
      <c r="M10" s="43"/>
      <c r="N10" s="43"/>
      <c r="O10" s="43"/>
      <c r="P10" s="43"/>
      <c r="Q10" s="43"/>
      <c r="R10" s="43"/>
      <c r="S10" s="63"/>
      <c r="T10" s="63"/>
      <c r="U10" s="63"/>
      <c r="V10" s="63"/>
      <c r="W10" s="63"/>
      <c r="X10" s="63"/>
      <c r="Y10" s="63"/>
      <c r="Z10" s="43"/>
      <c r="AA10" s="43"/>
      <c r="AB10" s="43"/>
      <c r="AC10" s="43"/>
      <c r="AD10" s="43"/>
      <c r="AE10" s="43"/>
      <c r="AF10" s="26">
        <v>15</v>
      </c>
      <c r="AG10" s="26">
        <v>15</v>
      </c>
      <c r="AH10" s="26"/>
      <c r="AI10" s="26"/>
      <c r="AJ10" s="26">
        <v>3</v>
      </c>
      <c r="AK10" s="26" t="s">
        <v>43</v>
      </c>
      <c r="AL10" s="25"/>
      <c r="AM10" s="25"/>
      <c r="AN10" s="25"/>
      <c r="AO10" s="25"/>
      <c r="AP10" s="25"/>
      <c r="AQ10" s="25"/>
      <c r="AR10" s="25"/>
      <c r="AS10" s="26"/>
      <c r="AT10" s="26"/>
      <c r="AU10" s="26"/>
      <c r="AV10" s="26"/>
      <c r="AW10" s="26"/>
      <c r="AX10" s="26"/>
      <c r="AY10" s="4">
        <f>Q10+X10+AD10+AJ10+AQ10+AW10</f>
        <v>3</v>
      </c>
      <c r="AZ10" s="4">
        <v>3</v>
      </c>
    </row>
    <row r="11" spans="1:188" ht="19.899999999999999" customHeight="1" x14ac:dyDescent="0.25">
      <c r="A11" s="4">
        <v>2</v>
      </c>
      <c r="B11" s="43" t="s">
        <v>190</v>
      </c>
      <c r="C11" s="43" t="s">
        <v>191</v>
      </c>
      <c r="D11" s="4" t="s">
        <v>35</v>
      </c>
      <c r="E11" s="62">
        <v>30</v>
      </c>
      <c r="F11" s="27">
        <v>15</v>
      </c>
      <c r="G11" s="27">
        <v>15</v>
      </c>
      <c r="H11" s="27"/>
      <c r="I11" s="63"/>
      <c r="J11" s="63"/>
      <c r="K11" s="63"/>
      <c r="L11" s="43"/>
      <c r="M11" s="43"/>
      <c r="N11" s="43"/>
      <c r="O11" s="43"/>
      <c r="P11" s="43"/>
      <c r="Q11" s="43"/>
      <c r="R11" s="43"/>
      <c r="S11" s="63"/>
      <c r="T11" s="63"/>
      <c r="U11" s="63"/>
      <c r="V11" s="63"/>
      <c r="W11" s="63"/>
      <c r="X11" s="63"/>
      <c r="Y11" s="63"/>
      <c r="Z11" s="43"/>
      <c r="AA11" s="43"/>
      <c r="AB11" s="43"/>
      <c r="AC11" s="43"/>
      <c r="AD11" s="43"/>
      <c r="AE11" s="43"/>
      <c r="AF11" s="26">
        <v>15</v>
      </c>
      <c r="AG11" s="26">
        <v>15</v>
      </c>
      <c r="AH11" s="26"/>
      <c r="AI11" s="26"/>
      <c r="AJ11" s="26">
        <v>3</v>
      </c>
      <c r="AK11" s="26" t="s">
        <v>35</v>
      </c>
      <c r="AL11" s="25"/>
      <c r="AM11" s="25"/>
      <c r="AN11" s="25"/>
      <c r="AO11" s="25"/>
      <c r="AP11" s="25"/>
      <c r="AQ11" s="25"/>
      <c r="AR11" s="25"/>
      <c r="AS11" s="26"/>
      <c r="AT11" s="26"/>
      <c r="AU11" s="26"/>
      <c r="AV11" s="26"/>
      <c r="AW11" s="26"/>
      <c r="AX11" s="26"/>
      <c r="AY11" s="4">
        <f t="shared" ref="AY11:AY17" si="0">Q11+X11+AD11+AJ11+AQ11+AW11</f>
        <v>3</v>
      </c>
      <c r="AZ11" s="4"/>
    </row>
    <row r="12" spans="1:188" ht="19.899999999999999" customHeight="1" x14ac:dyDescent="0.25">
      <c r="A12" s="4">
        <v>3</v>
      </c>
      <c r="B12" s="43" t="s">
        <v>192</v>
      </c>
      <c r="C12" s="88" t="s">
        <v>193</v>
      </c>
      <c r="D12" s="4" t="s">
        <v>35</v>
      </c>
      <c r="E12" s="62">
        <v>25</v>
      </c>
      <c r="F12" s="27"/>
      <c r="G12" s="27"/>
      <c r="H12" s="27">
        <v>25</v>
      </c>
      <c r="I12" s="63"/>
      <c r="J12" s="63"/>
      <c r="K12" s="63"/>
      <c r="L12" s="43"/>
      <c r="M12" s="43"/>
      <c r="N12" s="43"/>
      <c r="O12" s="43"/>
      <c r="P12" s="43"/>
      <c r="Q12" s="43"/>
      <c r="R12" s="43"/>
      <c r="S12" s="63"/>
      <c r="T12" s="63"/>
      <c r="U12" s="63"/>
      <c r="V12" s="63"/>
      <c r="W12" s="63"/>
      <c r="X12" s="63"/>
      <c r="Y12" s="63"/>
      <c r="Z12" s="43"/>
      <c r="AA12" s="43"/>
      <c r="AB12" s="43"/>
      <c r="AC12" s="43"/>
      <c r="AD12" s="43"/>
      <c r="AE12" s="43"/>
      <c r="AF12" s="26"/>
      <c r="AG12" s="26"/>
      <c r="AH12" s="26">
        <v>25</v>
      </c>
      <c r="AI12" s="26"/>
      <c r="AJ12" s="26">
        <v>2</v>
      </c>
      <c r="AK12" s="26" t="s">
        <v>35</v>
      </c>
      <c r="AL12" s="25"/>
      <c r="AM12" s="25"/>
      <c r="AN12" s="25"/>
      <c r="AO12" s="25"/>
      <c r="AP12" s="25"/>
      <c r="AQ12" s="25"/>
      <c r="AR12" s="25"/>
      <c r="AS12" s="26"/>
      <c r="AT12" s="26"/>
      <c r="AU12" s="26"/>
      <c r="AV12" s="26"/>
      <c r="AW12" s="26"/>
      <c r="AX12" s="26"/>
      <c r="AY12" s="4">
        <f t="shared" si="0"/>
        <v>2</v>
      </c>
      <c r="AZ12" s="4"/>
    </row>
    <row r="13" spans="1:188" s="3" customFormat="1" ht="19.899999999999999" customHeight="1" x14ac:dyDescent="0.25">
      <c r="A13" s="25">
        <v>4</v>
      </c>
      <c r="B13" s="43" t="s">
        <v>194</v>
      </c>
      <c r="C13" s="43" t="s">
        <v>195</v>
      </c>
      <c r="D13" s="8" t="s">
        <v>131</v>
      </c>
      <c r="E13" s="64">
        <v>30</v>
      </c>
      <c r="F13" s="48">
        <v>15</v>
      </c>
      <c r="G13" s="48">
        <v>15</v>
      </c>
      <c r="H13" s="48"/>
      <c r="I13" s="48"/>
      <c r="J13" s="48"/>
      <c r="K13" s="48"/>
      <c r="L13" s="6"/>
      <c r="M13" s="7"/>
      <c r="N13" s="7"/>
      <c r="O13" s="7"/>
      <c r="P13" s="7"/>
      <c r="Q13" s="7"/>
      <c r="R13" s="7"/>
      <c r="S13" s="9"/>
      <c r="T13" s="9"/>
      <c r="U13" s="9"/>
      <c r="V13" s="9"/>
      <c r="W13" s="9"/>
      <c r="X13" s="9"/>
      <c r="Y13" s="9"/>
      <c r="Z13" s="7"/>
      <c r="AA13" s="7"/>
      <c r="AB13" s="7"/>
      <c r="AC13" s="7"/>
      <c r="AD13" s="7"/>
      <c r="AE13" s="7"/>
      <c r="AF13" s="26"/>
      <c r="AG13" s="26"/>
      <c r="AH13" s="26"/>
      <c r="AI13" s="26"/>
      <c r="AJ13" s="26"/>
      <c r="AK13" s="26"/>
      <c r="AL13" s="25">
        <v>15</v>
      </c>
      <c r="AM13" s="25">
        <v>15</v>
      </c>
      <c r="AN13" s="25"/>
      <c r="AO13" s="25"/>
      <c r="AP13" s="25"/>
      <c r="AQ13" s="25">
        <v>3</v>
      </c>
      <c r="AR13" s="25" t="s">
        <v>43</v>
      </c>
      <c r="AS13" s="26"/>
      <c r="AT13" s="26"/>
      <c r="AU13" s="26"/>
      <c r="AV13" s="26"/>
      <c r="AW13" s="26"/>
      <c r="AX13" s="26"/>
      <c r="AY13" s="4">
        <f t="shared" si="0"/>
        <v>3</v>
      </c>
      <c r="AZ13" s="25">
        <v>3</v>
      </c>
    </row>
    <row r="14" spans="1:188" s="3" customFormat="1" ht="19.899999999999999" customHeight="1" x14ac:dyDescent="0.25">
      <c r="A14" s="25">
        <v>5</v>
      </c>
      <c r="B14" s="43" t="s">
        <v>196</v>
      </c>
      <c r="C14" s="6" t="s">
        <v>133</v>
      </c>
      <c r="D14" s="8" t="s">
        <v>131</v>
      </c>
      <c r="E14" s="11">
        <v>30</v>
      </c>
      <c r="F14" s="26">
        <v>15</v>
      </c>
      <c r="G14" s="26"/>
      <c r="H14" s="26">
        <v>15</v>
      </c>
      <c r="I14" s="26"/>
      <c r="J14" s="26"/>
      <c r="K14" s="26"/>
      <c r="L14" s="7"/>
      <c r="M14" s="7"/>
      <c r="N14" s="7"/>
      <c r="O14" s="7"/>
      <c r="P14" s="7"/>
      <c r="Q14" s="7"/>
      <c r="R14" s="7"/>
      <c r="S14" s="9"/>
      <c r="T14" s="9"/>
      <c r="U14" s="9"/>
      <c r="V14" s="9"/>
      <c r="W14" s="9"/>
      <c r="X14" s="9"/>
      <c r="Y14" s="9"/>
      <c r="Z14" s="7"/>
      <c r="AA14" s="7"/>
      <c r="AB14" s="7"/>
      <c r="AC14" s="7"/>
      <c r="AD14" s="7"/>
      <c r="AE14" s="7"/>
      <c r="AF14" s="26"/>
      <c r="AG14" s="26"/>
      <c r="AH14" s="26"/>
      <c r="AI14" s="26"/>
      <c r="AJ14" s="26"/>
      <c r="AK14" s="26"/>
      <c r="AL14" s="25">
        <v>15</v>
      </c>
      <c r="AM14" s="25"/>
      <c r="AN14" s="25">
        <v>15</v>
      </c>
      <c r="AO14" s="25"/>
      <c r="AP14" s="25"/>
      <c r="AQ14" s="25">
        <v>3</v>
      </c>
      <c r="AR14" s="25" t="s">
        <v>43</v>
      </c>
      <c r="AS14" s="26"/>
      <c r="AT14" s="26"/>
      <c r="AU14" s="26"/>
      <c r="AV14" s="26"/>
      <c r="AW14" s="26"/>
      <c r="AX14" s="26"/>
      <c r="AY14" s="4">
        <f t="shared" si="0"/>
        <v>3</v>
      </c>
      <c r="AZ14" s="25">
        <v>3</v>
      </c>
    </row>
    <row r="15" spans="1:188" ht="19.899999999999999" customHeight="1" x14ac:dyDescent="0.25">
      <c r="A15" s="4">
        <v>6</v>
      </c>
      <c r="B15" s="43" t="s">
        <v>197</v>
      </c>
      <c r="C15" s="66" t="s">
        <v>135</v>
      </c>
      <c r="D15" s="4" t="s">
        <v>131</v>
      </c>
      <c r="E15" s="62">
        <v>30</v>
      </c>
      <c r="F15" s="27">
        <v>15</v>
      </c>
      <c r="G15" s="27">
        <v>15</v>
      </c>
      <c r="H15" s="27"/>
      <c r="I15" s="49"/>
      <c r="J15" s="49"/>
      <c r="K15" s="49"/>
      <c r="L15" s="44"/>
      <c r="M15" s="44"/>
      <c r="N15" s="44"/>
      <c r="O15" s="44"/>
      <c r="P15" s="44"/>
      <c r="Q15" s="44"/>
      <c r="R15" s="44"/>
      <c r="S15" s="49"/>
      <c r="T15" s="49"/>
      <c r="U15" s="49"/>
      <c r="V15" s="49"/>
      <c r="W15" s="49"/>
      <c r="X15" s="49"/>
      <c r="Y15" s="49"/>
      <c r="Z15" s="44"/>
      <c r="AA15" s="44"/>
      <c r="AB15" s="44"/>
      <c r="AC15" s="44"/>
      <c r="AD15" s="44"/>
      <c r="AE15" s="44"/>
      <c r="AF15" s="11"/>
      <c r="AG15" s="11"/>
      <c r="AH15" s="11"/>
      <c r="AI15" s="11"/>
      <c r="AJ15" s="11"/>
      <c r="AK15" s="11"/>
      <c r="AL15" s="25">
        <v>15</v>
      </c>
      <c r="AM15" s="25">
        <v>15</v>
      </c>
      <c r="AN15" s="25"/>
      <c r="AO15" s="25"/>
      <c r="AP15" s="25"/>
      <c r="AQ15" s="25">
        <v>3</v>
      </c>
      <c r="AR15" s="25" t="s">
        <v>43</v>
      </c>
      <c r="AS15" s="11"/>
      <c r="AT15" s="11"/>
      <c r="AU15" s="11"/>
      <c r="AV15" s="11"/>
      <c r="AW15" s="11"/>
      <c r="AX15" s="11"/>
      <c r="AY15" s="4">
        <f t="shared" si="0"/>
        <v>3</v>
      </c>
      <c r="AZ15" s="4">
        <v>3</v>
      </c>
    </row>
    <row r="16" spans="1:188" ht="19.899999999999999" customHeight="1" x14ac:dyDescent="0.25">
      <c r="A16" s="4">
        <v>7</v>
      </c>
      <c r="B16" s="43" t="s">
        <v>198</v>
      </c>
      <c r="C16" s="43" t="s">
        <v>199</v>
      </c>
      <c r="D16" s="4" t="s">
        <v>35</v>
      </c>
      <c r="E16" s="62">
        <v>30</v>
      </c>
      <c r="F16" s="27">
        <v>15</v>
      </c>
      <c r="G16" s="27">
        <v>15</v>
      </c>
      <c r="H16" s="27"/>
      <c r="I16" s="63"/>
      <c r="J16" s="63"/>
      <c r="K16" s="63"/>
      <c r="L16" s="43"/>
      <c r="M16" s="43"/>
      <c r="N16" s="43"/>
      <c r="O16" s="43"/>
      <c r="P16" s="43"/>
      <c r="Q16" s="43"/>
      <c r="R16" s="43"/>
      <c r="S16" s="63"/>
      <c r="T16" s="63"/>
      <c r="U16" s="63"/>
      <c r="V16" s="63"/>
      <c r="W16" s="63"/>
      <c r="X16" s="63"/>
      <c r="Y16" s="63"/>
      <c r="Z16" s="43"/>
      <c r="AA16" s="43"/>
      <c r="AB16" s="43"/>
      <c r="AC16" s="43"/>
      <c r="AD16" s="43"/>
      <c r="AE16" s="43"/>
      <c r="AF16" s="26"/>
      <c r="AG16" s="26"/>
      <c r="AH16" s="26"/>
      <c r="AI16" s="26"/>
      <c r="AJ16" s="26"/>
      <c r="AK16" s="26"/>
      <c r="AL16" s="25">
        <v>15</v>
      </c>
      <c r="AM16" s="25">
        <v>15</v>
      </c>
      <c r="AN16" s="25"/>
      <c r="AO16" s="25"/>
      <c r="AP16" s="25"/>
      <c r="AQ16" s="25">
        <v>3</v>
      </c>
      <c r="AR16" s="25" t="s">
        <v>35</v>
      </c>
      <c r="AS16" s="26"/>
      <c r="AT16" s="26"/>
      <c r="AU16" s="26"/>
      <c r="AV16" s="26"/>
      <c r="AW16" s="26"/>
      <c r="AX16" s="26"/>
      <c r="AY16" s="4">
        <f t="shared" si="0"/>
        <v>3</v>
      </c>
      <c r="AZ16" s="4">
        <v>3</v>
      </c>
    </row>
    <row r="17" spans="1:53" s="3" customFormat="1" ht="31.9" customHeight="1" x14ac:dyDescent="0.25">
      <c r="A17" s="25">
        <v>8</v>
      </c>
      <c r="B17" s="43" t="s">
        <v>200</v>
      </c>
      <c r="C17" s="66" t="s">
        <v>139</v>
      </c>
      <c r="D17" s="8" t="s">
        <v>35</v>
      </c>
      <c r="E17" s="64">
        <v>30</v>
      </c>
      <c r="F17" s="48"/>
      <c r="G17" s="48"/>
      <c r="H17" s="48">
        <v>30</v>
      </c>
      <c r="I17" s="48"/>
      <c r="J17" s="48"/>
      <c r="K17" s="48"/>
      <c r="L17" s="6"/>
      <c r="M17" s="7"/>
      <c r="N17" s="7"/>
      <c r="O17" s="7"/>
      <c r="P17" s="7"/>
      <c r="Q17" s="7"/>
      <c r="R17" s="7"/>
      <c r="S17" s="9"/>
      <c r="T17" s="9"/>
      <c r="U17" s="9"/>
      <c r="V17" s="9"/>
      <c r="W17" s="9"/>
      <c r="X17" s="9"/>
      <c r="Y17" s="9"/>
      <c r="Z17" s="7"/>
      <c r="AA17" s="7"/>
      <c r="AB17" s="7"/>
      <c r="AC17" s="7"/>
      <c r="AD17" s="7"/>
      <c r="AE17" s="7"/>
      <c r="AF17" s="26"/>
      <c r="AG17" s="26"/>
      <c r="AH17" s="26"/>
      <c r="AI17" s="26"/>
      <c r="AJ17" s="26"/>
      <c r="AK17" s="26"/>
      <c r="AL17" s="25"/>
      <c r="AM17" s="25"/>
      <c r="AN17" s="25">
        <v>30</v>
      </c>
      <c r="AO17" s="25"/>
      <c r="AP17" s="25"/>
      <c r="AQ17" s="25">
        <v>3</v>
      </c>
      <c r="AR17" s="25" t="s">
        <v>35</v>
      </c>
      <c r="AS17" s="26"/>
      <c r="AT17" s="26"/>
      <c r="AU17" s="26"/>
      <c r="AV17" s="26"/>
      <c r="AW17" s="26"/>
      <c r="AX17" s="26"/>
      <c r="AY17" s="4">
        <f t="shared" si="0"/>
        <v>3</v>
      </c>
      <c r="AZ17" s="25">
        <v>3</v>
      </c>
    </row>
    <row r="18" spans="1:53" ht="30" customHeight="1" x14ac:dyDescent="0.25">
      <c r="A18" s="4">
        <v>9</v>
      </c>
      <c r="B18" s="43" t="s">
        <v>201</v>
      </c>
      <c r="C18" s="117" t="s">
        <v>147</v>
      </c>
      <c r="D18" s="4" t="s">
        <v>35</v>
      </c>
      <c r="E18" s="62">
        <v>30</v>
      </c>
      <c r="F18" s="27">
        <v>15</v>
      </c>
      <c r="G18" s="27">
        <v>15</v>
      </c>
      <c r="H18" s="27"/>
      <c r="I18" s="63"/>
      <c r="J18" s="63"/>
      <c r="K18" s="63"/>
      <c r="L18" s="43"/>
      <c r="M18" s="43"/>
      <c r="N18" s="43"/>
      <c r="O18" s="43"/>
      <c r="P18" s="43"/>
      <c r="Q18" s="43"/>
      <c r="R18" s="43"/>
      <c r="S18" s="63"/>
      <c r="T18" s="63"/>
      <c r="U18" s="63"/>
      <c r="V18" s="63"/>
      <c r="W18" s="63"/>
      <c r="X18" s="63"/>
      <c r="Y18" s="63"/>
      <c r="Z18" s="43"/>
      <c r="AA18" s="43"/>
      <c r="AB18" s="43"/>
      <c r="AC18" s="43"/>
      <c r="AD18" s="43"/>
      <c r="AE18" s="43"/>
      <c r="AF18" s="26"/>
      <c r="AG18" s="26"/>
      <c r="AH18" s="26"/>
      <c r="AI18" s="26"/>
      <c r="AJ18" s="26"/>
      <c r="AK18" s="26"/>
      <c r="AL18" s="25"/>
      <c r="AM18" s="25"/>
      <c r="AN18" s="25"/>
      <c r="AO18" s="25"/>
      <c r="AP18" s="25"/>
      <c r="AQ18" s="25"/>
      <c r="AR18" s="25"/>
      <c r="AS18" s="26">
        <v>15</v>
      </c>
      <c r="AT18" s="26">
        <v>15</v>
      </c>
      <c r="AU18" s="26"/>
      <c r="AV18" s="26"/>
      <c r="AW18" s="26">
        <v>3</v>
      </c>
      <c r="AX18" s="26" t="s">
        <v>35</v>
      </c>
      <c r="AY18" s="4">
        <f t="shared" ref="AY18:AY19" si="1">Q18+X18+AD18+AJ18+AQ18+AW18</f>
        <v>3</v>
      </c>
      <c r="AZ18" s="4"/>
    </row>
    <row r="19" spans="1:53" s="3" customFormat="1" ht="19.899999999999999" customHeight="1" x14ac:dyDescent="0.25">
      <c r="A19" s="25">
        <v>10</v>
      </c>
      <c r="B19" s="43" t="s">
        <v>202</v>
      </c>
      <c r="C19" s="6" t="s">
        <v>203</v>
      </c>
      <c r="D19" s="8" t="s">
        <v>35</v>
      </c>
      <c r="E19" s="11">
        <v>20</v>
      </c>
      <c r="F19" s="26"/>
      <c r="G19" s="26">
        <v>20</v>
      </c>
      <c r="H19" s="26"/>
      <c r="I19" s="26"/>
      <c r="J19" s="26"/>
      <c r="K19" s="26"/>
      <c r="L19" s="6"/>
      <c r="M19" s="7"/>
      <c r="N19" s="7"/>
      <c r="O19" s="7"/>
      <c r="P19" s="7"/>
      <c r="Q19" s="7"/>
      <c r="R19" s="7"/>
      <c r="S19" s="9"/>
      <c r="T19" s="9"/>
      <c r="U19" s="9"/>
      <c r="V19" s="9"/>
      <c r="W19" s="9"/>
      <c r="X19" s="9"/>
      <c r="Y19" s="9"/>
      <c r="Z19" s="7"/>
      <c r="AA19" s="7"/>
      <c r="AB19" s="7"/>
      <c r="AC19" s="7"/>
      <c r="AD19" s="7"/>
      <c r="AE19" s="7"/>
      <c r="AF19" s="26"/>
      <c r="AG19" s="26"/>
      <c r="AH19" s="26"/>
      <c r="AI19" s="26"/>
      <c r="AJ19" s="26"/>
      <c r="AK19" s="26"/>
      <c r="AL19" s="25"/>
      <c r="AM19" s="25"/>
      <c r="AN19" s="25"/>
      <c r="AO19" s="25"/>
      <c r="AP19" s="25"/>
      <c r="AQ19" s="25"/>
      <c r="AR19" s="25"/>
      <c r="AS19" s="26"/>
      <c r="AT19" s="26">
        <v>20</v>
      </c>
      <c r="AU19" s="26"/>
      <c r="AV19" s="26"/>
      <c r="AW19" s="26">
        <v>2</v>
      </c>
      <c r="AX19" s="26" t="s">
        <v>35</v>
      </c>
      <c r="AY19" s="4">
        <f t="shared" si="1"/>
        <v>2</v>
      </c>
      <c r="AZ19" s="25"/>
    </row>
    <row r="20" spans="1:53" s="3" customFormat="1" ht="19.899999999999999" customHeight="1" x14ac:dyDescent="0.25">
      <c r="A20" s="26"/>
      <c r="B20" s="26"/>
      <c r="C20" s="12" t="s">
        <v>144</v>
      </c>
      <c r="D20" s="26"/>
      <c r="E20" s="11">
        <f t="shared" ref="E20:Q20" si="2">SUM(E10:E19)</f>
        <v>285</v>
      </c>
      <c r="F20" s="11">
        <f t="shared" si="2"/>
        <v>105</v>
      </c>
      <c r="G20" s="11">
        <f t="shared" si="2"/>
        <v>110</v>
      </c>
      <c r="H20" s="11">
        <f t="shared" si="2"/>
        <v>70</v>
      </c>
      <c r="I20" s="11">
        <f t="shared" si="2"/>
        <v>0</v>
      </c>
      <c r="J20" s="11">
        <f t="shared" si="2"/>
        <v>0</v>
      </c>
      <c r="K20" s="11">
        <f t="shared" si="2"/>
        <v>0</v>
      </c>
      <c r="L20" s="11">
        <f t="shared" si="2"/>
        <v>0</v>
      </c>
      <c r="M20" s="11">
        <f t="shared" si="2"/>
        <v>0</v>
      </c>
      <c r="N20" s="11">
        <f t="shared" si="2"/>
        <v>0</v>
      </c>
      <c r="O20" s="11">
        <f t="shared" si="2"/>
        <v>0</v>
      </c>
      <c r="P20" s="11">
        <f t="shared" si="2"/>
        <v>0</v>
      </c>
      <c r="Q20" s="11">
        <f t="shared" si="2"/>
        <v>0</v>
      </c>
      <c r="R20" s="86"/>
      <c r="S20" s="11">
        <f t="shared" ref="S20:X20" si="3">SUM(S10:S19)</f>
        <v>0</v>
      </c>
      <c r="T20" s="11">
        <f t="shared" si="3"/>
        <v>0</v>
      </c>
      <c r="U20" s="11">
        <f t="shared" si="3"/>
        <v>0</v>
      </c>
      <c r="V20" s="11">
        <f t="shared" si="3"/>
        <v>0</v>
      </c>
      <c r="W20" s="11">
        <f t="shared" si="3"/>
        <v>0</v>
      </c>
      <c r="X20" s="11">
        <f t="shared" si="3"/>
        <v>0</v>
      </c>
      <c r="Y20" s="86"/>
      <c r="Z20" s="11">
        <f>SUM(Z10:Z19)</f>
        <v>0</v>
      </c>
      <c r="AA20" s="11">
        <f>SUM(AA10:AA19)</f>
        <v>0</v>
      </c>
      <c r="AB20" s="11">
        <f>SUM(AB10:AB19)</f>
        <v>0</v>
      </c>
      <c r="AC20" s="11">
        <f>SUM(AC10:AC19)</f>
        <v>0</v>
      </c>
      <c r="AD20" s="11">
        <f>SUM(AD10:AD19)</f>
        <v>0</v>
      </c>
      <c r="AE20" s="86"/>
      <c r="AF20" s="11">
        <f>SUM(AF10:AF19)</f>
        <v>30</v>
      </c>
      <c r="AG20" s="11">
        <f>SUM(AG10:AG19)</f>
        <v>30</v>
      </c>
      <c r="AH20" s="11">
        <f>SUM(AH10:AH19)</f>
        <v>25</v>
      </c>
      <c r="AI20" s="11">
        <f>SUM(AI10:AI19)</f>
        <v>0</v>
      </c>
      <c r="AJ20" s="11">
        <f>SUM(AJ10:AJ19)</f>
        <v>8</v>
      </c>
      <c r="AK20" s="86"/>
      <c r="AL20" s="11">
        <f t="shared" ref="AL20:AQ20" si="4">SUM(AL10:AL19)</f>
        <v>60</v>
      </c>
      <c r="AM20" s="11">
        <f t="shared" si="4"/>
        <v>45</v>
      </c>
      <c r="AN20" s="11">
        <f t="shared" si="4"/>
        <v>45</v>
      </c>
      <c r="AO20" s="11">
        <f t="shared" si="4"/>
        <v>0</v>
      </c>
      <c r="AP20" s="11">
        <f t="shared" si="4"/>
        <v>0</v>
      </c>
      <c r="AQ20" s="11">
        <f t="shared" si="4"/>
        <v>15</v>
      </c>
      <c r="AR20" s="86"/>
      <c r="AS20" s="11">
        <f>SUM(AS10:AS19)</f>
        <v>15</v>
      </c>
      <c r="AT20" s="11">
        <f>SUM(AT10:AT19)</f>
        <v>35</v>
      </c>
      <c r="AU20" s="11">
        <f>SUM(AU10:AU19)</f>
        <v>0</v>
      </c>
      <c r="AV20" s="11">
        <f>SUM(AV10:AV19)</f>
        <v>0</v>
      </c>
      <c r="AW20" s="11">
        <f>SUM(AW10:AW19)</f>
        <v>5</v>
      </c>
      <c r="AX20" s="86"/>
      <c r="AY20" s="11">
        <f>SUM(AY10:AY19)</f>
        <v>28</v>
      </c>
      <c r="AZ20" s="11">
        <f>SUM(AZ10:AZ19)</f>
        <v>18</v>
      </c>
    </row>
    <row r="21" spans="1:53" s="3" customFormat="1" ht="19.899999999999999" customHeight="1" thickBot="1" x14ac:dyDescent="0.3">
      <c r="A21" s="38"/>
      <c r="B21" s="240" t="s">
        <v>145</v>
      </c>
      <c r="C21" s="240"/>
      <c r="D21" s="240"/>
      <c r="E21" s="240"/>
      <c r="F21" s="240"/>
      <c r="G21" s="240"/>
      <c r="H21" s="240"/>
      <c r="I21" s="240"/>
      <c r="J21" s="240"/>
      <c r="K21" s="240"/>
      <c r="L21" s="240"/>
      <c r="M21" s="240"/>
      <c r="N21" s="240"/>
      <c r="O21" s="240"/>
      <c r="P21" s="240"/>
      <c r="Q21" s="240"/>
      <c r="R21" s="240"/>
      <c r="S21" s="240"/>
      <c r="T21" s="240"/>
      <c r="U21" s="240"/>
      <c r="V21" s="240"/>
      <c r="W21" s="240"/>
      <c r="X21" s="240"/>
      <c r="Y21" s="240"/>
      <c r="Z21" s="240"/>
      <c r="AA21" s="240"/>
      <c r="AB21" s="240"/>
      <c r="AC21" s="240"/>
      <c r="AD21" s="240"/>
      <c r="AE21" s="240"/>
      <c r="AF21" s="240"/>
      <c r="AG21" s="240"/>
      <c r="AH21" s="240"/>
      <c r="AI21" s="240"/>
      <c r="AJ21" s="240"/>
      <c r="AK21" s="240"/>
      <c r="AL21" s="240"/>
      <c r="AM21" s="240"/>
      <c r="AN21" s="240"/>
      <c r="AO21" s="240"/>
      <c r="AP21" s="240"/>
      <c r="AQ21" s="240"/>
      <c r="AR21" s="240"/>
      <c r="AS21" s="240"/>
      <c r="AT21" s="240"/>
      <c r="AU21" s="240"/>
      <c r="AV21" s="240"/>
      <c r="AW21" s="240"/>
      <c r="AX21" s="240"/>
      <c r="AY21" s="240"/>
      <c r="AZ21" s="240"/>
    </row>
    <row r="22" spans="1:53" s="3" customFormat="1" ht="19.899999999999999" customHeight="1" x14ac:dyDescent="0.25">
      <c r="A22" s="65">
        <v>1</v>
      </c>
      <c r="B22" s="70" t="s">
        <v>216</v>
      </c>
      <c r="C22" s="71" t="s">
        <v>151</v>
      </c>
      <c r="D22" s="170" t="s">
        <v>35</v>
      </c>
      <c r="E22" s="206">
        <v>30</v>
      </c>
      <c r="F22" s="178">
        <v>15</v>
      </c>
      <c r="G22" s="174">
        <v>15</v>
      </c>
      <c r="H22" s="178"/>
      <c r="I22" s="178"/>
      <c r="J22" s="178"/>
      <c r="K22" s="178"/>
      <c r="L22" s="204"/>
      <c r="M22" s="166"/>
      <c r="N22" s="166"/>
      <c r="O22" s="166"/>
      <c r="P22" s="166"/>
      <c r="Q22" s="166"/>
      <c r="R22" s="166"/>
      <c r="S22" s="164"/>
      <c r="T22" s="164"/>
      <c r="U22" s="164"/>
      <c r="V22" s="164"/>
      <c r="W22" s="164"/>
      <c r="X22" s="164"/>
      <c r="Y22" s="164"/>
      <c r="Z22" s="166"/>
      <c r="AA22" s="166"/>
      <c r="AB22" s="166"/>
      <c r="AC22" s="166"/>
      <c r="AD22" s="166"/>
      <c r="AE22" s="166"/>
      <c r="AF22" s="164"/>
      <c r="AG22" s="164"/>
      <c r="AH22" s="164"/>
      <c r="AI22" s="164"/>
      <c r="AJ22" s="164"/>
      <c r="AK22" s="164"/>
      <c r="AL22" s="170">
        <v>15</v>
      </c>
      <c r="AM22" s="170">
        <v>15</v>
      </c>
      <c r="AN22" s="170"/>
      <c r="AO22" s="170"/>
      <c r="AP22" s="170"/>
      <c r="AQ22" s="170">
        <v>3</v>
      </c>
      <c r="AR22" s="170" t="s">
        <v>35</v>
      </c>
      <c r="AS22" s="164"/>
      <c r="AT22" s="174"/>
      <c r="AU22" s="174"/>
      <c r="AV22" s="174"/>
      <c r="AW22" s="174"/>
      <c r="AX22" s="174"/>
      <c r="AY22" s="208">
        <f t="shared" ref="AY22:AY38" si="5">Q22+X22+AD22+AJ22+AQ22+AW22</f>
        <v>3</v>
      </c>
      <c r="AZ22" s="216"/>
      <c r="BA22" s="226"/>
    </row>
    <row r="23" spans="1:53" s="3" customFormat="1" ht="19.899999999999999" customHeight="1" thickBot="1" x14ac:dyDescent="0.3">
      <c r="A23" s="75"/>
      <c r="B23" s="76" t="s">
        <v>217</v>
      </c>
      <c r="C23" s="77" t="s">
        <v>149</v>
      </c>
      <c r="D23" s="171"/>
      <c r="E23" s="207"/>
      <c r="F23" s="179"/>
      <c r="G23" s="175"/>
      <c r="H23" s="179"/>
      <c r="I23" s="179"/>
      <c r="J23" s="179"/>
      <c r="K23" s="179"/>
      <c r="L23" s="205"/>
      <c r="M23" s="167"/>
      <c r="N23" s="167"/>
      <c r="O23" s="167"/>
      <c r="P23" s="167"/>
      <c r="Q23" s="167"/>
      <c r="R23" s="167"/>
      <c r="S23" s="165"/>
      <c r="T23" s="165"/>
      <c r="U23" s="165"/>
      <c r="V23" s="165"/>
      <c r="W23" s="165"/>
      <c r="X23" s="165"/>
      <c r="Y23" s="165"/>
      <c r="Z23" s="167"/>
      <c r="AA23" s="167"/>
      <c r="AB23" s="167"/>
      <c r="AC23" s="167"/>
      <c r="AD23" s="167"/>
      <c r="AE23" s="167"/>
      <c r="AF23" s="165"/>
      <c r="AG23" s="165"/>
      <c r="AH23" s="165"/>
      <c r="AI23" s="165"/>
      <c r="AJ23" s="165"/>
      <c r="AK23" s="165"/>
      <c r="AL23" s="171"/>
      <c r="AM23" s="171"/>
      <c r="AN23" s="171"/>
      <c r="AO23" s="171"/>
      <c r="AP23" s="171"/>
      <c r="AQ23" s="171"/>
      <c r="AR23" s="171"/>
      <c r="AS23" s="165"/>
      <c r="AT23" s="175"/>
      <c r="AU23" s="175"/>
      <c r="AV23" s="175"/>
      <c r="AW23" s="175"/>
      <c r="AX23" s="175"/>
      <c r="AY23" s="209"/>
      <c r="AZ23" s="217"/>
      <c r="BA23" s="226"/>
    </row>
    <row r="24" spans="1:53" s="3" customFormat="1" ht="19.899999999999999" customHeight="1" x14ac:dyDescent="0.25">
      <c r="A24" s="74">
        <v>2</v>
      </c>
      <c r="B24" s="70" t="s">
        <v>218</v>
      </c>
      <c r="C24" s="71" t="s">
        <v>204</v>
      </c>
      <c r="D24" s="170" t="s">
        <v>35</v>
      </c>
      <c r="E24" s="206">
        <v>30</v>
      </c>
      <c r="F24" s="178">
        <v>15</v>
      </c>
      <c r="G24" s="178">
        <v>15</v>
      </c>
      <c r="H24" s="178"/>
      <c r="I24" s="178"/>
      <c r="J24" s="180"/>
      <c r="K24" s="178"/>
      <c r="L24" s="204"/>
      <c r="M24" s="166"/>
      <c r="N24" s="166"/>
      <c r="O24" s="166"/>
      <c r="P24" s="166"/>
      <c r="Q24" s="166"/>
      <c r="R24" s="166"/>
      <c r="S24" s="164"/>
      <c r="T24" s="164"/>
      <c r="U24" s="164"/>
      <c r="V24" s="164"/>
      <c r="W24" s="164"/>
      <c r="X24" s="164"/>
      <c r="Y24" s="164"/>
      <c r="Z24" s="166"/>
      <c r="AA24" s="166"/>
      <c r="AB24" s="166"/>
      <c r="AC24" s="166"/>
      <c r="AD24" s="166"/>
      <c r="AE24" s="166"/>
      <c r="AF24" s="164"/>
      <c r="AG24" s="164"/>
      <c r="AH24" s="164"/>
      <c r="AI24" s="164"/>
      <c r="AJ24" s="164"/>
      <c r="AK24" s="164"/>
      <c r="AL24" s="170">
        <v>15</v>
      </c>
      <c r="AM24" s="170">
        <v>15</v>
      </c>
      <c r="AN24" s="170"/>
      <c r="AO24" s="170"/>
      <c r="AP24" s="170"/>
      <c r="AQ24" s="170">
        <v>3</v>
      </c>
      <c r="AR24" s="170" t="s">
        <v>35</v>
      </c>
      <c r="AS24" s="174"/>
      <c r="AT24" s="164"/>
      <c r="AU24" s="164"/>
      <c r="AV24" s="164"/>
      <c r="AW24" s="164"/>
      <c r="AX24" s="164"/>
      <c r="AY24" s="208">
        <f t="shared" si="5"/>
        <v>3</v>
      </c>
      <c r="AZ24" s="227"/>
      <c r="BA24" s="229">
        <v>2</v>
      </c>
    </row>
    <row r="25" spans="1:53" s="3" customFormat="1" ht="19.899999999999999" customHeight="1" thickBot="1" x14ac:dyDescent="0.3">
      <c r="A25" s="87"/>
      <c r="B25" s="76" t="s">
        <v>219</v>
      </c>
      <c r="C25" s="77" t="s">
        <v>163</v>
      </c>
      <c r="D25" s="171"/>
      <c r="E25" s="207"/>
      <c r="F25" s="179"/>
      <c r="G25" s="179"/>
      <c r="H25" s="179"/>
      <c r="I25" s="179"/>
      <c r="J25" s="181"/>
      <c r="K25" s="179"/>
      <c r="L25" s="205"/>
      <c r="M25" s="167"/>
      <c r="N25" s="167"/>
      <c r="O25" s="167"/>
      <c r="P25" s="167"/>
      <c r="Q25" s="167"/>
      <c r="R25" s="167"/>
      <c r="S25" s="165"/>
      <c r="T25" s="165"/>
      <c r="U25" s="165"/>
      <c r="V25" s="165"/>
      <c r="W25" s="165"/>
      <c r="X25" s="165"/>
      <c r="Y25" s="165"/>
      <c r="Z25" s="167"/>
      <c r="AA25" s="167"/>
      <c r="AB25" s="167"/>
      <c r="AC25" s="167"/>
      <c r="AD25" s="167"/>
      <c r="AE25" s="167"/>
      <c r="AF25" s="165"/>
      <c r="AG25" s="165"/>
      <c r="AH25" s="165"/>
      <c r="AI25" s="165"/>
      <c r="AJ25" s="165"/>
      <c r="AK25" s="165"/>
      <c r="AL25" s="171"/>
      <c r="AM25" s="171"/>
      <c r="AN25" s="171"/>
      <c r="AO25" s="171"/>
      <c r="AP25" s="171"/>
      <c r="AQ25" s="171"/>
      <c r="AR25" s="171"/>
      <c r="AS25" s="175"/>
      <c r="AT25" s="165"/>
      <c r="AU25" s="165"/>
      <c r="AV25" s="165"/>
      <c r="AW25" s="165"/>
      <c r="AX25" s="165"/>
      <c r="AY25" s="209"/>
      <c r="AZ25" s="228"/>
      <c r="BA25" s="229"/>
    </row>
    <row r="26" spans="1:53" s="3" customFormat="1" ht="19.899999999999999" customHeight="1" x14ac:dyDescent="0.25">
      <c r="A26" s="82">
        <v>3</v>
      </c>
      <c r="B26" s="104" t="s">
        <v>220</v>
      </c>
      <c r="C26" s="89" t="s">
        <v>155</v>
      </c>
      <c r="D26" s="230" t="s">
        <v>35</v>
      </c>
      <c r="E26" s="232">
        <v>30</v>
      </c>
      <c r="F26" s="232"/>
      <c r="G26" s="234"/>
      <c r="H26" s="234">
        <v>30</v>
      </c>
      <c r="I26" s="234"/>
      <c r="J26" s="234"/>
      <c r="K26" s="234"/>
      <c r="L26" s="230"/>
      <c r="M26" s="220"/>
      <c r="N26" s="220"/>
      <c r="O26" s="220"/>
      <c r="P26" s="220"/>
      <c r="Q26" s="220"/>
      <c r="R26" s="220"/>
      <c r="S26" s="218"/>
      <c r="T26" s="218"/>
      <c r="U26" s="218"/>
      <c r="V26" s="218"/>
      <c r="W26" s="218"/>
      <c r="X26" s="218"/>
      <c r="Y26" s="218"/>
      <c r="Z26" s="220"/>
      <c r="AA26" s="220"/>
      <c r="AB26" s="220"/>
      <c r="AC26" s="220"/>
      <c r="AD26" s="220"/>
      <c r="AE26" s="220"/>
      <c r="AF26" s="218"/>
      <c r="AG26" s="218"/>
      <c r="AH26" s="218"/>
      <c r="AI26" s="218"/>
      <c r="AJ26" s="218"/>
      <c r="AK26" s="218"/>
      <c r="AL26" s="209"/>
      <c r="AM26" s="209"/>
      <c r="AN26" s="209">
        <v>30</v>
      </c>
      <c r="AO26" s="209"/>
      <c r="AP26" s="209"/>
      <c r="AQ26" s="209">
        <v>2</v>
      </c>
      <c r="AR26" s="209" t="s">
        <v>35</v>
      </c>
      <c r="AS26" s="218"/>
      <c r="AT26" s="222"/>
      <c r="AU26" s="222"/>
      <c r="AV26" s="222"/>
      <c r="AW26" s="222"/>
      <c r="AX26" s="222"/>
      <c r="AY26" s="208">
        <f t="shared" si="5"/>
        <v>2</v>
      </c>
      <c r="AZ26" s="224"/>
      <c r="BA26" s="226"/>
    </row>
    <row r="27" spans="1:53" s="3" customFormat="1" ht="19.899999999999999" customHeight="1" thickBot="1" x14ac:dyDescent="0.3">
      <c r="A27" s="105"/>
      <c r="B27" s="106" t="s">
        <v>221</v>
      </c>
      <c r="C27" s="107" t="s">
        <v>205</v>
      </c>
      <c r="D27" s="231"/>
      <c r="E27" s="233"/>
      <c r="F27" s="233"/>
      <c r="G27" s="235"/>
      <c r="H27" s="235"/>
      <c r="I27" s="235"/>
      <c r="J27" s="235"/>
      <c r="K27" s="235"/>
      <c r="L27" s="231"/>
      <c r="M27" s="221"/>
      <c r="N27" s="221"/>
      <c r="O27" s="221"/>
      <c r="P27" s="221"/>
      <c r="Q27" s="221"/>
      <c r="R27" s="221"/>
      <c r="S27" s="219"/>
      <c r="T27" s="219"/>
      <c r="U27" s="219"/>
      <c r="V27" s="219"/>
      <c r="W27" s="219"/>
      <c r="X27" s="219"/>
      <c r="Y27" s="219"/>
      <c r="Z27" s="221"/>
      <c r="AA27" s="221"/>
      <c r="AB27" s="221"/>
      <c r="AC27" s="221"/>
      <c r="AD27" s="221"/>
      <c r="AE27" s="221"/>
      <c r="AF27" s="219"/>
      <c r="AG27" s="219"/>
      <c r="AH27" s="219"/>
      <c r="AI27" s="219"/>
      <c r="AJ27" s="219"/>
      <c r="AK27" s="219"/>
      <c r="AL27" s="208"/>
      <c r="AM27" s="208"/>
      <c r="AN27" s="208"/>
      <c r="AO27" s="208"/>
      <c r="AP27" s="208"/>
      <c r="AQ27" s="208"/>
      <c r="AR27" s="208"/>
      <c r="AS27" s="219"/>
      <c r="AT27" s="223"/>
      <c r="AU27" s="223"/>
      <c r="AV27" s="223"/>
      <c r="AW27" s="223"/>
      <c r="AX27" s="223"/>
      <c r="AY27" s="209"/>
      <c r="AZ27" s="225"/>
      <c r="BA27" s="226"/>
    </row>
    <row r="28" spans="1:53" s="3" customFormat="1" ht="30.6" customHeight="1" x14ac:dyDescent="0.25">
      <c r="A28" s="65">
        <v>4</v>
      </c>
      <c r="B28" s="70" t="s">
        <v>222</v>
      </c>
      <c r="C28" s="71" t="s">
        <v>159</v>
      </c>
      <c r="D28" s="204" t="s">
        <v>35</v>
      </c>
      <c r="E28" s="206">
        <v>30</v>
      </c>
      <c r="F28" s="206"/>
      <c r="G28" s="178"/>
      <c r="H28" s="178">
        <v>30</v>
      </c>
      <c r="I28" s="178"/>
      <c r="J28" s="178"/>
      <c r="K28" s="178"/>
      <c r="L28" s="236"/>
      <c r="M28" s="166"/>
      <c r="N28" s="166"/>
      <c r="O28" s="166"/>
      <c r="P28" s="166"/>
      <c r="Q28" s="166"/>
      <c r="R28" s="166"/>
      <c r="S28" s="164"/>
      <c r="T28" s="164"/>
      <c r="U28" s="164"/>
      <c r="V28" s="164"/>
      <c r="W28" s="164"/>
      <c r="X28" s="164"/>
      <c r="Y28" s="164"/>
      <c r="Z28" s="166"/>
      <c r="AA28" s="166"/>
      <c r="AB28" s="166"/>
      <c r="AC28" s="166"/>
      <c r="AD28" s="166"/>
      <c r="AE28" s="166"/>
      <c r="AF28" s="164"/>
      <c r="AG28" s="164"/>
      <c r="AH28" s="164"/>
      <c r="AI28" s="164"/>
      <c r="AJ28" s="164"/>
      <c r="AK28" s="164"/>
      <c r="AL28" s="166"/>
      <c r="AM28" s="166"/>
      <c r="AN28" s="170"/>
      <c r="AO28" s="170"/>
      <c r="AP28" s="170"/>
      <c r="AQ28" s="170"/>
      <c r="AR28" s="170"/>
      <c r="AS28" s="174"/>
      <c r="AT28" s="164"/>
      <c r="AU28" s="174">
        <v>30</v>
      </c>
      <c r="AV28" s="174"/>
      <c r="AW28" s="174">
        <v>2</v>
      </c>
      <c r="AX28" s="174" t="s">
        <v>35</v>
      </c>
      <c r="AY28" s="208">
        <f t="shared" si="5"/>
        <v>2</v>
      </c>
      <c r="AZ28" s="227"/>
      <c r="BA28" s="229"/>
    </row>
    <row r="29" spans="1:53" s="3" customFormat="1" ht="30" customHeight="1" thickBot="1" x14ac:dyDescent="0.3">
      <c r="A29" s="75"/>
      <c r="B29" s="76" t="s">
        <v>223</v>
      </c>
      <c r="C29" s="99" t="s">
        <v>161</v>
      </c>
      <c r="D29" s="205"/>
      <c r="E29" s="207"/>
      <c r="F29" s="207"/>
      <c r="G29" s="179"/>
      <c r="H29" s="179"/>
      <c r="I29" s="179"/>
      <c r="J29" s="179"/>
      <c r="K29" s="179"/>
      <c r="L29" s="237"/>
      <c r="M29" s="167"/>
      <c r="N29" s="167"/>
      <c r="O29" s="167"/>
      <c r="P29" s="167"/>
      <c r="Q29" s="167"/>
      <c r="R29" s="167"/>
      <c r="S29" s="165"/>
      <c r="T29" s="165"/>
      <c r="U29" s="165"/>
      <c r="V29" s="165"/>
      <c r="W29" s="165"/>
      <c r="X29" s="165"/>
      <c r="Y29" s="165"/>
      <c r="Z29" s="167"/>
      <c r="AA29" s="167"/>
      <c r="AB29" s="167"/>
      <c r="AC29" s="167"/>
      <c r="AD29" s="167"/>
      <c r="AE29" s="167"/>
      <c r="AF29" s="165"/>
      <c r="AG29" s="165"/>
      <c r="AH29" s="165"/>
      <c r="AI29" s="165"/>
      <c r="AJ29" s="165"/>
      <c r="AK29" s="165"/>
      <c r="AL29" s="167"/>
      <c r="AM29" s="167"/>
      <c r="AN29" s="171"/>
      <c r="AO29" s="171"/>
      <c r="AP29" s="171"/>
      <c r="AQ29" s="171"/>
      <c r="AR29" s="171"/>
      <c r="AS29" s="175"/>
      <c r="AT29" s="165"/>
      <c r="AU29" s="175"/>
      <c r="AV29" s="175"/>
      <c r="AW29" s="175"/>
      <c r="AX29" s="175"/>
      <c r="AY29" s="209"/>
      <c r="AZ29" s="228"/>
      <c r="BA29" s="229"/>
    </row>
    <row r="30" spans="1:53" s="3" customFormat="1" ht="19.899999999999999" customHeight="1" x14ac:dyDescent="0.25">
      <c r="A30" s="82">
        <v>5</v>
      </c>
      <c r="B30" s="104" t="s">
        <v>224</v>
      </c>
      <c r="C30" s="89" t="s">
        <v>206</v>
      </c>
      <c r="D30" s="209" t="s">
        <v>35</v>
      </c>
      <c r="E30" s="232">
        <v>30</v>
      </c>
      <c r="F30" s="234">
        <v>15</v>
      </c>
      <c r="G30" s="234">
        <v>15</v>
      </c>
      <c r="H30" s="234"/>
      <c r="I30" s="234"/>
      <c r="J30" s="234"/>
      <c r="K30" s="234"/>
      <c r="L30" s="230"/>
      <c r="M30" s="220"/>
      <c r="N30" s="220"/>
      <c r="O30" s="220"/>
      <c r="P30" s="220"/>
      <c r="Q30" s="220"/>
      <c r="R30" s="220"/>
      <c r="S30" s="218"/>
      <c r="T30" s="218"/>
      <c r="U30" s="218"/>
      <c r="V30" s="218"/>
      <c r="W30" s="218"/>
      <c r="X30" s="218"/>
      <c r="Y30" s="218"/>
      <c r="Z30" s="220"/>
      <c r="AA30" s="220"/>
      <c r="AB30" s="220"/>
      <c r="AC30" s="220"/>
      <c r="AD30" s="220"/>
      <c r="AE30" s="220"/>
      <c r="AF30" s="218"/>
      <c r="AG30" s="218"/>
      <c r="AH30" s="218"/>
      <c r="AI30" s="218"/>
      <c r="AJ30" s="218"/>
      <c r="AK30" s="218"/>
      <c r="AL30" s="220"/>
      <c r="AM30" s="209"/>
      <c r="AN30" s="209"/>
      <c r="AO30" s="209"/>
      <c r="AP30" s="209"/>
      <c r="AQ30" s="209"/>
      <c r="AR30" s="209"/>
      <c r="AS30" s="222">
        <v>15</v>
      </c>
      <c r="AT30" s="222">
        <v>15</v>
      </c>
      <c r="AU30" s="222"/>
      <c r="AV30" s="222"/>
      <c r="AW30" s="222">
        <v>3</v>
      </c>
      <c r="AX30" s="222" t="s">
        <v>35</v>
      </c>
      <c r="AY30" s="208">
        <f t="shared" si="5"/>
        <v>3</v>
      </c>
      <c r="AZ30" s="224"/>
      <c r="BA30" s="229"/>
    </row>
    <row r="31" spans="1:53" s="3" customFormat="1" ht="19.899999999999999" customHeight="1" thickBot="1" x14ac:dyDescent="0.3">
      <c r="A31" s="105"/>
      <c r="B31" s="106" t="s">
        <v>225</v>
      </c>
      <c r="C31" s="69" t="s">
        <v>169</v>
      </c>
      <c r="D31" s="208"/>
      <c r="E31" s="233"/>
      <c r="F31" s="235"/>
      <c r="G31" s="235"/>
      <c r="H31" s="235"/>
      <c r="I31" s="235"/>
      <c r="J31" s="235"/>
      <c r="K31" s="235"/>
      <c r="L31" s="231"/>
      <c r="M31" s="221"/>
      <c r="N31" s="221"/>
      <c r="O31" s="221"/>
      <c r="P31" s="221"/>
      <c r="Q31" s="221"/>
      <c r="R31" s="221"/>
      <c r="S31" s="219"/>
      <c r="T31" s="219"/>
      <c r="U31" s="219"/>
      <c r="V31" s="219"/>
      <c r="W31" s="219"/>
      <c r="X31" s="219"/>
      <c r="Y31" s="219"/>
      <c r="Z31" s="221"/>
      <c r="AA31" s="221"/>
      <c r="AB31" s="221"/>
      <c r="AC31" s="221"/>
      <c r="AD31" s="221"/>
      <c r="AE31" s="221"/>
      <c r="AF31" s="219"/>
      <c r="AG31" s="219"/>
      <c r="AH31" s="219"/>
      <c r="AI31" s="219"/>
      <c r="AJ31" s="219"/>
      <c r="AK31" s="219"/>
      <c r="AL31" s="221"/>
      <c r="AM31" s="208"/>
      <c r="AN31" s="208"/>
      <c r="AO31" s="208"/>
      <c r="AP31" s="208"/>
      <c r="AQ31" s="208"/>
      <c r="AR31" s="208"/>
      <c r="AS31" s="223"/>
      <c r="AT31" s="223"/>
      <c r="AU31" s="223"/>
      <c r="AV31" s="223"/>
      <c r="AW31" s="223"/>
      <c r="AX31" s="223"/>
      <c r="AY31" s="209"/>
      <c r="AZ31" s="225"/>
      <c r="BA31" s="229"/>
    </row>
    <row r="32" spans="1:53" s="3" customFormat="1" ht="34.15" customHeight="1" x14ac:dyDescent="0.25">
      <c r="A32" s="65">
        <v>6</v>
      </c>
      <c r="B32" s="70" t="s">
        <v>226</v>
      </c>
      <c r="C32" s="71" t="s">
        <v>207</v>
      </c>
      <c r="D32" s="204" t="s">
        <v>35</v>
      </c>
      <c r="E32" s="206">
        <v>30</v>
      </c>
      <c r="F32" s="178">
        <v>15</v>
      </c>
      <c r="G32" s="178">
        <v>15</v>
      </c>
      <c r="H32" s="178"/>
      <c r="I32" s="178"/>
      <c r="J32" s="178"/>
      <c r="K32" s="178"/>
      <c r="L32" s="204"/>
      <c r="M32" s="166"/>
      <c r="N32" s="166"/>
      <c r="O32" s="166"/>
      <c r="P32" s="166"/>
      <c r="Q32" s="166"/>
      <c r="R32" s="166"/>
      <c r="S32" s="164"/>
      <c r="T32" s="164"/>
      <c r="U32" s="164"/>
      <c r="V32" s="164"/>
      <c r="W32" s="164"/>
      <c r="X32" s="164"/>
      <c r="Y32" s="164"/>
      <c r="Z32" s="166"/>
      <c r="AA32" s="166"/>
      <c r="AB32" s="166"/>
      <c r="AC32" s="166"/>
      <c r="AD32" s="166"/>
      <c r="AE32" s="166"/>
      <c r="AF32" s="164"/>
      <c r="AG32" s="164"/>
      <c r="AH32" s="164"/>
      <c r="AI32" s="164"/>
      <c r="AJ32" s="164"/>
      <c r="AK32" s="164"/>
      <c r="AL32" s="166"/>
      <c r="AM32" s="166"/>
      <c r="AN32" s="166"/>
      <c r="AO32" s="166"/>
      <c r="AP32" s="166"/>
      <c r="AQ32" s="166"/>
      <c r="AR32" s="166"/>
      <c r="AS32" s="174">
        <v>15</v>
      </c>
      <c r="AT32" s="174">
        <v>15</v>
      </c>
      <c r="AU32" s="174"/>
      <c r="AV32" s="174"/>
      <c r="AW32" s="174">
        <v>3</v>
      </c>
      <c r="AX32" s="174" t="s">
        <v>35</v>
      </c>
      <c r="AY32" s="208">
        <f t="shared" si="5"/>
        <v>3</v>
      </c>
      <c r="AZ32" s="227"/>
      <c r="BA32" s="226"/>
    </row>
    <row r="33" spans="1:144" s="3" customFormat="1" ht="19.899999999999999" customHeight="1" thickBot="1" x14ac:dyDescent="0.3">
      <c r="A33" s="75"/>
      <c r="B33" s="76" t="s">
        <v>227</v>
      </c>
      <c r="C33" s="77" t="s">
        <v>208</v>
      </c>
      <c r="D33" s="205"/>
      <c r="E33" s="207"/>
      <c r="F33" s="179"/>
      <c r="G33" s="179"/>
      <c r="H33" s="179"/>
      <c r="I33" s="179"/>
      <c r="J33" s="179"/>
      <c r="K33" s="179"/>
      <c r="L33" s="205"/>
      <c r="M33" s="167"/>
      <c r="N33" s="167"/>
      <c r="O33" s="167"/>
      <c r="P33" s="167"/>
      <c r="Q33" s="167"/>
      <c r="R33" s="167"/>
      <c r="S33" s="165"/>
      <c r="T33" s="165"/>
      <c r="U33" s="165"/>
      <c r="V33" s="165"/>
      <c r="W33" s="165"/>
      <c r="X33" s="165"/>
      <c r="Y33" s="165"/>
      <c r="Z33" s="167"/>
      <c r="AA33" s="167"/>
      <c r="AB33" s="167"/>
      <c r="AC33" s="167"/>
      <c r="AD33" s="167"/>
      <c r="AE33" s="167"/>
      <c r="AF33" s="165"/>
      <c r="AG33" s="165"/>
      <c r="AH33" s="165"/>
      <c r="AI33" s="165"/>
      <c r="AJ33" s="165"/>
      <c r="AK33" s="165"/>
      <c r="AL33" s="167"/>
      <c r="AM33" s="167"/>
      <c r="AN33" s="167"/>
      <c r="AO33" s="167"/>
      <c r="AP33" s="167"/>
      <c r="AQ33" s="167"/>
      <c r="AR33" s="167"/>
      <c r="AS33" s="175"/>
      <c r="AT33" s="175"/>
      <c r="AU33" s="175"/>
      <c r="AV33" s="175"/>
      <c r="AW33" s="175"/>
      <c r="AX33" s="175"/>
      <c r="AY33" s="209"/>
      <c r="AZ33" s="228"/>
      <c r="BA33" s="226"/>
    </row>
    <row r="34" spans="1:144" s="3" customFormat="1" ht="39.6" customHeight="1" x14ac:dyDescent="0.25">
      <c r="A34" s="82">
        <v>8</v>
      </c>
      <c r="B34" s="104" t="s">
        <v>228</v>
      </c>
      <c r="C34" s="89" t="s">
        <v>175</v>
      </c>
      <c r="D34" s="209" t="s">
        <v>35</v>
      </c>
      <c r="E34" s="232">
        <v>30</v>
      </c>
      <c r="F34" s="234">
        <v>15</v>
      </c>
      <c r="G34" s="234">
        <v>15</v>
      </c>
      <c r="H34" s="234"/>
      <c r="I34" s="234"/>
      <c r="J34" s="234"/>
      <c r="K34" s="234"/>
      <c r="L34" s="230"/>
      <c r="M34" s="220"/>
      <c r="N34" s="220"/>
      <c r="O34" s="220"/>
      <c r="P34" s="220"/>
      <c r="Q34" s="220"/>
      <c r="R34" s="220"/>
      <c r="S34" s="218"/>
      <c r="T34" s="218"/>
      <c r="U34" s="218"/>
      <c r="V34" s="218"/>
      <c r="W34" s="218"/>
      <c r="X34" s="218"/>
      <c r="Y34" s="218"/>
      <c r="Z34" s="220"/>
      <c r="AA34" s="220"/>
      <c r="AB34" s="220"/>
      <c r="AC34" s="220"/>
      <c r="AD34" s="220"/>
      <c r="AE34" s="220"/>
      <c r="AF34" s="218"/>
      <c r="AG34" s="218"/>
      <c r="AH34" s="218"/>
      <c r="AI34" s="218"/>
      <c r="AJ34" s="218"/>
      <c r="AK34" s="218"/>
      <c r="AL34" s="220"/>
      <c r="AM34" s="220"/>
      <c r="AN34" s="220"/>
      <c r="AO34" s="220"/>
      <c r="AP34" s="220"/>
      <c r="AQ34" s="220"/>
      <c r="AR34" s="220"/>
      <c r="AS34" s="222">
        <v>15</v>
      </c>
      <c r="AT34" s="222">
        <v>15</v>
      </c>
      <c r="AU34" s="222"/>
      <c r="AV34" s="222"/>
      <c r="AW34" s="222">
        <v>3</v>
      </c>
      <c r="AX34" s="222" t="s">
        <v>35</v>
      </c>
      <c r="AY34" s="208">
        <f t="shared" si="5"/>
        <v>3</v>
      </c>
      <c r="AZ34" s="224"/>
      <c r="BA34" s="226"/>
    </row>
    <row r="35" spans="1:144" s="3" customFormat="1" ht="36" customHeight="1" thickBot="1" x14ac:dyDescent="0.3">
      <c r="A35" s="105"/>
      <c r="B35" s="106" t="s">
        <v>229</v>
      </c>
      <c r="C35" s="69" t="s">
        <v>153</v>
      </c>
      <c r="D35" s="208"/>
      <c r="E35" s="233"/>
      <c r="F35" s="235"/>
      <c r="G35" s="235"/>
      <c r="H35" s="235"/>
      <c r="I35" s="235"/>
      <c r="J35" s="235"/>
      <c r="K35" s="235"/>
      <c r="L35" s="231"/>
      <c r="M35" s="221"/>
      <c r="N35" s="221"/>
      <c r="O35" s="221"/>
      <c r="P35" s="221"/>
      <c r="Q35" s="221"/>
      <c r="R35" s="221"/>
      <c r="S35" s="219"/>
      <c r="T35" s="219"/>
      <c r="U35" s="219"/>
      <c r="V35" s="219"/>
      <c r="W35" s="219"/>
      <c r="X35" s="219"/>
      <c r="Y35" s="219"/>
      <c r="Z35" s="221"/>
      <c r="AA35" s="221"/>
      <c r="AB35" s="221"/>
      <c r="AC35" s="221"/>
      <c r="AD35" s="221"/>
      <c r="AE35" s="221"/>
      <c r="AF35" s="219"/>
      <c r="AG35" s="219"/>
      <c r="AH35" s="219"/>
      <c r="AI35" s="219"/>
      <c r="AJ35" s="219"/>
      <c r="AK35" s="219"/>
      <c r="AL35" s="221"/>
      <c r="AM35" s="221"/>
      <c r="AN35" s="221"/>
      <c r="AO35" s="221"/>
      <c r="AP35" s="221"/>
      <c r="AQ35" s="221"/>
      <c r="AR35" s="221"/>
      <c r="AS35" s="223"/>
      <c r="AT35" s="223"/>
      <c r="AU35" s="223"/>
      <c r="AV35" s="223"/>
      <c r="AW35" s="223"/>
      <c r="AX35" s="223"/>
      <c r="AY35" s="209"/>
      <c r="AZ35" s="225"/>
      <c r="BA35" s="226"/>
    </row>
    <row r="36" spans="1:144" s="3" customFormat="1" ht="41.45" customHeight="1" x14ac:dyDescent="0.25">
      <c r="A36" s="65">
        <v>7</v>
      </c>
      <c r="B36" s="70" t="s">
        <v>230</v>
      </c>
      <c r="C36" s="71" t="s">
        <v>171</v>
      </c>
      <c r="D36" s="170" t="s">
        <v>35</v>
      </c>
      <c r="E36" s="206">
        <v>20</v>
      </c>
      <c r="F36" s="206"/>
      <c r="G36" s="178">
        <v>20</v>
      </c>
      <c r="H36" s="178"/>
      <c r="I36" s="178"/>
      <c r="J36" s="178"/>
      <c r="K36" s="178"/>
      <c r="L36" s="204"/>
      <c r="M36" s="166"/>
      <c r="N36" s="166"/>
      <c r="O36" s="166"/>
      <c r="P36" s="166"/>
      <c r="Q36" s="166"/>
      <c r="R36" s="166"/>
      <c r="S36" s="164"/>
      <c r="T36" s="164"/>
      <c r="U36" s="164"/>
      <c r="V36" s="164"/>
      <c r="W36" s="164"/>
      <c r="X36" s="164"/>
      <c r="Y36" s="164"/>
      <c r="Z36" s="166"/>
      <c r="AA36" s="166"/>
      <c r="AB36" s="166"/>
      <c r="AC36" s="166"/>
      <c r="AD36" s="166"/>
      <c r="AE36" s="166"/>
      <c r="AF36" s="164"/>
      <c r="AG36" s="164"/>
      <c r="AH36" s="164"/>
      <c r="AI36" s="164"/>
      <c r="AJ36" s="164"/>
      <c r="AK36" s="164"/>
      <c r="AL36" s="166"/>
      <c r="AM36" s="170"/>
      <c r="AN36" s="170"/>
      <c r="AO36" s="170"/>
      <c r="AP36" s="170"/>
      <c r="AQ36" s="170"/>
      <c r="AR36" s="170"/>
      <c r="AS36" s="174"/>
      <c r="AT36" s="174">
        <v>20</v>
      </c>
      <c r="AU36" s="174"/>
      <c r="AV36" s="174"/>
      <c r="AW36" s="174">
        <v>2</v>
      </c>
      <c r="AX36" s="174" t="s">
        <v>35</v>
      </c>
      <c r="AY36" s="208">
        <f t="shared" si="5"/>
        <v>2</v>
      </c>
      <c r="AZ36" s="227"/>
      <c r="BA36" s="229"/>
    </row>
    <row r="37" spans="1:144" s="98" customFormat="1" ht="19.899999999999999" customHeight="1" thickBot="1" x14ac:dyDescent="0.3">
      <c r="A37" s="75"/>
      <c r="B37" s="76" t="s">
        <v>231</v>
      </c>
      <c r="C37" s="77" t="s">
        <v>209</v>
      </c>
      <c r="D37" s="171"/>
      <c r="E37" s="207"/>
      <c r="F37" s="207"/>
      <c r="G37" s="179"/>
      <c r="H37" s="179"/>
      <c r="I37" s="179"/>
      <c r="J37" s="179"/>
      <c r="K37" s="179"/>
      <c r="L37" s="205"/>
      <c r="M37" s="167"/>
      <c r="N37" s="167"/>
      <c r="O37" s="167"/>
      <c r="P37" s="167"/>
      <c r="Q37" s="167"/>
      <c r="R37" s="167"/>
      <c r="S37" s="165"/>
      <c r="T37" s="165"/>
      <c r="U37" s="165"/>
      <c r="V37" s="165"/>
      <c r="W37" s="165"/>
      <c r="X37" s="165"/>
      <c r="Y37" s="165"/>
      <c r="Z37" s="167"/>
      <c r="AA37" s="167"/>
      <c r="AB37" s="167"/>
      <c r="AC37" s="167"/>
      <c r="AD37" s="167"/>
      <c r="AE37" s="167"/>
      <c r="AF37" s="165"/>
      <c r="AG37" s="165"/>
      <c r="AH37" s="165"/>
      <c r="AI37" s="165"/>
      <c r="AJ37" s="165"/>
      <c r="AK37" s="165"/>
      <c r="AL37" s="167"/>
      <c r="AM37" s="171"/>
      <c r="AN37" s="171"/>
      <c r="AO37" s="171"/>
      <c r="AP37" s="171"/>
      <c r="AQ37" s="171"/>
      <c r="AR37" s="171"/>
      <c r="AS37" s="175"/>
      <c r="AT37" s="175"/>
      <c r="AU37" s="175"/>
      <c r="AV37" s="175"/>
      <c r="AW37" s="175"/>
      <c r="AX37" s="175"/>
      <c r="AY37" s="209"/>
      <c r="AZ37" s="228"/>
      <c r="BA37" s="229"/>
    </row>
    <row r="38" spans="1:144" s="3" customFormat="1" ht="19.899999999999999" customHeight="1" x14ac:dyDescent="0.25">
      <c r="A38" s="82">
        <v>9</v>
      </c>
      <c r="B38" s="104" t="s">
        <v>232</v>
      </c>
      <c r="C38" s="108" t="s">
        <v>210</v>
      </c>
      <c r="D38" s="230" t="s">
        <v>35</v>
      </c>
      <c r="E38" s="232">
        <v>20</v>
      </c>
      <c r="F38" s="234"/>
      <c r="G38" s="234">
        <v>20</v>
      </c>
      <c r="H38" s="234"/>
      <c r="I38" s="234"/>
      <c r="J38" s="234"/>
      <c r="K38" s="234"/>
      <c r="L38" s="230"/>
      <c r="M38" s="220"/>
      <c r="N38" s="220"/>
      <c r="O38" s="220"/>
      <c r="P38" s="220"/>
      <c r="Q38" s="220"/>
      <c r="R38" s="220"/>
      <c r="S38" s="218"/>
      <c r="T38" s="218"/>
      <c r="U38" s="218"/>
      <c r="V38" s="218"/>
      <c r="W38" s="218"/>
      <c r="X38" s="218"/>
      <c r="Y38" s="218"/>
      <c r="Z38" s="220"/>
      <c r="AA38" s="220"/>
      <c r="AB38" s="220"/>
      <c r="AC38" s="220"/>
      <c r="AD38" s="220"/>
      <c r="AE38" s="220"/>
      <c r="AF38" s="218"/>
      <c r="AG38" s="218"/>
      <c r="AH38" s="218"/>
      <c r="AI38" s="218"/>
      <c r="AJ38" s="218"/>
      <c r="AK38" s="218"/>
      <c r="AL38" s="220"/>
      <c r="AM38" s="209"/>
      <c r="AN38" s="209"/>
      <c r="AO38" s="209"/>
      <c r="AP38" s="209"/>
      <c r="AQ38" s="209"/>
      <c r="AR38" s="209"/>
      <c r="AS38" s="222"/>
      <c r="AT38" s="222">
        <v>20</v>
      </c>
      <c r="AU38" s="222"/>
      <c r="AV38" s="222"/>
      <c r="AW38" s="222">
        <v>2</v>
      </c>
      <c r="AX38" s="222" t="s">
        <v>35</v>
      </c>
      <c r="AY38" s="208">
        <f t="shared" si="5"/>
        <v>2</v>
      </c>
      <c r="AZ38" s="224"/>
      <c r="BA38" s="229"/>
    </row>
    <row r="39" spans="1:144" s="3" customFormat="1" ht="19.899999999999999" customHeight="1" thickBot="1" x14ac:dyDescent="0.3">
      <c r="A39" s="105"/>
      <c r="B39" s="106" t="s">
        <v>233</v>
      </c>
      <c r="C39" s="69" t="s">
        <v>211</v>
      </c>
      <c r="D39" s="231"/>
      <c r="E39" s="233"/>
      <c r="F39" s="235"/>
      <c r="G39" s="235"/>
      <c r="H39" s="235"/>
      <c r="I39" s="235"/>
      <c r="J39" s="235"/>
      <c r="K39" s="235"/>
      <c r="L39" s="231"/>
      <c r="M39" s="221"/>
      <c r="N39" s="221"/>
      <c r="O39" s="221"/>
      <c r="P39" s="221"/>
      <c r="Q39" s="221"/>
      <c r="R39" s="221"/>
      <c r="S39" s="219"/>
      <c r="T39" s="219"/>
      <c r="U39" s="219"/>
      <c r="V39" s="219"/>
      <c r="W39" s="219"/>
      <c r="X39" s="219"/>
      <c r="Y39" s="219"/>
      <c r="Z39" s="221"/>
      <c r="AA39" s="221"/>
      <c r="AB39" s="221"/>
      <c r="AC39" s="221"/>
      <c r="AD39" s="221"/>
      <c r="AE39" s="221"/>
      <c r="AF39" s="219"/>
      <c r="AG39" s="219"/>
      <c r="AH39" s="219"/>
      <c r="AI39" s="219"/>
      <c r="AJ39" s="219"/>
      <c r="AK39" s="219"/>
      <c r="AL39" s="221"/>
      <c r="AM39" s="208"/>
      <c r="AN39" s="208"/>
      <c r="AO39" s="208"/>
      <c r="AP39" s="208"/>
      <c r="AQ39" s="208"/>
      <c r="AR39" s="208"/>
      <c r="AS39" s="223"/>
      <c r="AT39" s="223"/>
      <c r="AU39" s="223"/>
      <c r="AV39" s="223"/>
      <c r="AW39" s="223"/>
      <c r="AX39" s="223"/>
      <c r="AY39" s="161"/>
      <c r="AZ39" s="225"/>
      <c r="BA39" s="229"/>
    </row>
    <row r="40" spans="1:144" s="3" customFormat="1" ht="33.950000000000003" customHeight="1" x14ac:dyDescent="0.25">
      <c r="A40" s="102"/>
      <c r="B40" s="110"/>
      <c r="C40" s="111" t="s">
        <v>182</v>
      </c>
      <c r="D40" s="102"/>
      <c r="E40" s="100">
        <f t="shared" ref="E40:AZ40" si="6">SUM(E22:E39)</f>
        <v>250</v>
      </c>
      <c r="F40" s="100">
        <f t="shared" si="6"/>
        <v>75</v>
      </c>
      <c r="G40" s="100">
        <f t="shared" si="6"/>
        <v>115</v>
      </c>
      <c r="H40" s="100">
        <f t="shared" si="6"/>
        <v>60</v>
      </c>
      <c r="I40" s="100">
        <f t="shared" si="6"/>
        <v>0</v>
      </c>
      <c r="J40" s="100">
        <f t="shared" si="6"/>
        <v>0</v>
      </c>
      <c r="K40" s="100">
        <f t="shared" si="6"/>
        <v>0</v>
      </c>
      <c r="L40" s="100">
        <f t="shared" si="6"/>
        <v>0</v>
      </c>
      <c r="M40" s="100">
        <f t="shared" si="6"/>
        <v>0</v>
      </c>
      <c r="N40" s="100">
        <f t="shared" si="6"/>
        <v>0</v>
      </c>
      <c r="O40" s="100">
        <f t="shared" si="6"/>
        <v>0</v>
      </c>
      <c r="P40" s="100">
        <f t="shared" si="6"/>
        <v>0</v>
      </c>
      <c r="Q40" s="100">
        <f t="shared" si="6"/>
        <v>0</v>
      </c>
      <c r="R40" s="112"/>
      <c r="S40" s="100">
        <f t="shared" si="6"/>
        <v>0</v>
      </c>
      <c r="T40" s="100">
        <f t="shared" si="6"/>
        <v>0</v>
      </c>
      <c r="U40" s="100">
        <f t="shared" si="6"/>
        <v>0</v>
      </c>
      <c r="V40" s="100">
        <f t="shared" si="6"/>
        <v>0</v>
      </c>
      <c r="W40" s="100">
        <f t="shared" si="6"/>
        <v>0</v>
      </c>
      <c r="X40" s="100">
        <f t="shared" si="6"/>
        <v>0</v>
      </c>
      <c r="Y40" s="112"/>
      <c r="Z40" s="100">
        <f t="shared" si="6"/>
        <v>0</v>
      </c>
      <c r="AA40" s="100">
        <f t="shared" si="6"/>
        <v>0</v>
      </c>
      <c r="AB40" s="100">
        <f t="shared" si="6"/>
        <v>0</v>
      </c>
      <c r="AC40" s="100">
        <f t="shared" si="6"/>
        <v>0</v>
      </c>
      <c r="AD40" s="100">
        <f t="shared" si="6"/>
        <v>0</v>
      </c>
      <c r="AE40" s="112"/>
      <c r="AF40" s="100">
        <f t="shared" si="6"/>
        <v>0</v>
      </c>
      <c r="AG40" s="100">
        <f t="shared" si="6"/>
        <v>0</v>
      </c>
      <c r="AH40" s="100">
        <f t="shared" si="6"/>
        <v>0</v>
      </c>
      <c r="AI40" s="100">
        <f t="shared" si="6"/>
        <v>0</v>
      </c>
      <c r="AJ40" s="100">
        <f t="shared" si="6"/>
        <v>0</v>
      </c>
      <c r="AK40" s="112"/>
      <c r="AL40" s="100">
        <f t="shared" si="6"/>
        <v>30</v>
      </c>
      <c r="AM40" s="100">
        <f t="shared" si="6"/>
        <v>30</v>
      </c>
      <c r="AN40" s="100">
        <f t="shared" si="6"/>
        <v>30</v>
      </c>
      <c r="AO40" s="100">
        <f t="shared" si="6"/>
        <v>0</v>
      </c>
      <c r="AP40" s="100">
        <f t="shared" si="6"/>
        <v>0</v>
      </c>
      <c r="AQ40" s="100">
        <f t="shared" si="6"/>
        <v>8</v>
      </c>
      <c r="AR40" s="112"/>
      <c r="AS40" s="100">
        <f t="shared" si="6"/>
        <v>45</v>
      </c>
      <c r="AT40" s="100">
        <f t="shared" si="6"/>
        <v>85</v>
      </c>
      <c r="AU40" s="100">
        <f t="shared" si="6"/>
        <v>30</v>
      </c>
      <c r="AV40" s="100">
        <f t="shared" si="6"/>
        <v>0</v>
      </c>
      <c r="AW40" s="100">
        <f t="shared" si="6"/>
        <v>15</v>
      </c>
      <c r="AX40" s="112"/>
      <c r="AY40" s="100">
        <f>SUM(AY22:AY39)</f>
        <v>23</v>
      </c>
      <c r="AZ40" s="113">
        <f t="shared" si="6"/>
        <v>0</v>
      </c>
    </row>
    <row r="41" spans="1:144" s="3" customFormat="1" ht="33.950000000000003" customHeight="1" x14ac:dyDescent="0.25">
      <c r="A41" s="27"/>
      <c r="B41" s="199" t="s">
        <v>183</v>
      </c>
      <c r="C41" s="200"/>
      <c r="D41" s="201"/>
      <c r="E41" s="45">
        <f t="shared" ref="E41:Q41" si="7">E40+E20</f>
        <v>535</v>
      </c>
      <c r="F41" s="45">
        <f t="shared" si="7"/>
        <v>180</v>
      </c>
      <c r="G41" s="45">
        <f t="shared" si="7"/>
        <v>225</v>
      </c>
      <c r="H41" s="45">
        <f t="shared" si="7"/>
        <v>130</v>
      </c>
      <c r="I41" s="45">
        <f t="shared" si="7"/>
        <v>0</v>
      </c>
      <c r="J41" s="45">
        <f t="shared" si="7"/>
        <v>0</v>
      </c>
      <c r="K41" s="45">
        <f t="shared" si="7"/>
        <v>0</v>
      </c>
      <c r="L41" s="45">
        <f t="shared" si="7"/>
        <v>0</v>
      </c>
      <c r="M41" s="45">
        <f t="shared" si="7"/>
        <v>0</v>
      </c>
      <c r="N41" s="45">
        <f t="shared" si="7"/>
        <v>0</v>
      </c>
      <c r="O41" s="45">
        <f t="shared" si="7"/>
        <v>0</v>
      </c>
      <c r="P41" s="45">
        <f t="shared" si="7"/>
        <v>0</v>
      </c>
      <c r="Q41" s="45">
        <f t="shared" si="7"/>
        <v>0</v>
      </c>
      <c r="R41" s="85"/>
      <c r="S41" s="45">
        <f t="shared" ref="S41:X41" si="8">S40+S20</f>
        <v>0</v>
      </c>
      <c r="T41" s="45">
        <f t="shared" si="8"/>
        <v>0</v>
      </c>
      <c r="U41" s="45">
        <f t="shared" si="8"/>
        <v>0</v>
      </c>
      <c r="V41" s="45">
        <f t="shared" si="8"/>
        <v>0</v>
      </c>
      <c r="W41" s="45">
        <f t="shared" si="8"/>
        <v>0</v>
      </c>
      <c r="X41" s="45">
        <f t="shared" si="8"/>
        <v>0</v>
      </c>
      <c r="Y41" s="85"/>
      <c r="Z41" s="45">
        <f>Z40+Z20</f>
        <v>0</v>
      </c>
      <c r="AA41" s="45">
        <f>AA40+AA20</f>
        <v>0</v>
      </c>
      <c r="AB41" s="45">
        <f>AB40+AB20</f>
        <v>0</v>
      </c>
      <c r="AC41" s="45">
        <f>AC40+AC20</f>
        <v>0</v>
      </c>
      <c r="AD41" s="45">
        <f>AD40+AD20</f>
        <v>0</v>
      </c>
      <c r="AE41" s="85"/>
      <c r="AF41" s="45">
        <f>AF40+AF20</f>
        <v>30</v>
      </c>
      <c r="AG41" s="45">
        <f>AG40+AG20</f>
        <v>30</v>
      </c>
      <c r="AH41" s="45">
        <f>AH40+AH20</f>
        <v>25</v>
      </c>
      <c r="AI41" s="45">
        <f>AI40+AI20</f>
        <v>0</v>
      </c>
      <c r="AJ41" s="45">
        <f>AJ40+AJ20</f>
        <v>8</v>
      </c>
      <c r="AK41" s="85"/>
      <c r="AL41" s="45">
        <f t="shared" ref="AL41:AQ41" si="9">AL40+AL20</f>
        <v>90</v>
      </c>
      <c r="AM41" s="45">
        <f t="shared" si="9"/>
        <v>75</v>
      </c>
      <c r="AN41" s="45">
        <f t="shared" si="9"/>
        <v>75</v>
      </c>
      <c r="AO41" s="45">
        <f t="shared" si="9"/>
        <v>0</v>
      </c>
      <c r="AP41" s="45">
        <f t="shared" si="9"/>
        <v>0</v>
      </c>
      <c r="AQ41" s="45">
        <f t="shared" si="9"/>
        <v>23</v>
      </c>
      <c r="AR41" s="85"/>
      <c r="AS41" s="45">
        <f>AS40+AS20</f>
        <v>60</v>
      </c>
      <c r="AT41" s="45">
        <f>AT40+AT20</f>
        <v>120</v>
      </c>
      <c r="AU41" s="45">
        <f>AU40+AU20</f>
        <v>30</v>
      </c>
      <c r="AV41" s="45">
        <f>AV40+AV20</f>
        <v>0</v>
      </c>
      <c r="AW41" s="45">
        <f>AW40+AW20</f>
        <v>20</v>
      </c>
      <c r="AX41" s="85"/>
      <c r="AY41" s="45">
        <f>AY40+AY20</f>
        <v>51</v>
      </c>
      <c r="AZ41" s="114">
        <f>AZ40+AZ20</f>
        <v>18</v>
      </c>
    </row>
    <row r="42" spans="1:144" s="3" customFormat="1" ht="28.15" customHeight="1" thickBot="1" x14ac:dyDescent="0.3">
      <c r="A42" s="103"/>
      <c r="B42" s="241" t="s">
        <v>212</v>
      </c>
      <c r="C42" s="242"/>
      <c r="D42" s="101"/>
      <c r="E42" s="101">
        <f>E41+'FiR  Ist.STAC.'!E49</f>
        <v>1900</v>
      </c>
      <c r="F42" s="101">
        <f>F41+'FiR  Ist.STAC.'!F49</f>
        <v>735</v>
      </c>
      <c r="G42" s="101">
        <f>G41+'FiR  Ist.STAC.'!G49</f>
        <v>675</v>
      </c>
      <c r="H42" s="101">
        <f>H41+'FiR  Ist.STAC.'!H49</f>
        <v>250</v>
      </c>
      <c r="I42" s="101">
        <f>I41+'FiR  Ist.STAC.'!I49</f>
        <v>60</v>
      </c>
      <c r="J42" s="101">
        <f>J41+'FiR  Ist.STAC.'!J49</f>
        <v>120</v>
      </c>
      <c r="K42" s="101">
        <f>K41+'FiR  Ist.STAC.'!K49</f>
        <v>60</v>
      </c>
      <c r="L42" s="101">
        <f>L41+'FiR  Ist.STAC.'!L49</f>
        <v>150</v>
      </c>
      <c r="M42" s="101">
        <f>M41+'FiR  Ist.STAC.'!M49</f>
        <v>90</v>
      </c>
      <c r="N42" s="101">
        <f>N41+'FiR  Ist.STAC.'!N49</f>
        <v>30</v>
      </c>
      <c r="O42" s="101">
        <f>O41+'FiR  Ist.STAC.'!O49</f>
        <v>30</v>
      </c>
      <c r="P42" s="101">
        <f>P41+'FiR  Ist.STAC.'!P49</f>
        <v>30</v>
      </c>
      <c r="Q42" s="101">
        <f>Q41+'FiR  Ist.STAC.'!Q49</f>
        <v>30</v>
      </c>
      <c r="R42" s="115"/>
      <c r="S42" s="101">
        <f>S41+'FiR  Ist.STAC.'!S49</f>
        <v>150</v>
      </c>
      <c r="T42" s="101">
        <f>T41+'FiR  Ist.STAC.'!T49</f>
        <v>105</v>
      </c>
      <c r="U42" s="101">
        <f>U41+'FiR  Ist.STAC.'!U49</f>
        <v>30</v>
      </c>
      <c r="V42" s="101">
        <f>V41+'FiR  Ist.STAC.'!V49</f>
        <v>30</v>
      </c>
      <c r="W42" s="101">
        <f>W41+'FiR  Ist.STAC.'!W49</f>
        <v>30</v>
      </c>
      <c r="X42" s="101">
        <f>X41+'FiR  Ist.STAC.'!X49</f>
        <v>29</v>
      </c>
      <c r="Y42" s="115"/>
      <c r="Z42" s="101">
        <f>Z41+'FiR  Ist.STAC.'!Z49</f>
        <v>150</v>
      </c>
      <c r="AA42" s="101">
        <f>AA41+'FiR  Ist.STAC.'!AA49</f>
        <v>135</v>
      </c>
      <c r="AB42" s="101">
        <f>AB41+'FiR  Ist.STAC.'!AB49</f>
        <v>30</v>
      </c>
      <c r="AC42" s="101">
        <f>AC41+'FiR  Ist.STAC.'!AC49</f>
        <v>30</v>
      </c>
      <c r="AD42" s="101">
        <f>AD41+'FiR  Ist.STAC.'!AD49</f>
        <v>30</v>
      </c>
      <c r="AE42" s="115"/>
      <c r="AF42" s="101">
        <f>AF41+'FiR  Ist.STAC.'!AF49</f>
        <v>90</v>
      </c>
      <c r="AG42" s="101">
        <f>AG41+'FiR  Ist.STAC.'!AG49</f>
        <v>135</v>
      </c>
      <c r="AH42" s="101">
        <f>AH41+'FiR  Ist.STAC.'!AH49</f>
        <v>55</v>
      </c>
      <c r="AI42" s="101">
        <f>AI41+'FiR  Ist.STAC.'!AI49</f>
        <v>30</v>
      </c>
      <c r="AJ42" s="101">
        <f>AJ41+'FiR  Ist.STAC.'!AJ49</f>
        <v>29</v>
      </c>
      <c r="AK42" s="115"/>
      <c r="AL42" s="101">
        <f>AL41+'FiR  Ist.STAC.'!AL49</f>
        <v>105</v>
      </c>
      <c r="AM42" s="101">
        <f>AM41+'FiR  Ist.STAC.'!AM49</f>
        <v>90</v>
      </c>
      <c r="AN42" s="101">
        <f>AN41+'FiR  Ist.STAC.'!AN49</f>
        <v>75</v>
      </c>
      <c r="AO42" s="101">
        <f>AO41+'FiR  Ist.STAC.'!AO49</f>
        <v>30</v>
      </c>
      <c r="AP42" s="101">
        <f>AP41+'FiR  Ist.STAC.'!AP49</f>
        <v>120</v>
      </c>
      <c r="AQ42" s="101">
        <f>AQ41+'FiR  Ist.STAC.'!AQ49</f>
        <v>35</v>
      </c>
      <c r="AR42" s="115"/>
      <c r="AS42" s="101">
        <f>AS41+'FiR  Ist.STAC.'!AS49</f>
        <v>90</v>
      </c>
      <c r="AT42" s="101">
        <f>AT41+'FiR  Ist.STAC.'!AT49</f>
        <v>120</v>
      </c>
      <c r="AU42" s="101">
        <f>AU41+'FiR  Ist.STAC.'!AU49</f>
        <v>30</v>
      </c>
      <c r="AV42" s="101">
        <f>AV41+'FiR  Ist.STAC.'!AV49</f>
        <v>30</v>
      </c>
      <c r="AW42" s="101">
        <f>AW41+'FiR  Ist.STAC.'!AW49</f>
        <v>27</v>
      </c>
      <c r="AX42" s="115"/>
      <c r="AY42" s="101">
        <f>AY41+'FiR  Ist.STAC.'!AY49</f>
        <v>180</v>
      </c>
      <c r="AZ42" s="116">
        <f>AZ41+'FiR  Ist.STAC.'!AZ49</f>
        <v>100</v>
      </c>
      <c r="BA42" s="109">
        <f>BA41+'FiR  Ist.STAC.'!BA49</f>
        <v>0</v>
      </c>
    </row>
    <row r="44" spans="1:144" s="124" customFormat="1" ht="12.75" x14ac:dyDescent="0.2">
      <c r="A44" s="124" t="s">
        <v>213</v>
      </c>
    </row>
    <row r="45" spans="1:144" s="123" customFormat="1" ht="12.75" x14ac:dyDescent="0.25">
      <c r="A45" s="121" t="s">
        <v>186</v>
      </c>
      <c r="B45" s="122"/>
      <c r="C45" s="122"/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2"/>
      <c r="Q45" s="122"/>
      <c r="R45" s="122"/>
      <c r="S45" s="122"/>
      <c r="T45" s="122"/>
      <c r="U45" s="122"/>
      <c r="V45" s="122"/>
      <c r="W45" s="122"/>
      <c r="X45" s="122"/>
      <c r="Y45" s="122"/>
      <c r="Z45" s="122"/>
      <c r="AA45" s="122"/>
      <c r="AB45" s="122"/>
      <c r="AC45" s="122"/>
      <c r="AD45" s="122"/>
      <c r="AE45" s="122"/>
      <c r="AF45" s="122"/>
      <c r="AG45" s="122"/>
      <c r="AH45" s="122"/>
      <c r="AI45" s="122"/>
      <c r="AJ45" s="122"/>
      <c r="AK45" s="122"/>
      <c r="AL45" s="122"/>
      <c r="AM45" s="122"/>
      <c r="AN45" s="122"/>
      <c r="AO45" s="122"/>
      <c r="AP45" s="122"/>
      <c r="AQ45" s="122"/>
      <c r="AR45" s="122"/>
      <c r="AS45" s="122"/>
      <c r="AT45" s="122"/>
      <c r="AU45" s="122"/>
      <c r="AV45" s="122"/>
      <c r="AW45" s="122"/>
      <c r="AX45" s="122"/>
      <c r="AY45" s="122"/>
      <c r="AZ45" s="122"/>
      <c r="BA45" s="122"/>
      <c r="BB45" s="122"/>
      <c r="BC45" s="122"/>
      <c r="BD45" s="122"/>
      <c r="BE45" s="122"/>
      <c r="BF45" s="122"/>
      <c r="BG45" s="122"/>
      <c r="BH45" s="122"/>
      <c r="BI45" s="122"/>
      <c r="BJ45" s="122"/>
      <c r="BK45" s="122"/>
      <c r="BL45" s="122"/>
      <c r="BM45" s="122"/>
      <c r="BN45" s="122"/>
      <c r="BO45" s="122"/>
      <c r="BP45" s="122"/>
      <c r="BQ45" s="122"/>
      <c r="BR45" s="122"/>
      <c r="BS45" s="122"/>
      <c r="BT45" s="122"/>
      <c r="BU45" s="122"/>
      <c r="BV45" s="122"/>
      <c r="BW45" s="122"/>
      <c r="BX45" s="122"/>
      <c r="BY45" s="122"/>
      <c r="BZ45" s="122"/>
      <c r="CA45" s="122"/>
      <c r="CB45" s="122"/>
      <c r="CC45" s="122"/>
      <c r="CD45" s="122"/>
      <c r="CE45" s="122"/>
      <c r="CF45" s="122"/>
      <c r="CG45" s="122"/>
      <c r="CH45" s="122"/>
      <c r="CI45" s="122"/>
      <c r="CJ45" s="122"/>
      <c r="CK45" s="122"/>
      <c r="CL45" s="122"/>
      <c r="CM45" s="122"/>
      <c r="CN45" s="122"/>
      <c r="CO45" s="122"/>
      <c r="CP45" s="122"/>
      <c r="CQ45" s="122"/>
      <c r="CR45" s="122"/>
      <c r="CS45" s="122"/>
      <c r="CT45" s="122"/>
      <c r="CU45" s="122"/>
      <c r="CV45" s="122"/>
      <c r="CW45" s="122"/>
      <c r="CX45" s="122"/>
      <c r="CY45" s="122"/>
      <c r="CZ45" s="122"/>
      <c r="DA45" s="122"/>
      <c r="DB45" s="122"/>
      <c r="DC45" s="122"/>
      <c r="DD45" s="122"/>
      <c r="DE45" s="122"/>
      <c r="DF45" s="122"/>
      <c r="DG45" s="122"/>
      <c r="DH45" s="122"/>
      <c r="DI45" s="122"/>
      <c r="DJ45" s="122"/>
      <c r="DK45" s="122"/>
      <c r="DL45" s="122"/>
      <c r="DM45" s="122"/>
      <c r="DN45" s="122"/>
      <c r="DO45" s="122"/>
      <c r="DP45" s="122"/>
      <c r="DQ45" s="122"/>
      <c r="DR45" s="122"/>
      <c r="DS45" s="122"/>
      <c r="DT45" s="122"/>
      <c r="DU45" s="122"/>
      <c r="DV45" s="122"/>
      <c r="DW45" s="122"/>
      <c r="DX45" s="122"/>
      <c r="DY45" s="122"/>
      <c r="DZ45" s="122"/>
      <c r="EA45" s="122"/>
      <c r="EB45" s="122"/>
      <c r="EC45" s="122"/>
      <c r="ED45" s="122"/>
      <c r="EE45" s="122"/>
      <c r="EF45" s="122"/>
      <c r="EG45" s="122"/>
      <c r="EH45" s="122"/>
      <c r="EI45" s="122"/>
      <c r="EJ45" s="122"/>
      <c r="EK45" s="122"/>
      <c r="EL45" s="122"/>
      <c r="EM45" s="122"/>
      <c r="EN45" s="122"/>
    </row>
    <row r="46" spans="1:144" s="123" customFormat="1" ht="12.75" x14ac:dyDescent="0.25">
      <c r="A46" s="121" t="s">
        <v>113</v>
      </c>
      <c r="B46" s="122"/>
      <c r="C46" s="122"/>
      <c r="D46" s="122"/>
      <c r="E46" s="122"/>
      <c r="F46" s="122"/>
      <c r="G46" s="122"/>
      <c r="H46" s="122"/>
      <c r="I46" s="122"/>
      <c r="J46" s="122"/>
      <c r="K46" s="122"/>
      <c r="L46" s="122"/>
      <c r="M46" s="122"/>
      <c r="N46" s="122"/>
      <c r="O46" s="122"/>
      <c r="P46" s="122"/>
      <c r="Q46" s="122"/>
      <c r="R46" s="122"/>
      <c r="S46" s="122"/>
      <c r="T46" s="122"/>
      <c r="U46" s="122"/>
      <c r="V46" s="122"/>
      <c r="W46" s="122"/>
      <c r="X46" s="122"/>
      <c r="Y46" s="122"/>
      <c r="Z46" s="122"/>
      <c r="AA46" s="122"/>
      <c r="AB46" s="122"/>
      <c r="AC46" s="122"/>
      <c r="AD46" s="122"/>
      <c r="AE46" s="122"/>
      <c r="AF46" s="122"/>
      <c r="AG46" s="122"/>
      <c r="AH46" s="122"/>
      <c r="AI46" s="122"/>
      <c r="AJ46" s="122"/>
      <c r="AK46" s="122"/>
      <c r="AL46" s="122"/>
      <c r="AM46" s="122"/>
      <c r="AN46" s="122"/>
      <c r="AO46" s="122"/>
      <c r="AP46" s="122"/>
      <c r="AQ46" s="122"/>
      <c r="AR46" s="122"/>
      <c r="AS46" s="122"/>
      <c r="AT46" s="122"/>
      <c r="AU46" s="122"/>
      <c r="AV46" s="122"/>
      <c r="AW46" s="122"/>
      <c r="AX46" s="122"/>
      <c r="AY46" s="122"/>
      <c r="AZ46" s="122"/>
      <c r="BA46" s="122"/>
      <c r="BB46" s="122"/>
      <c r="BC46" s="122"/>
      <c r="BD46" s="122"/>
      <c r="BE46" s="122"/>
      <c r="BF46" s="122"/>
      <c r="BG46" s="122"/>
      <c r="BH46" s="122"/>
      <c r="BI46" s="122"/>
      <c r="BJ46" s="122"/>
      <c r="BK46" s="122"/>
      <c r="BL46" s="122"/>
      <c r="BM46" s="122"/>
      <c r="BN46" s="122"/>
      <c r="BO46" s="122"/>
      <c r="BP46" s="122"/>
      <c r="BQ46" s="122"/>
      <c r="BR46" s="122"/>
      <c r="BS46" s="122"/>
      <c r="BT46" s="122"/>
      <c r="BU46" s="122"/>
      <c r="BV46" s="122"/>
      <c r="BW46" s="122"/>
      <c r="BX46" s="122"/>
      <c r="BY46" s="122"/>
      <c r="BZ46" s="122"/>
      <c r="CA46" s="122"/>
      <c r="CB46" s="122"/>
      <c r="CC46" s="122"/>
      <c r="CD46" s="122"/>
      <c r="CE46" s="122"/>
      <c r="CF46" s="122"/>
      <c r="CG46" s="122"/>
      <c r="CH46" s="122"/>
      <c r="CI46" s="122"/>
      <c r="CJ46" s="122"/>
      <c r="CK46" s="122"/>
      <c r="CL46" s="122"/>
      <c r="CM46" s="122"/>
      <c r="CN46" s="122"/>
      <c r="CO46" s="122"/>
      <c r="CP46" s="122"/>
      <c r="CQ46" s="122"/>
      <c r="CR46" s="122"/>
      <c r="CS46" s="122"/>
      <c r="CT46" s="122"/>
      <c r="CU46" s="122"/>
      <c r="CV46" s="122"/>
      <c r="CW46" s="122"/>
      <c r="CX46" s="122"/>
      <c r="CY46" s="122"/>
      <c r="CZ46" s="122"/>
      <c r="DA46" s="122"/>
      <c r="DB46" s="122"/>
      <c r="DC46" s="122"/>
      <c r="DD46" s="122"/>
      <c r="DE46" s="122"/>
      <c r="DF46" s="122"/>
      <c r="DG46" s="122"/>
      <c r="DH46" s="122"/>
      <c r="DI46" s="122"/>
      <c r="DJ46" s="122"/>
      <c r="DK46" s="122"/>
      <c r="DL46" s="122"/>
      <c r="DM46" s="122"/>
      <c r="DN46" s="122"/>
      <c r="DO46" s="122"/>
      <c r="DP46" s="122"/>
      <c r="DQ46" s="122"/>
      <c r="DR46" s="122"/>
      <c r="DS46" s="122"/>
      <c r="DT46" s="122"/>
      <c r="DU46" s="122"/>
      <c r="DV46" s="122"/>
      <c r="DW46" s="122"/>
      <c r="DX46" s="122"/>
      <c r="DY46" s="122"/>
      <c r="DZ46" s="122"/>
      <c r="EA46" s="122"/>
      <c r="EB46" s="122"/>
      <c r="EC46" s="122"/>
      <c r="ED46" s="122"/>
      <c r="EE46" s="122"/>
      <c r="EF46" s="122"/>
      <c r="EG46" s="122"/>
      <c r="EH46" s="122"/>
      <c r="EI46" s="122"/>
      <c r="EJ46" s="122"/>
      <c r="EK46" s="122"/>
      <c r="EL46" s="122"/>
      <c r="EM46" s="122"/>
      <c r="EN46" s="122"/>
    </row>
    <row r="47" spans="1:144" s="123" customFormat="1" ht="12.75" x14ac:dyDescent="0.25">
      <c r="A47" s="121"/>
      <c r="B47" s="122"/>
      <c r="C47" s="122"/>
      <c r="D47" s="122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P47" s="122"/>
      <c r="Q47" s="122"/>
      <c r="R47" s="122"/>
      <c r="S47" s="122"/>
      <c r="T47" s="122"/>
      <c r="U47" s="122"/>
      <c r="V47" s="122"/>
      <c r="W47" s="122"/>
      <c r="X47" s="122"/>
      <c r="Y47" s="122"/>
      <c r="Z47" s="122"/>
      <c r="AA47" s="122"/>
      <c r="AB47" s="122"/>
      <c r="AC47" s="122"/>
      <c r="AD47" s="122"/>
      <c r="AE47" s="122"/>
      <c r="AF47" s="122"/>
      <c r="AG47" s="122"/>
      <c r="AH47" s="122"/>
      <c r="AI47" s="122"/>
      <c r="AJ47" s="122"/>
      <c r="AK47" s="122"/>
      <c r="AL47" s="122"/>
      <c r="AM47" s="122"/>
      <c r="AN47" s="122"/>
      <c r="AO47" s="122"/>
      <c r="AP47" s="122"/>
      <c r="AQ47" s="122"/>
      <c r="AR47" s="122"/>
      <c r="AS47" s="122"/>
      <c r="AT47" s="122"/>
      <c r="AU47" s="122"/>
      <c r="AV47" s="122"/>
      <c r="AW47" s="122"/>
      <c r="AX47" s="122"/>
      <c r="AY47" s="122"/>
      <c r="AZ47" s="122"/>
      <c r="BA47" s="122"/>
      <c r="BB47" s="122"/>
      <c r="BC47" s="122"/>
      <c r="BD47" s="122"/>
      <c r="BE47" s="122"/>
      <c r="BF47" s="122"/>
      <c r="BG47" s="122"/>
      <c r="BH47" s="122"/>
      <c r="BI47" s="122"/>
      <c r="BJ47" s="122"/>
      <c r="BK47" s="122"/>
      <c r="BL47" s="122"/>
      <c r="BM47" s="122"/>
      <c r="BN47" s="122"/>
      <c r="BO47" s="122"/>
      <c r="BP47" s="122"/>
      <c r="BQ47" s="122"/>
      <c r="BR47" s="122"/>
      <c r="BS47" s="122"/>
      <c r="BT47" s="122"/>
      <c r="BU47" s="122"/>
      <c r="BV47" s="122"/>
      <c r="BW47" s="122"/>
      <c r="BX47" s="122"/>
      <c r="BY47" s="122"/>
      <c r="BZ47" s="122"/>
      <c r="CA47" s="122"/>
      <c r="CB47" s="122"/>
      <c r="CC47" s="122"/>
      <c r="CD47" s="122"/>
      <c r="CE47" s="122"/>
      <c r="CF47" s="122"/>
      <c r="CG47" s="122"/>
      <c r="CH47" s="122"/>
      <c r="CI47" s="122"/>
      <c r="CJ47" s="122"/>
      <c r="CK47" s="122"/>
      <c r="CL47" s="122"/>
      <c r="CM47" s="122"/>
      <c r="CN47" s="122"/>
      <c r="CO47" s="122"/>
      <c r="CP47" s="122"/>
      <c r="CQ47" s="122"/>
      <c r="CR47" s="122"/>
      <c r="CS47" s="122"/>
      <c r="CT47" s="122"/>
      <c r="CU47" s="122"/>
      <c r="CV47" s="122"/>
      <c r="CW47" s="122"/>
      <c r="CX47" s="122"/>
      <c r="CY47" s="122"/>
      <c r="CZ47" s="122"/>
      <c r="DA47" s="122"/>
      <c r="DB47" s="122"/>
      <c r="DC47" s="122"/>
      <c r="DD47" s="122"/>
      <c r="DE47" s="122"/>
      <c r="DF47" s="122"/>
      <c r="DG47" s="122"/>
      <c r="DH47" s="122"/>
      <c r="DI47" s="122"/>
      <c r="DJ47" s="122"/>
      <c r="DK47" s="122"/>
      <c r="DL47" s="122"/>
      <c r="DM47" s="122"/>
      <c r="DN47" s="122"/>
      <c r="DO47" s="122"/>
      <c r="DP47" s="122"/>
      <c r="DQ47" s="122"/>
      <c r="DR47" s="122"/>
      <c r="DS47" s="122"/>
      <c r="DT47" s="122"/>
      <c r="DU47" s="122"/>
      <c r="DV47" s="122"/>
      <c r="DW47" s="122"/>
      <c r="DX47" s="122"/>
      <c r="DY47" s="122"/>
      <c r="DZ47" s="122"/>
      <c r="EA47" s="122"/>
      <c r="EB47" s="122"/>
      <c r="EC47" s="122"/>
      <c r="ED47" s="122"/>
      <c r="EE47" s="122"/>
      <c r="EF47" s="122"/>
      <c r="EG47" s="122"/>
      <c r="EH47" s="122"/>
      <c r="EI47" s="122"/>
      <c r="EJ47" s="122"/>
      <c r="EK47" s="122"/>
      <c r="EL47" s="122"/>
      <c r="EM47" s="122"/>
      <c r="EN47" s="122"/>
    </row>
    <row r="48" spans="1:144" s="128" customFormat="1" ht="12.75" x14ac:dyDescent="0.25">
      <c r="A48" s="126" t="s">
        <v>114</v>
      </c>
      <c r="B48" s="127"/>
      <c r="C48" s="127"/>
      <c r="D48" s="127"/>
      <c r="E48" s="127"/>
      <c r="F48" s="127"/>
      <c r="G48" s="127"/>
      <c r="H48" s="127"/>
      <c r="I48" s="127"/>
      <c r="J48" s="127"/>
      <c r="K48" s="127"/>
      <c r="L48" s="127"/>
      <c r="M48" s="127"/>
      <c r="N48" s="127"/>
      <c r="O48" s="127"/>
      <c r="P48" s="127"/>
      <c r="Q48" s="127"/>
      <c r="R48" s="127"/>
      <c r="S48" s="127"/>
      <c r="T48" s="127"/>
      <c r="U48" s="127"/>
      <c r="V48" s="127"/>
      <c r="W48" s="127"/>
      <c r="X48" s="127"/>
      <c r="Y48" s="127"/>
      <c r="Z48" s="127"/>
      <c r="AA48" s="127"/>
      <c r="AB48" s="127"/>
      <c r="AC48" s="127"/>
      <c r="AD48" s="127"/>
      <c r="AE48" s="127"/>
      <c r="AF48" s="127"/>
      <c r="AG48" s="127"/>
      <c r="AH48" s="127"/>
      <c r="AI48" s="127"/>
      <c r="AJ48" s="127"/>
      <c r="AK48" s="127"/>
      <c r="AL48" s="127"/>
      <c r="AM48" s="127"/>
      <c r="AN48" s="127"/>
      <c r="AO48" s="127"/>
      <c r="AP48" s="127"/>
      <c r="AQ48" s="127"/>
      <c r="AR48" s="127"/>
      <c r="AS48" s="127"/>
      <c r="AT48" s="127"/>
      <c r="AU48" s="127"/>
      <c r="AV48" s="127"/>
      <c r="AW48" s="127"/>
      <c r="AX48" s="127"/>
      <c r="AY48" s="127"/>
      <c r="AZ48" s="127"/>
      <c r="BA48" s="127"/>
      <c r="BB48" s="127"/>
      <c r="BC48" s="127"/>
      <c r="BD48" s="127"/>
      <c r="BE48" s="127"/>
      <c r="BF48" s="127"/>
      <c r="BG48" s="127"/>
      <c r="BH48" s="127"/>
      <c r="BI48" s="127"/>
      <c r="BJ48" s="127"/>
      <c r="BK48" s="127"/>
      <c r="BL48" s="127"/>
      <c r="BM48" s="127"/>
      <c r="BN48" s="127"/>
      <c r="BO48" s="127"/>
      <c r="BP48" s="127"/>
      <c r="BQ48" s="127"/>
      <c r="BR48" s="127"/>
      <c r="BS48" s="127"/>
      <c r="BT48" s="127"/>
      <c r="BU48" s="127"/>
      <c r="BV48" s="127"/>
      <c r="BW48" s="127"/>
      <c r="BX48" s="127"/>
      <c r="BY48" s="127"/>
      <c r="BZ48" s="127"/>
      <c r="CA48" s="127"/>
      <c r="CB48" s="127"/>
      <c r="CC48" s="127"/>
      <c r="CD48" s="127"/>
      <c r="CE48" s="127"/>
      <c r="CF48" s="127"/>
      <c r="CG48" s="127"/>
      <c r="CH48" s="127"/>
      <c r="CI48" s="127"/>
      <c r="CJ48" s="127"/>
      <c r="CK48" s="127"/>
      <c r="CL48" s="127"/>
      <c r="CM48" s="127"/>
      <c r="CN48" s="127"/>
      <c r="CO48" s="127"/>
      <c r="CP48" s="127"/>
      <c r="CQ48" s="127"/>
      <c r="CR48" s="127"/>
      <c r="CS48" s="127"/>
      <c r="CT48" s="127"/>
      <c r="CU48" s="127"/>
      <c r="CV48" s="127"/>
      <c r="CW48" s="127"/>
      <c r="CX48" s="127"/>
      <c r="CY48" s="127"/>
      <c r="CZ48" s="127"/>
      <c r="DA48" s="127"/>
      <c r="DB48" s="127"/>
      <c r="DC48" s="127"/>
      <c r="DD48" s="127"/>
      <c r="DE48" s="127"/>
      <c r="DF48" s="127"/>
      <c r="DG48" s="127"/>
      <c r="DH48" s="127"/>
      <c r="DI48" s="127"/>
      <c r="DJ48" s="127"/>
      <c r="DK48" s="127"/>
      <c r="DL48" s="127"/>
      <c r="DM48" s="127"/>
      <c r="DN48" s="127"/>
      <c r="DO48" s="127"/>
      <c r="DP48" s="127"/>
      <c r="DQ48" s="127"/>
      <c r="DR48" s="127"/>
      <c r="DS48" s="127"/>
      <c r="DT48" s="127"/>
      <c r="DU48" s="127"/>
      <c r="DV48" s="127"/>
      <c r="DW48" s="127"/>
      <c r="DX48" s="127"/>
      <c r="DY48" s="127"/>
      <c r="DZ48" s="127"/>
      <c r="EA48" s="127"/>
      <c r="EB48" s="127"/>
      <c r="EC48" s="127"/>
      <c r="ED48" s="127"/>
      <c r="EE48" s="127"/>
      <c r="EF48" s="127"/>
      <c r="EG48" s="127"/>
      <c r="EH48" s="127"/>
      <c r="EI48" s="127"/>
      <c r="EJ48" s="127"/>
      <c r="EK48" s="127"/>
      <c r="EL48" s="127"/>
      <c r="EM48" s="127"/>
      <c r="EN48" s="127"/>
    </row>
    <row r="49" spans="1:144" s="123" customFormat="1" ht="12.75" x14ac:dyDescent="0.25">
      <c r="A49" s="121"/>
      <c r="B49" s="122"/>
      <c r="C49" s="122"/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2"/>
      <c r="Q49" s="122"/>
      <c r="R49" s="122"/>
      <c r="S49" s="122"/>
      <c r="T49" s="122"/>
      <c r="U49" s="122"/>
      <c r="V49" s="122"/>
      <c r="W49" s="122"/>
      <c r="X49" s="122"/>
      <c r="Y49" s="122"/>
      <c r="Z49" s="122"/>
      <c r="AA49" s="122"/>
      <c r="AB49" s="122"/>
      <c r="AC49" s="122"/>
      <c r="AD49" s="122"/>
      <c r="AE49" s="122"/>
      <c r="AF49" s="122"/>
      <c r="AG49" s="122"/>
      <c r="AH49" s="122"/>
      <c r="AI49" s="122"/>
      <c r="AJ49" s="122"/>
      <c r="AK49" s="122"/>
      <c r="AL49" s="122"/>
      <c r="AM49" s="122"/>
      <c r="AN49" s="122"/>
      <c r="AO49" s="122"/>
      <c r="AP49" s="122"/>
      <c r="AQ49" s="122"/>
      <c r="AR49" s="122"/>
      <c r="AS49" s="122"/>
      <c r="AT49" s="122"/>
      <c r="AU49" s="122"/>
      <c r="AV49" s="122"/>
      <c r="AW49" s="122"/>
      <c r="AX49" s="122"/>
      <c r="AY49" s="122"/>
      <c r="AZ49" s="122"/>
      <c r="BA49" s="122"/>
      <c r="BB49" s="122"/>
      <c r="BC49" s="122"/>
      <c r="BD49" s="122"/>
      <c r="BE49" s="122"/>
      <c r="BF49" s="122"/>
      <c r="BG49" s="122"/>
      <c r="BH49" s="122"/>
      <c r="BI49" s="122"/>
      <c r="BJ49" s="122"/>
      <c r="BK49" s="122"/>
      <c r="BL49" s="122"/>
      <c r="BM49" s="122"/>
      <c r="BN49" s="122"/>
      <c r="BO49" s="122"/>
      <c r="BP49" s="122"/>
      <c r="BQ49" s="122"/>
      <c r="BR49" s="122"/>
      <c r="BS49" s="122"/>
      <c r="BT49" s="122"/>
      <c r="BU49" s="122"/>
      <c r="BV49" s="122"/>
      <c r="BW49" s="122"/>
      <c r="BX49" s="122"/>
      <c r="BY49" s="122"/>
      <c r="BZ49" s="122"/>
      <c r="CA49" s="122"/>
      <c r="CB49" s="122"/>
      <c r="CC49" s="122"/>
      <c r="CD49" s="122"/>
      <c r="CE49" s="122"/>
      <c r="CF49" s="122"/>
      <c r="CG49" s="122"/>
      <c r="CH49" s="122"/>
      <c r="CI49" s="122"/>
      <c r="CJ49" s="122"/>
      <c r="CK49" s="122"/>
      <c r="CL49" s="122"/>
      <c r="CM49" s="122"/>
      <c r="CN49" s="122"/>
      <c r="CO49" s="122"/>
      <c r="CP49" s="122"/>
      <c r="CQ49" s="122"/>
      <c r="CR49" s="122"/>
      <c r="CS49" s="122"/>
      <c r="CT49" s="122"/>
      <c r="CU49" s="122"/>
      <c r="CV49" s="122"/>
      <c r="CW49" s="122"/>
      <c r="CX49" s="122"/>
      <c r="CY49" s="122"/>
      <c r="CZ49" s="122"/>
      <c r="DA49" s="122"/>
      <c r="DB49" s="122"/>
      <c r="DC49" s="122"/>
      <c r="DD49" s="122"/>
      <c r="DE49" s="122"/>
      <c r="DF49" s="122"/>
      <c r="DG49" s="122"/>
      <c r="DH49" s="122"/>
      <c r="DI49" s="122"/>
      <c r="DJ49" s="122"/>
      <c r="DK49" s="122"/>
      <c r="DL49" s="122"/>
      <c r="DM49" s="122"/>
      <c r="DN49" s="122"/>
      <c r="DO49" s="122"/>
      <c r="DP49" s="122"/>
      <c r="DQ49" s="122"/>
      <c r="DR49" s="122"/>
      <c r="DS49" s="122"/>
      <c r="DT49" s="122"/>
      <c r="DU49" s="122"/>
      <c r="DV49" s="122"/>
      <c r="DW49" s="122"/>
      <c r="DX49" s="122"/>
      <c r="DY49" s="122"/>
      <c r="DZ49" s="122"/>
      <c r="EA49" s="122"/>
      <c r="EB49" s="122"/>
      <c r="EC49" s="122"/>
      <c r="ED49" s="122"/>
      <c r="EE49" s="122"/>
      <c r="EF49" s="122"/>
      <c r="EG49" s="122"/>
      <c r="EH49" s="122"/>
      <c r="EI49" s="122"/>
      <c r="EJ49" s="122"/>
      <c r="EK49" s="122"/>
      <c r="EL49" s="122"/>
      <c r="EM49" s="122"/>
      <c r="EN49" s="122"/>
    </row>
    <row r="50" spans="1:144" s="123" customFormat="1" ht="12.75" x14ac:dyDescent="0.25">
      <c r="A50" s="121"/>
      <c r="B50" s="122"/>
      <c r="C50" s="122"/>
      <c r="D50" s="122"/>
      <c r="E50" s="122"/>
      <c r="F50" s="122"/>
      <c r="G50" s="122"/>
      <c r="H50" s="122"/>
      <c r="I50" s="122"/>
      <c r="J50" s="122"/>
      <c r="K50" s="122"/>
      <c r="L50" s="122"/>
      <c r="M50" s="122"/>
      <c r="N50" s="122"/>
      <c r="O50" s="122"/>
      <c r="P50" s="122"/>
      <c r="Q50" s="122"/>
      <c r="R50" s="122"/>
      <c r="S50" s="122"/>
      <c r="T50" s="122"/>
      <c r="U50" s="122"/>
      <c r="V50" s="122"/>
      <c r="W50" s="122"/>
      <c r="X50" s="122"/>
      <c r="Y50" s="122"/>
      <c r="Z50" s="122"/>
      <c r="AA50" s="122"/>
      <c r="AB50" s="122"/>
      <c r="AC50" s="122"/>
      <c r="AD50" s="122"/>
      <c r="AE50" s="122"/>
      <c r="AF50" s="122"/>
      <c r="AG50" s="122"/>
      <c r="AH50" s="122"/>
      <c r="AI50" s="122"/>
      <c r="AJ50" s="122"/>
      <c r="AK50" s="122"/>
      <c r="AL50" s="122"/>
      <c r="AM50" s="122"/>
      <c r="AN50" s="122"/>
      <c r="AO50" s="122"/>
      <c r="AP50" s="122"/>
      <c r="AQ50" s="122"/>
      <c r="AR50" s="122"/>
      <c r="AS50" s="122"/>
      <c r="AT50" s="122"/>
      <c r="AU50" s="122"/>
      <c r="AV50" s="122"/>
      <c r="AW50" s="122"/>
      <c r="AX50" s="122"/>
      <c r="AY50" s="122"/>
      <c r="AZ50" s="122"/>
      <c r="BA50" s="122"/>
      <c r="BB50" s="122"/>
      <c r="BC50" s="122"/>
      <c r="BD50" s="122"/>
      <c r="BE50" s="122"/>
      <c r="BF50" s="122"/>
      <c r="BG50" s="122"/>
      <c r="BH50" s="122"/>
      <c r="BI50" s="122"/>
      <c r="BJ50" s="122"/>
      <c r="BK50" s="122"/>
      <c r="BL50" s="122"/>
      <c r="BM50" s="122"/>
      <c r="BN50" s="122"/>
      <c r="BO50" s="122"/>
      <c r="BP50" s="122"/>
      <c r="BQ50" s="122"/>
      <c r="BR50" s="122"/>
      <c r="BS50" s="122"/>
      <c r="BT50" s="122"/>
      <c r="BU50" s="122"/>
      <c r="BV50" s="122"/>
      <c r="BW50" s="122"/>
      <c r="BX50" s="122"/>
      <c r="BY50" s="122"/>
      <c r="BZ50" s="122"/>
      <c r="CA50" s="122"/>
      <c r="CB50" s="122"/>
      <c r="CC50" s="122"/>
      <c r="CD50" s="122"/>
      <c r="CE50" s="122"/>
      <c r="CF50" s="122"/>
      <c r="CG50" s="122"/>
      <c r="CH50" s="122"/>
      <c r="CI50" s="122"/>
      <c r="CJ50" s="122"/>
      <c r="CK50" s="122"/>
      <c r="CL50" s="122"/>
      <c r="CM50" s="122"/>
      <c r="CN50" s="122"/>
      <c r="CO50" s="122"/>
      <c r="CP50" s="122"/>
      <c r="CQ50" s="122"/>
      <c r="CR50" s="122"/>
      <c r="CS50" s="122"/>
      <c r="CT50" s="122"/>
      <c r="CU50" s="122"/>
      <c r="CV50" s="122"/>
      <c r="CW50" s="122"/>
      <c r="CX50" s="122"/>
      <c r="CY50" s="122"/>
      <c r="CZ50" s="122"/>
      <c r="DA50" s="122"/>
      <c r="DB50" s="122"/>
      <c r="DC50" s="122"/>
      <c r="DD50" s="122"/>
      <c r="DE50" s="122"/>
      <c r="DF50" s="122"/>
      <c r="DG50" s="122"/>
      <c r="DH50" s="122"/>
      <c r="DI50" s="122"/>
      <c r="DJ50" s="122"/>
      <c r="DK50" s="122"/>
      <c r="DL50" s="122"/>
      <c r="DM50" s="122"/>
      <c r="DN50" s="122"/>
      <c r="DO50" s="122"/>
      <c r="DP50" s="122"/>
      <c r="DQ50" s="122"/>
      <c r="DR50" s="122"/>
      <c r="DS50" s="122"/>
      <c r="DT50" s="122"/>
      <c r="DU50" s="122"/>
      <c r="DV50" s="122"/>
      <c r="DW50" s="122"/>
      <c r="DX50" s="122"/>
      <c r="DY50" s="122"/>
      <c r="DZ50" s="122"/>
      <c r="EA50" s="122"/>
      <c r="EB50" s="122"/>
      <c r="EC50" s="122"/>
      <c r="ED50" s="122"/>
      <c r="EE50" s="122"/>
      <c r="EF50" s="122"/>
      <c r="EG50" s="122"/>
      <c r="EH50" s="122"/>
      <c r="EI50" s="122"/>
      <c r="EJ50" s="122"/>
      <c r="EK50" s="122"/>
      <c r="EL50" s="122"/>
      <c r="EM50" s="122"/>
      <c r="EN50" s="122"/>
    </row>
    <row r="51" spans="1:144" s="123" customFormat="1" ht="12.75" x14ac:dyDescent="0.25">
      <c r="A51" s="121"/>
      <c r="B51" s="122"/>
      <c r="C51" s="122"/>
      <c r="D51" s="122"/>
      <c r="E51" s="122"/>
      <c r="F51" s="122"/>
      <c r="G51" s="122"/>
      <c r="H51" s="122"/>
      <c r="I51" s="122"/>
      <c r="J51" s="122"/>
      <c r="K51" s="122"/>
      <c r="L51" s="122"/>
      <c r="M51" s="122"/>
      <c r="N51" s="122"/>
      <c r="O51" s="122"/>
      <c r="P51" s="122"/>
      <c r="Q51" s="122"/>
      <c r="R51" s="122"/>
      <c r="S51" s="122"/>
      <c r="T51" s="122"/>
      <c r="U51" s="122"/>
      <c r="V51" s="122"/>
      <c r="W51" s="122"/>
      <c r="X51" s="122"/>
      <c r="Y51" s="122"/>
      <c r="Z51" s="122"/>
      <c r="AA51" s="122"/>
      <c r="AB51" s="122"/>
      <c r="AC51" s="122"/>
      <c r="AD51" s="122"/>
      <c r="AE51" s="122"/>
      <c r="AF51" s="122"/>
      <c r="AG51" s="122"/>
      <c r="AH51" s="122"/>
      <c r="AI51" s="122"/>
      <c r="AJ51" s="122"/>
      <c r="AK51" s="122"/>
      <c r="AL51" s="122"/>
      <c r="AM51" s="122"/>
      <c r="AN51" s="122"/>
      <c r="AO51" s="122"/>
      <c r="AP51" s="122"/>
      <c r="AQ51" s="122"/>
      <c r="AR51" s="122"/>
      <c r="AS51" s="122"/>
      <c r="AT51" s="122"/>
      <c r="AU51" s="122"/>
      <c r="AV51" s="122"/>
      <c r="AW51" s="122"/>
      <c r="AX51" s="122"/>
      <c r="AY51" s="122"/>
      <c r="AZ51" s="122"/>
      <c r="BA51" s="122"/>
      <c r="BB51" s="122"/>
      <c r="BC51" s="122"/>
      <c r="BD51" s="122"/>
      <c r="BE51" s="122"/>
      <c r="BF51" s="122"/>
      <c r="BG51" s="122"/>
      <c r="BH51" s="122"/>
      <c r="BI51" s="122"/>
      <c r="BJ51" s="122"/>
      <c r="BK51" s="122"/>
      <c r="BL51" s="122"/>
      <c r="BM51" s="122"/>
      <c r="BN51" s="122"/>
      <c r="BO51" s="122"/>
      <c r="BP51" s="122"/>
      <c r="BQ51" s="122"/>
      <c r="BR51" s="122"/>
      <c r="BS51" s="122"/>
      <c r="BT51" s="122"/>
      <c r="BU51" s="122"/>
      <c r="BV51" s="122"/>
      <c r="BW51" s="122"/>
      <c r="BX51" s="122"/>
      <c r="BY51" s="122"/>
      <c r="BZ51" s="122"/>
      <c r="CA51" s="122"/>
      <c r="CB51" s="122"/>
      <c r="CC51" s="122"/>
      <c r="CD51" s="122"/>
      <c r="CE51" s="122"/>
      <c r="CF51" s="122"/>
      <c r="CG51" s="122"/>
      <c r="CH51" s="122"/>
      <c r="CI51" s="122"/>
      <c r="CJ51" s="122"/>
      <c r="CK51" s="122"/>
      <c r="CL51" s="122"/>
      <c r="CM51" s="122"/>
      <c r="CN51" s="122"/>
      <c r="CO51" s="122"/>
      <c r="CP51" s="122"/>
      <c r="CQ51" s="122"/>
      <c r="CR51" s="122"/>
      <c r="CS51" s="122"/>
      <c r="CT51" s="122"/>
      <c r="CU51" s="122"/>
      <c r="CV51" s="122"/>
      <c r="CW51" s="122"/>
      <c r="CX51" s="122"/>
      <c r="CY51" s="122"/>
      <c r="CZ51" s="122"/>
      <c r="DA51" s="122"/>
      <c r="DB51" s="122"/>
      <c r="DC51" s="122"/>
      <c r="DD51" s="122"/>
      <c r="DE51" s="122"/>
      <c r="DF51" s="122"/>
      <c r="DG51" s="122"/>
      <c r="DH51" s="122"/>
      <c r="DI51" s="122"/>
      <c r="DJ51" s="122"/>
      <c r="DK51" s="122"/>
      <c r="DL51" s="122"/>
      <c r="DM51" s="122"/>
      <c r="DN51" s="122"/>
      <c r="DO51" s="122"/>
      <c r="DP51" s="122"/>
      <c r="DQ51" s="122"/>
      <c r="DR51" s="122"/>
      <c r="DS51" s="122"/>
      <c r="DT51" s="122"/>
      <c r="DU51" s="122"/>
      <c r="DV51" s="122"/>
      <c r="DW51" s="122"/>
      <c r="DX51" s="122"/>
      <c r="DY51" s="122"/>
      <c r="DZ51" s="122"/>
      <c r="EA51" s="122"/>
      <c r="EB51" s="122"/>
      <c r="EC51" s="122"/>
      <c r="ED51" s="122"/>
      <c r="EE51" s="122"/>
      <c r="EF51" s="122"/>
      <c r="EG51" s="122"/>
      <c r="EH51" s="122"/>
      <c r="EI51" s="122"/>
      <c r="EJ51" s="122"/>
      <c r="EK51" s="122"/>
      <c r="EL51" s="122"/>
      <c r="EM51" s="122"/>
      <c r="EN51" s="122"/>
    </row>
    <row r="52" spans="1:144" s="123" customFormat="1" ht="12.75" x14ac:dyDescent="0.25">
      <c r="A52" s="121" t="s">
        <v>115</v>
      </c>
      <c r="B52" s="122"/>
      <c r="C52" s="122"/>
      <c r="D52" s="122"/>
      <c r="E52" s="122"/>
      <c r="F52" s="122"/>
      <c r="G52" s="122"/>
      <c r="H52" s="122"/>
      <c r="I52" s="122"/>
      <c r="J52" s="122"/>
      <c r="K52" s="122"/>
      <c r="L52" s="122"/>
      <c r="M52" s="122"/>
      <c r="N52" s="122"/>
      <c r="O52" s="122"/>
      <c r="P52" s="122"/>
      <c r="Q52" s="122" t="s">
        <v>116</v>
      </c>
      <c r="R52" s="122"/>
      <c r="S52" s="122"/>
      <c r="T52" s="122"/>
      <c r="U52" s="122"/>
      <c r="V52" s="122"/>
      <c r="W52" s="122"/>
      <c r="X52" s="122"/>
      <c r="Y52" s="122"/>
      <c r="Z52" s="122"/>
      <c r="AA52" s="122"/>
      <c r="AB52" s="122"/>
      <c r="AC52" s="122"/>
      <c r="AD52" s="122"/>
      <c r="AE52" s="122"/>
      <c r="AF52" s="122"/>
      <c r="AG52" s="122"/>
      <c r="AH52" s="122"/>
      <c r="AI52" s="122"/>
      <c r="AJ52" s="122"/>
      <c r="AK52" s="122"/>
      <c r="AL52" s="122"/>
      <c r="AM52" s="122"/>
      <c r="AN52" s="122"/>
      <c r="AO52" s="122"/>
      <c r="AP52" s="122"/>
      <c r="AQ52" s="122"/>
      <c r="AR52" s="122"/>
      <c r="AS52" s="122"/>
      <c r="AT52" s="122"/>
      <c r="AU52" s="122"/>
      <c r="AV52" s="122"/>
      <c r="AW52" s="122"/>
      <c r="AX52" s="122"/>
      <c r="AY52" s="122"/>
      <c r="AZ52" s="122"/>
      <c r="BA52" s="122"/>
      <c r="BB52" s="122"/>
      <c r="BC52" s="122"/>
      <c r="BD52" s="122"/>
      <c r="BE52" s="122"/>
      <c r="BF52" s="122"/>
      <c r="BG52" s="122"/>
      <c r="BH52" s="122"/>
      <c r="BI52" s="122"/>
      <c r="BJ52" s="122"/>
      <c r="BK52" s="122"/>
      <c r="BL52" s="122"/>
      <c r="BM52" s="122"/>
      <c r="BN52" s="122"/>
      <c r="BO52" s="122"/>
      <c r="BP52" s="122"/>
      <c r="BQ52" s="122"/>
      <c r="BR52" s="122"/>
      <c r="BS52" s="122"/>
      <c r="BT52" s="122"/>
      <c r="BU52" s="122"/>
      <c r="BV52" s="122"/>
      <c r="BW52" s="122"/>
      <c r="BX52" s="122"/>
      <c r="BY52" s="122"/>
      <c r="BZ52" s="122"/>
      <c r="CA52" s="122"/>
      <c r="CB52" s="122"/>
      <c r="CC52" s="122"/>
      <c r="CD52" s="122"/>
      <c r="CE52" s="122"/>
      <c r="CF52" s="122"/>
      <c r="CG52" s="122"/>
      <c r="CH52" s="122"/>
      <c r="CI52" s="122"/>
      <c r="CJ52" s="122"/>
      <c r="CK52" s="122"/>
      <c r="CL52" s="122"/>
      <c r="CM52" s="122"/>
      <c r="CN52" s="122"/>
      <c r="CO52" s="122"/>
      <c r="CP52" s="122"/>
      <c r="CQ52" s="122"/>
      <c r="CR52" s="122"/>
      <c r="CS52" s="122"/>
      <c r="CT52" s="122"/>
      <c r="CU52" s="122"/>
      <c r="CV52" s="122"/>
      <c r="CW52" s="122"/>
      <c r="CX52" s="122"/>
      <c r="CY52" s="122"/>
      <c r="CZ52" s="122"/>
      <c r="DA52" s="122"/>
      <c r="DB52" s="122"/>
      <c r="DC52" s="122"/>
      <c r="DD52" s="122"/>
      <c r="DE52" s="122"/>
      <c r="DF52" s="122"/>
      <c r="DG52" s="122"/>
      <c r="DH52" s="122"/>
      <c r="DI52" s="122"/>
      <c r="DJ52" s="122"/>
      <c r="DK52" s="122"/>
      <c r="DL52" s="122"/>
      <c r="DM52" s="122"/>
      <c r="DN52" s="122"/>
      <c r="DO52" s="122"/>
      <c r="DP52" s="122"/>
      <c r="DQ52" s="122"/>
      <c r="DR52" s="122"/>
      <c r="DS52" s="122"/>
      <c r="DT52" s="122"/>
      <c r="DU52" s="122"/>
      <c r="DV52" s="122"/>
      <c r="DW52" s="122"/>
      <c r="DX52" s="122"/>
      <c r="DY52" s="122"/>
      <c r="DZ52" s="122"/>
      <c r="EA52" s="122"/>
      <c r="EB52" s="122"/>
      <c r="EC52" s="122"/>
      <c r="ED52" s="122"/>
      <c r="EE52" s="122"/>
      <c r="EF52" s="122"/>
      <c r="EG52" s="122"/>
      <c r="EH52" s="122"/>
      <c r="EI52" s="122"/>
      <c r="EJ52" s="122"/>
      <c r="EK52" s="122"/>
      <c r="EL52" s="122"/>
      <c r="EM52" s="122"/>
      <c r="EN52" s="122"/>
    </row>
    <row r="53" spans="1:144" s="123" customFormat="1" ht="12.75" x14ac:dyDescent="0.25">
      <c r="A53" s="121" t="s">
        <v>117</v>
      </c>
      <c r="B53" s="122"/>
      <c r="C53" s="122"/>
      <c r="D53" s="122"/>
      <c r="E53" s="122"/>
      <c r="F53" s="122"/>
      <c r="G53" s="122"/>
      <c r="H53" s="122"/>
      <c r="I53" s="122"/>
      <c r="J53" s="122"/>
      <c r="K53" s="122"/>
      <c r="L53" s="122"/>
      <c r="M53" s="122"/>
      <c r="N53" s="122"/>
      <c r="O53" s="122"/>
      <c r="P53" s="122" t="s">
        <v>118</v>
      </c>
      <c r="Q53" s="122"/>
      <c r="R53" s="122"/>
      <c r="S53" s="122"/>
      <c r="T53" s="122"/>
      <c r="U53" s="122"/>
      <c r="V53" s="122"/>
      <c r="W53" s="122"/>
      <c r="X53" s="122"/>
      <c r="Y53" s="122"/>
      <c r="Z53" s="122"/>
      <c r="AA53" s="122"/>
      <c r="AB53" s="122"/>
      <c r="AC53" s="122"/>
      <c r="AD53" s="122"/>
      <c r="AE53" s="122"/>
      <c r="AF53" s="122"/>
      <c r="AG53" s="122"/>
      <c r="AH53" s="122"/>
      <c r="AI53" s="122"/>
      <c r="AJ53" s="122"/>
      <c r="AK53" s="122"/>
      <c r="AL53" s="122"/>
      <c r="AM53" s="122"/>
      <c r="AN53" s="122"/>
      <c r="AO53" s="122"/>
      <c r="AP53" s="122"/>
      <c r="AQ53" s="122"/>
      <c r="AR53" s="122"/>
      <c r="AS53" s="122"/>
      <c r="AT53" s="122"/>
      <c r="AU53" s="122"/>
      <c r="AV53" s="122"/>
      <c r="AW53" s="122"/>
      <c r="AX53" s="122"/>
      <c r="AY53" s="122"/>
      <c r="AZ53" s="122"/>
      <c r="BA53" s="122"/>
      <c r="BB53" s="122"/>
      <c r="BC53" s="122"/>
      <c r="BD53" s="122"/>
      <c r="BE53" s="122"/>
      <c r="BF53" s="122"/>
      <c r="BG53" s="122"/>
      <c r="BH53" s="122"/>
      <c r="BI53" s="122"/>
      <c r="BJ53" s="122"/>
      <c r="BK53" s="122"/>
      <c r="BL53" s="122"/>
      <c r="BM53" s="122"/>
      <c r="BN53" s="122"/>
      <c r="BO53" s="122"/>
      <c r="BP53" s="122"/>
      <c r="BQ53" s="122"/>
      <c r="BR53" s="122"/>
      <c r="BS53" s="122"/>
      <c r="BT53" s="122"/>
      <c r="BU53" s="122"/>
      <c r="BV53" s="122"/>
      <c r="BW53" s="122"/>
      <c r="BX53" s="122"/>
      <c r="BY53" s="122"/>
      <c r="BZ53" s="122"/>
      <c r="CA53" s="122"/>
      <c r="CB53" s="122"/>
      <c r="CC53" s="122"/>
      <c r="CD53" s="122"/>
      <c r="CE53" s="122"/>
      <c r="CF53" s="122"/>
      <c r="CG53" s="122"/>
      <c r="CH53" s="122"/>
      <c r="CI53" s="122"/>
      <c r="CJ53" s="122"/>
      <c r="CK53" s="122"/>
      <c r="CL53" s="122"/>
      <c r="CM53" s="122"/>
      <c r="CN53" s="122"/>
      <c r="CO53" s="122"/>
      <c r="CP53" s="122"/>
      <c r="CQ53" s="122"/>
      <c r="CR53" s="122"/>
      <c r="CS53" s="122"/>
      <c r="CT53" s="122"/>
      <c r="CU53" s="122"/>
      <c r="CV53" s="122"/>
      <c r="CW53" s="122"/>
      <c r="CX53" s="122"/>
      <c r="CY53" s="122"/>
      <c r="CZ53" s="122"/>
      <c r="DA53" s="122"/>
      <c r="DB53" s="122"/>
      <c r="DC53" s="122"/>
      <c r="DD53" s="122"/>
      <c r="DE53" s="122"/>
      <c r="DF53" s="122"/>
      <c r="DG53" s="122"/>
      <c r="DH53" s="122"/>
      <c r="DI53" s="122"/>
      <c r="DJ53" s="122"/>
      <c r="DK53" s="122"/>
      <c r="DL53" s="122"/>
      <c r="DM53" s="122"/>
      <c r="DN53" s="122"/>
      <c r="DO53" s="122"/>
      <c r="DP53" s="122"/>
      <c r="DQ53" s="122"/>
      <c r="DR53" s="122"/>
      <c r="DS53" s="122"/>
      <c r="DT53" s="122"/>
      <c r="DU53" s="122"/>
      <c r="DV53" s="122"/>
      <c r="DW53" s="122"/>
      <c r="DX53" s="122"/>
      <c r="DY53" s="122"/>
      <c r="DZ53" s="122"/>
      <c r="EA53" s="122"/>
      <c r="EB53" s="122"/>
      <c r="EC53" s="122"/>
      <c r="ED53" s="122"/>
      <c r="EE53" s="122"/>
      <c r="EF53" s="122"/>
      <c r="EG53" s="122"/>
      <c r="EH53" s="122"/>
      <c r="EI53" s="122"/>
      <c r="EJ53" s="122"/>
      <c r="EK53" s="122"/>
      <c r="EL53" s="122"/>
      <c r="EM53" s="122"/>
      <c r="EN53" s="122"/>
    </row>
    <row r="54" spans="1:144" s="123" customFormat="1" ht="12.75" x14ac:dyDescent="0.25">
      <c r="A54" s="121"/>
      <c r="B54" s="122"/>
      <c r="C54" s="122"/>
      <c r="D54" s="122"/>
      <c r="E54" s="122"/>
      <c r="F54" s="122"/>
      <c r="G54" s="122"/>
      <c r="H54" s="122"/>
      <c r="I54" s="122"/>
      <c r="J54" s="122"/>
      <c r="K54" s="122"/>
      <c r="L54" s="122"/>
      <c r="M54" s="122"/>
      <c r="N54" s="122"/>
      <c r="O54" s="122"/>
      <c r="P54" s="122" t="s">
        <v>119</v>
      </c>
      <c r="Q54" s="122"/>
      <c r="R54" s="122"/>
      <c r="S54" s="122"/>
      <c r="T54" s="122"/>
      <c r="U54" s="122"/>
      <c r="V54" s="122"/>
      <c r="W54" s="122"/>
      <c r="X54" s="122"/>
      <c r="Y54" s="122"/>
      <c r="Z54" s="122"/>
      <c r="AA54" s="122"/>
      <c r="AB54" s="122"/>
      <c r="AC54" s="122"/>
      <c r="AD54" s="122"/>
      <c r="AE54" s="122"/>
      <c r="AF54" s="122"/>
      <c r="AG54" s="122"/>
      <c r="AH54" s="122"/>
      <c r="AI54" s="122"/>
      <c r="AJ54" s="122"/>
      <c r="AK54" s="122"/>
      <c r="AL54" s="122"/>
      <c r="AM54" s="122"/>
      <c r="AN54" s="122"/>
      <c r="AO54" s="122"/>
      <c r="AP54" s="122"/>
      <c r="AQ54" s="122"/>
      <c r="AR54" s="122"/>
      <c r="AS54" s="122"/>
      <c r="AT54" s="122"/>
      <c r="AU54" s="122"/>
      <c r="AV54" s="122"/>
      <c r="AW54" s="122"/>
      <c r="AX54" s="122"/>
      <c r="AY54" s="122"/>
      <c r="AZ54" s="122"/>
      <c r="BA54" s="122"/>
      <c r="BB54" s="122"/>
      <c r="BC54" s="122"/>
      <c r="BD54" s="122"/>
      <c r="BE54" s="122"/>
      <c r="BF54" s="122"/>
      <c r="BG54" s="122"/>
      <c r="BH54" s="122"/>
      <c r="BI54" s="122"/>
      <c r="BJ54" s="122"/>
      <c r="BK54" s="122"/>
      <c r="BL54" s="122"/>
      <c r="BM54" s="122"/>
      <c r="BN54" s="122"/>
      <c r="BO54" s="122"/>
      <c r="BP54" s="122"/>
      <c r="BQ54" s="122"/>
      <c r="BR54" s="122"/>
      <c r="BS54" s="122"/>
      <c r="BT54" s="122"/>
      <c r="BU54" s="122"/>
      <c r="BV54" s="122"/>
      <c r="BW54" s="122"/>
      <c r="BX54" s="122"/>
      <c r="BY54" s="122"/>
      <c r="BZ54" s="122"/>
      <c r="CA54" s="122"/>
      <c r="CB54" s="122"/>
      <c r="CC54" s="122"/>
      <c r="CD54" s="122"/>
      <c r="CE54" s="122"/>
      <c r="CF54" s="122"/>
      <c r="CG54" s="122"/>
      <c r="CH54" s="122"/>
      <c r="CI54" s="122"/>
      <c r="CJ54" s="122"/>
      <c r="CK54" s="122"/>
      <c r="CL54" s="122"/>
      <c r="CM54" s="122"/>
      <c r="CN54" s="122"/>
      <c r="CO54" s="122"/>
      <c r="CP54" s="122"/>
      <c r="CQ54" s="122"/>
      <c r="CR54" s="122"/>
      <c r="CS54" s="122"/>
      <c r="CT54" s="122"/>
      <c r="CU54" s="122"/>
      <c r="CV54" s="122"/>
      <c r="CW54" s="122"/>
      <c r="CX54" s="122"/>
      <c r="CY54" s="122"/>
      <c r="CZ54" s="122"/>
      <c r="DA54" s="122"/>
      <c r="DB54" s="122"/>
      <c r="DC54" s="122"/>
      <c r="DD54" s="122"/>
      <c r="DE54" s="122"/>
      <c r="DF54" s="122"/>
      <c r="DG54" s="122"/>
      <c r="DH54" s="122"/>
      <c r="DI54" s="122"/>
      <c r="DJ54" s="122"/>
      <c r="DK54" s="122"/>
      <c r="DL54" s="122"/>
      <c r="DM54" s="122"/>
      <c r="DN54" s="122"/>
      <c r="DO54" s="122"/>
      <c r="DP54" s="122"/>
      <c r="DQ54" s="122"/>
      <c r="DR54" s="122"/>
      <c r="DS54" s="122"/>
      <c r="DT54" s="122"/>
      <c r="DU54" s="122"/>
      <c r="DV54" s="122"/>
      <c r="DW54" s="122"/>
      <c r="DX54" s="122"/>
      <c r="DY54" s="122"/>
      <c r="DZ54" s="122"/>
      <c r="EA54" s="122"/>
      <c r="EB54" s="122"/>
      <c r="EC54" s="122"/>
      <c r="ED54" s="122"/>
      <c r="EE54" s="122"/>
      <c r="EF54" s="122"/>
      <c r="EG54" s="122"/>
      <c r="EH54" s="122"/>
      <c r="EI54" s="122"/>
      <c r="EJ54" s="122"/>
      <c r="EK54" s="122"/>
      <c r="EL54" s="122"/>
      <c r="EM54" s="122"/>
      <c r="EN54" s="122"/>
    </row>
  </sheetData>
  <mergeCells count="516">
    <mergeCell ref="J22:J23"/>
    <mergeCell ref="K22:K23"/>
    <mergeCell ref="J36:J37"/>
    <mergeCell ref="K36:K37"/>
    <mergeCell ref="L36:L37"/>
    <mergeCell ref="D34:D35"/>
    <mergeCell ref="E34:E35"/>
    <mergeCell ref="F34:F35"/>
    <mergeCell ref="G34:G35"/>
    <mergeCell ref="H34:H35"/>
    <mergeCell ref="I34:I35"/>
    <mergeCell ref="J34:J35"/>
    <mergeCell ref="K34:K35"/>
    <mergeCell ref="D22:D23"/>
    <mergeCell ref="E22:E23"/>
    <mergeCell ref="D24:D25"/>
    <mergeCell ref="E24:E25"/>
    <mergeCell ref="F24:F25"/>
    <mergeCell ref="G24:G25"/>
    <mergeCell ref="H24:H25"/>
    <mergeCell ref="I24:I25"/>
    <mergeCell ref="J24:J25"/>
    <mergeCell ref="K24:K25"/>
    <mergeCell ref="G22:G23"/>
    <mergeCell ref="G38:G39"/>
    <mergeCell ref="H38:H39"/>
    <mergeCell ref="I38:I39"/>
    <mergeCell ref="U34:U35"/>
    <mergeCell ref="V34:V35"/>
    <mergeCell ref="W34:W35"/>
    <mergeCell ref="B41:D41"/>
    <mergeCell ref="B42:C42"/>
    <mergeCell ref="L30:L31"/>
    <mergeCell ref="D38:D39"/>
    <mergeCell ref="E38:E39"/>
    <mergeCell ref="F38:F39"/>
    <mergeCell ref="J38:J39"/>
    <mergeCell ref="K38:K39"/>
    <mergeCell ref="T38:T39"/>
    <mergeCell ref="L32:L33"/>
    <mergeCell ref="L34:L35"/>
    <mergeCell ref="D36:D37"/>
    <mergeCell ref="E36:E37"/>
    <mergeCell ref="F36:F37"/>
    <mergeCell ref="G36:G37"/>
    <mergeCell ref="H36:H37"/>
    <mergeCell ref="I36:I37"/>
    <mergeCell ref="O36:O37"/>
    <mergeCell ref="T34:T35"/>
    <mergeCell ref="Q26:Q27"/>
    <mergeCell ref="R26:R27"/>
    <mergeCell ref="S26:S27"/>
    <mergeCell ref="T26:T27"/>
    <mergeCell ref="N30:N31"/>
    <mergeCell ref="O30:O31"/>
    <mergeCell ref="P30:P31"/>
    <mergeCell ref="Q30:Q31"/>
    <mergeCell ref="R30:R31"/>
    <mergeCell ref="S30:S31"/>
    <mergeCell ref="T30:T31"/>
    <mergeCell ref="R38:R39"/>
    <mergeCell ref="S38:S39"/>
    <mergeCell ref="N26:N27"/>
    <mergeCell ref="O26:O27"/>
    <mergeCell ref="M36:M37"/>
    <mergeCell ref="N36:N37"/>
    <mergeCell ref="M34:M35"/>
    <mergeCell ref="N34:N35"/>
    <mergeCell ref="O34:O35"/>
    <mergeCell ref="P34:P35"/>
    <mergeCell ref="Q34:Q35"/>
    <mergeCell ref="R34:R35"/>
    <mergeCell ref="S34:S35"/>
    <mergeCell ref="P36:P37"/>
    <mergeCell ref="Q36:Q37"/>
    <mergeCell ref="R36:R37"/>
    <mergeCell ref="S36:S37"/>
    <mergeCell ref="S24:S25"/>
    <mergeCell ref="T24:T25"/>
    <mergeCell ref="U24:U25"/>
    <mergeCell ref="V24:V25"/>
    <mergeCell ref="W24:W25"/>
    <mergeCell ref="X24:X25"/>
    <mergeCell ref="L24:L25"/>
    <mergeCell ref="L22:L23"/>
    <mergeCell ref="L38:L39"/>
    <mergeCell ref="L26:L27"/>
    <mergeCell ref="Q22:Q23"/>
    <mergeCell ref="R22:R23"/>
    <mergeCell ref="S22:S23"/>
    <mergeCell ref="O24:O25"/>
    <mergeCell ref="P24:P25"/>
    <mergeCell ref="Q24:Q25"/>
    <mergeCell ref="R24:R25"/>
    <mergeCell ref="M24:M25"/>
    <mergeCell ref="N24:N25"/>
    <mergeCell ref="M38:M39"/>
    <mergeCell ref="N38:N39"/>
    <mergeCell ref="O38:O39"/>
    <mergeCell ref="P38:P39"/>
    <mergeCell ref="Q38:Q39"/>
    <mergeCell ref="AP32:AP33"/>
    <mergeCell ref="AQ32:AQ33"/>
    <mergeCell ref="AQ24:AQ25"/>
    <mergeCell ref="Y24:Y25"/>
    <mergeCell ref="Z24:Z25"/>
    <mergeCell ref="AA24:AA25"/>
    <mergeCell ref="AB24:AB25"/>
    <mergeCell ref="AC24:AC25"/>
    <mergeCell ref="AD24:AD25"/>
    <mergeCell ref="AD32:AD33"/>
    <mergeCell ref="AE32:AE33"/>
    <mergeCell ref="AF32:AF33"/>
    <mergeCell ref="AG32:AG33"/>
    <mergeCell ref="AH32:AH33"/>
    <mergeCell ref="AI32:AI33"/>
    <mergeCell ref="AJ32:AJ33"/>
    <mergeCell ref="AK32:AK33"/>
    <mergeCell ref="AO32:AO33"/>
    <mergeCell ref="AB32:AB33"/>
    <mergeCell ref="AN22:AN23"/>
    <mergeCell ref="AO22:AO23"/>
    <mergeCell ref="AP22:AP23"/>
    <mergeCell ref="AK38:AK39"/>
    <mergeCell ref="AR22:AR23"/>
    <mergeCell ref="AH38:AH39"/>
    <mergeCell ref="AI38:AI39"/>
    <mergeCell ref="AJ38:AJ39"/>
    <mergeCell ref="AS22:AS23"/>
    <mergeCell ref="AH22:AH23"/>
    <mergeCell ref="AI22:AI23"/>
    <mergeCell ref="AJ22:AJ23"/>
    <mergeCell ref="AK22:AK23"/>
    <mergeCell ref="AL22:AL23"/>
    <mergeCell ref="AM22:AM23"/>
    <mergeCell ref="AS38:AS39"/>
    <mergeCell ref="AK36:AK37"/>
    <mergeCell ref="AL36:AL37"/>
    <mergeCell ref="AM36:AM37"/>
    <mergeCell ref="AR32:AR33"/>
    <mergeCell ref="AS32:AS33"/>
    <mergeCell ref="AQ30:AQ31"/>
    <mergeCell ref="AR30:AR31"/>
    <mergeCell ref="AQ36:AQ37"/>
    <mergeCell ref="AY28:AY29"/>
    <mergeCell ref="AZ28:AZ29"/>
    <mergeCell ref="U30:U31"/>
    <mergeCell ref="V30:V31"/>
    <mergeCell ref="W30:W31"/>
    <mergeCell ref="X30:X31"/>
    <mergeCell ref="Y30:Y31"/>
    <mergeCell ref="Z30:Z31"/>
    <mergeCell ref="AA30:AA31"/>
    <mergeCell ref="AO28:AO29"/>
    <mergeCell ref="AP28:AP29"/>
    <mergeCell ref="AQ28:AQ29"/>
    <mergeCell ref="AR28:AR29"/>
    <mergeCell ref="AS28:AS29"/>
    <mergeCell ref="AT28:AT29"/>
    <mergeCell ref="AF28:AF29"/>
    <mergeCell ref="AG28:AG29"/>
    <mergeCell ref="AH28:AH29"/>
    <mergeCell ref="AI28:AI29"/>
    <mergeCell ref="AJ28:AJ29"/>
    <mergeCell ref="V28:V29"/>
    <mergeCell ref="AS30:AS31"/>
    <mergeCell ref="AT30:AT31"/>
    <mergeCell ref="AU28:AU29"/>
    <mergeCell ref="AV28:AV29"/>
    <mergeCell ref="AW28:AW29"/>
    <mergeCell ref="AU30:AU31"/>
    <mergeCell ref="AV30:AV31"/>
    <mergeCell ref="AW30:AW31"/>
    <mergeCell ref="AF30:AF31"/>
    <mergeCell ref="AG30:AG31"/>
    <mergeCell ref="AH30:AH31"/>
    <mergeCell ref="AI30:AI31"/>
    <mergeCell ref="AJ30:AJ31"/>
    <mergeCell ref="AK30:AK31"/>
    <mergeCell ref="AL30:AL31"/>
    <mergeCell ref="AM30:AM31"/>
    <mergeCell ref="AN30:AN31"/>
    <mergeCell ref="B9:AZ9"/>
    <mergeCell ref="B21:AZ21"/>
    <mergeCell ref="AR7:AR8"/>
    <mergeCell ref="AS7:AS8"/>
    <mergeCell ref="AT7:AT8"/>
    <mergeCell ref="AU7:AU8"/>
    <mergeCell ref="AV7:AV8"/>
    <mergeCell ref="AW7:AW8"/>
    <mergeCell ref="AL7:AL8"/>
    <mergeCell ref="AM7:AM8"/>
    <mergeCell ref="AZ5:AZ8"/>
    <mergeCell ref="L6:R6"/>
    <mergeCell ref="S6:Y6"/>
    <mergeCell ref="Z6:AE6"/>
    <mergeCell ref="AF6:AK6"/>
    <mergeCell ref="AL6:AR6"/>
    <mergeCell ref="N7:N8"/>
    <mergeCell ref="O7:O8"/>
    <mergeCell ref="P7:P8"/>
    <mergeCell ref="Q7:Q8"/>
    <mergeCell ref="R7:R8"/>
    <mergeCell ref="S7:S8"/>
    <mergeCell ref="AY5:AY8"/>
    <mergeCell ref="K7:K8"/>
    <mergeCell ref="A5:A8"/>
    <mergeCell ref="B5:B8"/>
    <mergeCell ref="C5:C8"/>
    <mergeCell ref="D5:D8"/>
    <mergeCell ref="E5:K6"/>
    <mergeCell ref="L5:Y5"/>
    <mergeCell ref="Z5:AK5"/>
    <mergeCell ref="AL5:AX5"/>
    <mergeCell ref="M7:M8"/>
    <mergeCell ref="Z7:Z8"/>
    <mergeCell ref="AA7:AA8"/>
    <mergeCell ref="AB7:AB8"/>
    <mergeCell ref="AC7:AC8"/>
    <mergeCell ref="AD7:AD8"/>
    <mergeCell ref="AE7:AE8"/>
    <mergeCell ref="T7:T8"/>
    <mergeCell ref="U7:U8"/>
    <mergeCell ref="V7:V8"/>
    <mergeCell ref="E7:E8"/>
    <mergeCell ref="F7:F8"/>
    <mergeCell ref="G7:G8"/>
    <mergeCell ref="H7:H8"/>
    <mergeCell ref="I7:I8"/>
    <mergeCell ref="J7:J8"/>
    <mergeCell ref="W7:W8"/>
    <mergeCell ref="X7:X8"/>
    <mergeCell ref="Y7:Y8"/>
    <mergeCell ref="AN7:AN8"/>
    <mergeCell ref="AO7:AO8"/>
    <mergeCell ref="AP7:AP8"/>
    <mergeCell ref="AQ7:AQ8"/>
    <mergeCell ref="AF7:AF8"/>
    <mergeCell ref="AG7:AG8"/>
    <mergeCell ref="AH7:AH8"/>
    <mergeCell ref="AI7:AI8"/>
    <mergeCell ref="AJ7:AJ8"/>
    <mergeCell ref="AK7:AK8"/>
    <mergeCell ref="AX7:AX8"/>
    <mergeCell ref="AS6:AX6"/>
    <mergeCell ref="L7:L8"/>
    <mergeCell ref="AM28:AM29"/>
    <mergeCell ref="AN28:AN29"/>
    <mergeCell ref="W28:W29"/>
    <mergeCell ref="X28:X29"/>
    <mergeCell ref="Y28:Y29"/>
    <mergeCell ref="Z28:Z29"/>
    <mergeCell ref="AA28:AA29"/>
    <mergeCell ref="AB28:AB29"/>
    <mergeCell ref="AC28:AC29"/>
    <mergeCell ref="AD28:AD29"/>
    <mergeCell ref="AE28:AE29"/>
    <mergeCell ref="AK28:AK29"/>
    <mergeCell ref="AL28:AL29"/>
    <mergeCell ref="N28:N29"/>
    <mergeCell ref="O28:O29"/>
    <mergeCell ref="P28:P29"/>
    <mergeCell ref="Q28:Q29"/>
    <mergeCell ref="R28:R29"/>
    <mergeCell ref="S28:S29"/>
    <mergeCell ref="T28:T29"/>
    <mergeCell ref="U28:U29"/>
    <mergeCell ref="D28:D29"/>
    <mergeCell ref="E28:E29"/>
    <mergeCell ref="F28:F29"/>
    <mergeCell ref="G28:G29"/>
    <mergeCell ref="H28:H29"/>
    <mergeCell ref="I28:I29"/>
    <mergeCell ref="J28:J29"/>
    <mergeCell ref="K28:K29"/>
    <mergeCell ref="M28:M29"/>
    <mergeCell ref="L28:L29"/>
    <mergeCell ref="D32:D33"/>
    <mergeCell ref="E32:E33"/>
    <mergeCell ref="F32:F33"/>
    <mergeCell ref="G32:G33"/>
    <mergeCell ref="H32:H33"/>
    <mergeCell ref="I32:I33"/>
    <mergeCell ref="J32:J33"/>
    <mergeCell ref="K32:K33"/>
    <mergeCell ref="M32:M33"/>
    <mergeCell ref="BA28:BA29"/>
    <mergeCell ref="N32:N33"/>
    <mergeCell ref="O32:O33"/>
    <mergeCell ref="P32:P33"/>
    <mergeCell ref="Q32:Q33"/>
    <mergeCell ref="R32:R33"/>
    <mergeCell ref="S32:S33"/>
    <mergeCell ref="T32:T33"/>
    <mergeCell ref="U32:U33"/>
    <mergeCell ref="V32:V33"/>
    <mergeCell ref="W32:W33"/>
    <mergeCell ref="X32:X33"/>
    <mergeCell ref="Y32:Y33"/>
    <mergeCell ref="Z32:Z33"/>
    <mergeCell ref="AA32:AA33"/>
    <mergeCell ref="AB30:AB31"/>
    <mergeCell ref="AC30:AC31"/>
    <mergeCell ref="AD30:AD31"/>
    <mergeCell ref="AE30:AE31"/>
    <mergeCell ref="AL32:AL33"/>
    <mergeCell ref="AM32:AM33"/>
    <mergeCell ref="AN32:AN33"/>
    <mergeCell ref="AC32:AC33"/>
    <mergeCell ref="AX28:AX29"/>
    <mergeCell ref="D30:D31"/>
    <mergeCell ref="E30:E31"/>
    <mergeCell ref="F30:F31"/>
    <mergeCell ref="G30:G31"/>
    <mergeCell ref="H30:H31"/>
    <mergeCell ref="I30:I31"/>
    <mergeCell ref="J30:J31"/>
    <mergeCell ref="K30:K31"/>
    <mergeCell ref="M30:M31"/>
    <mergeCell ref="BA36:BA37"/>
    <mergeCell ref="AR36:AR37"/>
    <mergeCell ref="AS36:AS37"/>
    <mergeCell ref="AU32:AU33"/>
    <mergeCell ref="AV32:AV33"/>
    <mergeCell ref="AW32:AW33"/>
    <mergeCell ref="AX32:AX33"/>
    <mergeCell ref="AY32:AY33"/>
    <mergeCell ref="AZ32:AZ33"/>
    <mergeCell ref="BA32:BA33"/>
    <mergeCell ref="AX34:AX35"/>
    <mergeCell ref="AY34:AY35"/>
    <mergeCell ref="AZ34:AZ35"/>
    <mergeCell ref="AR34:AR35"/>
    <mergeCell ref="AS34:AS35"/>
    <mergeCell ref="AT34:AT35"/>
    <mergeCell ref="AU34:AU35"/>
    <mergeCell ref="AV34:AV35"/>
    <mergeCell ref="AW34:AW35"/>
    <mergeCell ref="T36:T37"/>
    <mergeCell ref="U36:U37"/>
    <mergeCell ref="AT36:AT37"/>
    <mergeCell ref="AB36:AB37"/>
    <mergeCell ref="AC36:AC37"/>
    <mergeCell ref="AD36:AD37"/>
    <mergeCell ref="AE36:AE37"/>
    <mergeCell ref="AF36:AF37"/>
    <mergeCell ref="AG36:AG37"/>
    <mergeCell ref="AH36:AH37"/>
    <mergeCell ref="AN36:AN37"/>
    <mergeCell ref="AO36:AO37"/>
    <mergeCell ref="AP36:AP37"/>
    <mergeCell ref="AT38:AT39"/>
    <mergeCell ref="AR24:AR25"/>
    <mergeCell ref="AK24:AK25"/>
    <mergeCell ref="AL24:AL25"/>
    <mergeCell ref="AB22:AB23"/>
    <mergeCell ref="AC22:AC23"/>
    <mergeCell ref="AD22:AD23"/>
    <mergeCell ref="BA34:BA35"/>
    <mergeCell ref="X34:X35"/>
    <mergeCell ref="Y34:Y35"/>
    <mergeCell ref="Z34:Z35"/>
    <mergeCell ref="AA34:AA35"/>
    <mergeCell ref="AB34:AB35"/>
    <mergeCell ref="AC34:AC35"/>
    <mergeCell ref="AD34:AD35"/>
    <mergeCell ref="AE34:AE35"/>
    <mergeCell ref="AF34:AF35"/>
    <mergeCell ref="AX30:AX31"/>
    <mergeCell ref="AY30:AY31"/>
    <mergeCell ref="AZ30:AZ31"/>
    <mergeCell ref="BA30:BA31"/>
    <mergeCell ref="AO30:AO31"/>
    <mergeCell ref="AP30:AP31"/>
    <mergeCell ref="AT32:AT33"/>
    <mergeCell ref="U38:U39"/>
    <mergeCell ref="V38:V39"/>
    <mergeCell ref="W38:W39"/>
    <mergeCell ref="X38:X39"/>
    <mergeCell ref="AO34:AO35"/>
    <mergeCell ref="AP34:AP35"/>
    <mergeCell ref="AQ34:AQ35"/>
    <mergeCell ref="AR38:AR39"/>
    <mergeCell ref="AG34:AG35"/>
    <mergeCell ref="AH34:AH35"/>
    <mergeCell ref="AI34:AI35"/>
    <mergeCell ref="AJ34:AJ35"/>
    <mergeCell ref="AK34:AK35"/>
    <mergeCell ref="AL34:AL35"/>
    <mergeCell ref="AM34:AM35"/>
    <mergeCell ref="AN34:AN35"/>
    <mergeCell ref="AI36:AI37"/>
    <mergeCell ref="AJ36:AJ37"/>
    <mergeCell ref="V36:V37"/>
    <mergeCell ref="W36:W37"/>
    <mergeCell ref="X36:X37"/>
    <mergeCell ref="Y36:Y37"/>
    <mergeCell ref="Z36:Z37"/>
    <mergeCell ref="AA36:AA37"/>
    <mergeCell ref="AX38:AX39"/>
    <mergeCell ref="AY38:AY39"/>
    <mergeCell ref="AZ38:AZ39"/>
    <mergeCell ref="AU36:AU37"/>
    <mergeCell ref="AV36:AV37"/>
    <mergeCell ref="AW36:AW37"/>
    <mergeCell ref="AX36:AX37"/>
    <mergeCell ref="AY36:AY37"/>
    <mergeCell ref="AZ36:AZ37"/>
    <mergeCell ref="AU38:AU39"/>
    <mergeCell ref="AV38:AV39"/>
    <mergeCell ref="AW38:AW39"/>
    <mergeCell ref="D26:D27"/>
    <mergeCell ref="E26:E27"/>
    <mergeCell ref="F26:F27"/>
    <mergeCell ref="G26:G27"/>
    <mergeCell ref="H26:H27"/>
    <mergeCell ref="I26:I27"/>
    <mergeCell ref="J26:J27"/>
    <mergeCell ref="K26:K27"/>
    <mergeCell ref="M26:M27"/>
    <mergeCell ref="BA38:BA39"/>
    <mergeCell ref="AM38:AM39"/>
    <mergeCell ref="AN38:AN39"/>
    <mergeCell ref="AO38:AO39"/>
    <mergeCell ref="AP38:AP39"/>
    <mergeCell ref="AQ38:AQ39"/>
    <mergeCell ref="BA24:BA25"/>
    <mergeCell ref="U26:U27"/>
    <mergeCell ref="AL38:AL39"/>
    <mergeCell ref="AA38:AA39"/>
    <mergeCell ref="V26:V27"/>
    <mergeCell ref="W26:W27"/>
    <mergeCell ref="X26:X27"/>
    <mergeCell ref="Y26:Y27"/>
    <mergeCell ref="Z26:Z27"/>
    <mergeCell ref="AA26:AA27"/>
    <mergeCell ref="AB38:AB39"/>
    <mergeCell ref="AC38:AC39"/>
    <mergeCell ref="Y38:Y39"/>
    <mergeCell ref="Z38:Z39"/>
    <mergeCell ref="AD38:AD39"/>
    <mergeCell ref="AE38:AE39"/>
    <mergeCell ref="AF38:AF39"/>
    <mergeCell ref="AG38:AG39"/>
    <mergeCell ref="BA26:BA27"/>
    <mergeCell ref="AQ22:AQ23"/>
    <mergeCell ref="AT22:AT23"/>
    <mergeCell ref="AU22:AU23"/>
    <mergeCell ref="AV22:AV23"/>
    <mergeCell ref="AW22:AW23"/>
    <mergeCell ref="AX22:AX23"/>
    <mergeCell ref="AY22:AY23"/>
    <mergeCell ref="AK26:AK27"/>
    <mergeCell ref="AL26:AL27"/>
    <mergeCell ref="AM26:AM27"/>
    <mergeCell ref="AN26:AN27"/>
    <mergeCell ref="AO26:AO27"/>
    <mergeCell ref="AP26:AP27"/>
    <mergeCell ref="BA22:BA23"/>
    <mergeCell ref="AT24:AT25"/>
    <mergeCell ref="AU24:AU25"/>
    <mergeCell ref="AV24:AV25"/>
    <mergeCell ref="AW24:AW25"/>
    <mergeCell ref="AX24:AX25"/>
    <mergeCell ref="AY24:AY25"/>
    <mergeCell ref="AS24:AS25"/>
    <mergeCell ref="AZ24:AZ25"/>
    <mergeCell ref="AM24:AM25"/>
    <mergeCell ref="F22:F23"/>
    <mergeCell ref="I22:I23"/>
    <mergeCell ref="AT26:AT27"/>
    <mergeCell ref="AU26:AU27"/>
    <mergeCell ref="AV26:AV27"/>
    <mergeCell ref="AW26:AW27"/>
    <mergeCell ref="P26:P27"/>
    <mergeCell ref="H22:H23"/>
    <mergeCell ref="M22:M23"/>
    <mergeCell ref="N22:N23"/>
    <mergeCell ref="O22:O23"/>
    <mergeCell ref="V22:V23"/>
    <mergeCell ref="W22:W23"/>
    <mergeCell ref="X22:X23"/>
    <mergeCell ref="Y22:Y23"/>
    <mergeCell ref="Z22:Z23"/>
    <mergeCell ref="AA22:AA23"/>
    <mergeCell ref="P22:P23"/>
    <mergeCell ref="T22:T23"/>
    <mergeCell ref="U22:U23"/>
    <mergeCell ref="AG24:AG25"/>
    <mergeCell ref="AH24:AH25"/>
    <mergeCell ref="AI24:AI25"/>
    <mergeCell ref="AJ24:AJ25"/>
    <mergeCell ref="AZ22:AZ23"/>
    <mergeCell ref="AQ26:AQ27"/>
    <mergeCell ref="AR26:AR27"/>
    <mergeCell ref="AS26:AS27"/>
    <mergeCell ref="AB26:AB27"/>
    <mergeCell ref="AC26:AC27"/>
    <mergeCell ref="AD26:AD27"/>
    <mergeCell ref="AE26:AE27"/>
    <mergeCell ref="AF26:AF27"/>
    <mergeCell ref="AG26:AG27"/>
    <mergeCell ref="AH26:AH27"/>
    <mergeCell ref="AI26:AI27"/>
    <mergeCell ref="AJ26:AJ27"/>
    <mergeCell ref="AX26:AX27"/>
    <mergeCell ref="AY26:AY27"/>
    <mergeCell ref="AZ26:AZ27"/>
    <mergeCell ref="AE22:AE23"/>
    <mergeCell ref="AF22:AF23"/>
    <mergeCell ref="AG22:AG23"/>
    <mergeCell ref="AN24:AN25"/>
    <mergeCell ref="AO24:AO25"/>
    <mergeCell ref="AP24:AP25"/>
    <mergeCell ref="AE24:AE25"/>
    <mergeCell ref="AF24:AF25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33" fitToHeight="0" pageOrder="overThenDown" orientation="landscape" horizontalDpi="300" verticalDpi="300" r:id="rId1"/>
  <colBreaks count="1" manualBreakCount="1">
    <brk id="25" max="5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6</vt:i4>
      </vt:variant>
    </vt:vector>
  </HeadingPairs>
  <TitlesOfParts>
    <vt:vector size="9" baseType="lpstr">
      <vt:lpstr>FiR  Ist.STAC.</vt:lpstr>
      <vt:lpstr>Rachunkowość przedsiębiorstw</vt:lpstr>
      <vt:lpstr>Finanse i controlling</vt:lpstr>
      <vt:lpstr>'Finanse i controlling'!Obszar_wydruku</vt:lpstr>
      <vt:lpstr>'FiR  Ist.STAC.'!Obszar_wydruku</vt:lpstr>
      <vt:lpstr>'Rachunkowość przedsiębiorstw'!Obszar_wydruku</vt:lpstr>
      <vt:lpstr>'Finanse i controlling'!Tytuły_wydruku</vt:lpstr>
      <vt:lpstr>'FiR  Ist.STAC.'!Tytuły_wydruku</vt:lpstr>
      <vt:lpstr>'Rachunkowość przedsiębiorstw'!Tytuły_wydruku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Ekon</dc:creator>
  <cp:keywords/>
  <dc:description/>
  <cp:lastModifiedBy>Elżbieta Lencka</cp:lastModifiedBy>
  <cp:revision/>
  <cp:lastPrinted>2025-06-05T08:12:48Z</cp:lastPrinted>
  <dcterms:created xsi:type="dcterms:W3CDTF">2017-05-12T09:54:49Z</dcterms:created>
  <dcterms:modified xsi:type="dcterms:W3CDTF">2025-06-05T08:13:51Z</dcterms:modified>
  <cp:category/>
  <cp:contentStatus/>
</cp:coreProperties>
</file>