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esktop\Rok akademicki 2022-2023\harmonogramy studiów na czerwiec 2022\INoP\"/>
    </mc:Choice>
  </mc:AlternateContent>
  <xr:revisionPtr revIDLastSave="0" documentId="13_ncr:81_{4ECF8298-B446-4C3E-9914-42C8AAD45530}" xr6:coauthVersionLast="36" xr6:coauthVersionMax="36" xr10:uidLastSave="{00000000-0000-0000-0000-000000000000}"/>
  <bookViews>
    <workbookView xWindow="0" yWindow="0" windowWidth="28740" windowHeight="12195" xr2:uid="{00000000-000D-0000-FFFF-FFFF00000000}"/>
  </bookViews>
  <sheets>
    <sheet name="plan od 2022 2023" sheetId="1" r:id="rId1"/>
  </sheets>
  <calcPr calcId="191029"/>
  <customWorkbookViews>
    <customWorkbookView name="Admin - Widok osobisty" guid="{E67565F6-2239-4F49-B908-16C5AD062084}" mergeInterval="0" personalView="1" maximized="1" xWindow="-8" yWindow="-8" windowWidth="1936" windowHeight="1056" activeSheetId="1"/>
    <customWorkbookView name="User - Widok osobisty" guid="{5821635E-C4B9-4BF1-946F-CD734DF2EF6C}" mergeInterval="0" personalView="1" maximized="1" xWindow="-8" yWindow="-8" windowWidth="1936" windowHeight="1056" activeSheetId="1"/>
    <customWorkbookView name="Użytkownik systemu Windows - Widok osobisty" guid="{2D892C29-7367-490F-A3B8-B737ED378B4A}" mergeInterval="0" personalView="1" maximized="1" xWindow="-8" yWindow="-8" windowWidth="1382" windowHeight="744" activeSheetId="1"/>
    <customWorkbookView name="Maciej Milczanowski - Widok osobisty" guid="{A3D6EAA3-FF50-0347-97BF-7EB723F57CE1}" mergeInterval="0" personalView="1" maximized="1" windowWidth="1440" windowHeight="9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" i="1" l="1"/>
  <c r="AE87" i="1" s="1"/>
  <c r="D85" i="1" l="1"/>
  <c r="D41" i="1"/>
  <c r="D44" i="1"/>
  <c r="D83" i="1" l="1"/>
  <c r="D81" i="1"/>
  <c r="D80" i="1"/>
  <c r="D79" i="1"/>
  <c r="D78" i="1"/>
  <c r="D77" i="1"/>
  <c r="D75" i="1"/>
  <c r="D74" i="1"/>
  <c r="D73" i="1"/>
  <c r="D72" i="1"/>
  <c r="D71" i="1"/>
  <c r="D69" i="1"/>
  <c r="D68" i="1"/>
  <c r="D67" i="1"/>
  <c r="D66" i="1"/>
  <c r="D65" i="1"/>
  <c r="D63" i="1"/>
  <c r="D62" i="1"/>
  <c r="D61" i="1"/>
  <c r="D60" i="1"/>
  <c r="D59" i="1"/>
  <c r="D55" i="1"/>
  <c r="D54" i="1"/>
  <c r="D53" i="1"/>
  <c r="D52" i="1"/>
  <c r="D51" i="1"/>
  <c r="D50" i="1"/>
  <c r="D48" i="1"/>
  <c r="D47" i="1"/>
  <c r="D46" i="1"/>
  <c r="D45" i="1"/>
  <c r="D43" i="1"/>
  <c r="AD5" i="1"/>
  <c r="AD87" i="1" s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V5" i="1"/>
  <c r="AB85" i="1"/>
  <c r="X85" i="1"/>
  <c r="V85" i="1"/>
  <c r="AC5" i="1" l="1"/>
  <c r="AC85" i="1" s="1"/>
  <c r="Y5" i="1"/>
  <c r="Y85" i="1" s="1"/>
  <c r="U5" i="1"/>
  <c r="U85" i="1" s="1"/>
  <c r="T5" i="1"/>
  <c r="T85" i="1" s="1"/>
  <c r="AA5" i="1"/>
  <c r="AA85" i="1" s="1"/>
  <c r="Z5" i="1"/>
  <c r="Z85" i="1" s="1"/>
  <c r="W5" i="1"/>
  <c r="W85" i="1" s="1"/>
  <c r="S5" i="1"/>
  <c r="S85" i="1" s="1"/>
  <c r="R5" i="1"/>
  <c r="R85" i="1" s="1"/>
  <c r="Q5" i="1"/>
  <c r="Q85" i="1" s="1"/>
  <c r="O5" i="1"/>
  <c r="O85" i="1" s="1"/>
  <c r="N5" i="1"/>
  <c r="N85" i="1" s="1"/>
  <c r="M5" i="1"/>
  <c r="M85" i="1" s="1"/>
  <c r="K5" i="1"/>
  <c r="K85" i="1" s="1"/>
  <c r="J5" i="1"/>
  <c r="J85" i="1" s="1"/>
  <c r="I5" i="1"/>
  <c r="I85" i="1" s="1"/>
  <c r="G5" i="1"/>
  <c r="G85" i="1" s="1"/>
  <c r="F5" i="1"/>
  <c r="F85" i="1" s="1"/>
  <c r="E5" i="1"/>
  <c r="E85" i="1" s="1"/>
  <c r="N86" i="1" l="1"/>
  <c r="V86" i="1"/>
  <c r="Z86" i="1"/>
  <c r="E86" i="1"/>
  <c r="Q86" i="1"/>
  <c r="J86" i="1"/>
  <c r="D5" i="1" l="1"/>
</calcChain>
</file>

<file path=xl/sharedStrings.xml><?xml version="1.0" encoding="utf-8"?>
<sst xmlns="http://schemas.openxmlformats.org/spreadsheetml/2006/main" count="270" uniqueCount="189">
  <si>
    <t>Kod modułu</t>
  </si>
  <si>
    <t>Nazwy modułów kształcenia</t>
  </si>
  <si>
    <t>ECTS-E/Z</t>
  </si>
  <si>
    <t>Liczba godzin</t>
  </si>
  <si>
    <t>I semestr</t>
  </si>
  <si>
    <t>II semestr</t>
  </si>
  <si>
    <t>III semestr</t>
  </si>
  <si>
    <t>IV semestr</t>
  </si>
  <si>
    <t>V semestr</t>
  </si>
  <si>
    <t>VI semestr</t>
  </si>
  <si>
    <t>w</t>
  </si>
  <si>
    <t>ć</t>
  </si>
  <si>
    <t>l/k</t>
  </si>
  <si>
    <t>s</t>
  </si>
  <si>
    <t>p</t>
  </si>
  <si>
    <t>MK_1</t>
  </si>
  <si>
    <t>6-E</t>
  </si>
  <si>
    <t>MK_2</t>
  </si>
  <si>
    <t>MK_3</t>
  </si>
  <si>
    <t>MK_4</t>
  </si>
  <si>
    <t>Współczesne systemy polityczne</t>
  </si>
  <si>
    <t>MK_5</t>
  </si>
  <si>
    <t>MK_6</t>
  </si>
  <si>
    <t>MK_7</t>
  </si>
  <si>
    <t>5-E</t>
  </si>
  <si>
    <t>MK_8</t>
  </si>
  <si>
    <t>MK_9</t>
  </si>
  <si>
    <t>MK_10</t>
  </si>
  <si>
    <t>MK_11</t>
  </si>
  <si>
    <t>MK_12</t>
  </si>
  <si>
    <t>MK_13</t>
  </si>
  <si>
    <t>MK_14</t>
  </si>
  <si>
    <t>MK_15</t>
  </si>
  <si>
    <t>MK_16</t>
  </si>
  <si>
    <t>Integracja europejska</t>
  </si>
  <si>
    <t>MK_17</t>
  </si>
  <si>
    <t>MK_18</t>
  </si>
  <si>
    <t>2-Z</t>
  </si>
  <si>
    <t>MK_19</t>
  </si>
  <si>
    <t>Język angielski</t>
  </si>
  <si>
    <t>MK_20</t>
  </si>
  <si>
    <t>Wychowanie fizyczne</t>
  </si>
  <si>
    <t>MK_21</t>
  </si>
  <si>
    <t>MK_22</t>
  </si>
  <si>
    <t>Ochrona własności intelektualnej</t>
  </si>
  <si>
    <t>MK_23</t>
  </si>
  <si>
    <t>MK_24</t>
  </si>
  <si>
    <t>MK_57</t>
  </si>
  <si>
    <t>MK_25</t>
  </si>
  <si>
    <t>MK_26</t>
  </si>
  <si>
    <t>MK_27</t>
  </si>
  <si>
    <t>MK_28</t>
  </si>
  <si>
    <t>MK_29</t>
  </si>
  <si>
    <t>MK_30</t>
  </si>
  <si>
    <t>MK_31</t>
  </si>
  <si>
    <t>MK_32</t>
  </si>
  <si>
    <t>MK_33</t>
  </si>
  <si>
    <t>MK_34</t>
  </si>
  <si>
    <t>MK_36</t>
  </si>
  <si>
    <t>MK_37</t>
  </si>
  <si>
    <t>MK_38</t>
  </si>
  <si>
    <t>MK_39</t>
  </si>
  <si>
    <t>Praktyka zawodowa</t>
  </si>
  <si>
    <t>PRZEDMIOTY DO WYBORU***</t>
  </si>
  <si>
    <t>MK_40</t>
  </si>
  <si>
    <t>MK_41</t>
  </si>
  <si>
    <t>MK_42</t>
  </si>
  <si>
    <t>MK_43</t>
  </si>
  <si>
    <t>MK_44</t>
  </si>
  <si>
    <t>MK_45</t>
  </si>
  <si>
    <t>MK_46</t>
  </si>
  <si>
    <t>MK_47</t>
  </si>
  <si>
    <t>MK_48</t>
  </si>
  <si>
    <t>MK_49</t>
  </si>
  <si>
    <t>MK_50</t>
  </si>
  <si>
    <t>Międzynarodowa ochrona praw człowieka</t>
  </si>
  <si>
    <t>MK_51</t>
  </si>
  <si>
    <t>MK_52</t>
  </si>
  <si>
    <t>Organizacje międzynarodowe</t>
  </si>
  <si>
    <t>MK_53</t>
  </si>
  <si>
    <t>MK_54</t>
  </si>
  <si>
    <t>MK_55</t>
  </si>
  <si>
    <t>MK_56</t>
  </si>
  <si>
    <t>Łącznie liczba godzin zajęć</t>
  </si>
  <si>
    <t>MK_58</t>
  </si>
  <si>
    <t>MK_59</t>
  </si>
  <si>
    <t>Bezpieczeństwo państwa</t>
  </si>
  <si>
    <t>MK_60</t>
  </si>
  <si>
    <t>MK_61</t>
  </si>
  <si>
    <t>MK_62</t>
  </si>
  <si>
    <t>MK_63</t>
  </si>
  <si>
    <t>MK_64</t>
  </si>
  <si>
    <t>10(2+2+6)-Z</t>
  </si>
  <si>
    <t>Seminarium dyplomowe</t>
  </si>
  <si>
    <t>Student I roku zobowiązany jest do odbycia szkolenia bibliotecznego w formie kursu e-learningowego oraz szkolenia BHP</t>
  </si>
  <si>
    <t>MK_65</t>
  </si>
  <si>
    <t>MK_66</t>
  </si>
  <si>
    <t>MK_35</t>
  </si>
  <si>
    <t>I rok</t>
  </si>
  <si>
    <t>II rok</t>
  </si>
  <si>
    <t>III rok</t>
  </si>
  <si>
    <t>180 ECTS</t>
  </si>
  <si>
    <t xml:space="preserve">30 ECTS </t>
  </si>
  <si>
    <t>30 ECTS</t>
  </si>
  <si>
    <t>Punkty ECTS powiązane z:  działalnością naukową</t>
  </si>
  <si>
    <t>2-ZO</t>
  </si>
  <si>
    <t>8(2+2+2+2)-ZO</t>
  </si>
  <si>
    <t>0-ZO</t>
  </si>
  <si>
    <t>3-ZO</t>
  </si>
  <si>
    <t>CYKL KSZTAŁCENIA OD 2022/23</t>
  </si>
  <si>
    <t>Historia stosunków międzynarodowych do 1989 r.</t>
  </si>
  <si>
    <t>PRZEDMIOTY OBOWIĄZKOWE</t>
  </si>
  <si>
    <t>Historia polskiej polityki zagranicznej 1918-1989</t>
  </si>
  <si>
    <t>Nauka o państwie i polityce</t>
  </si>
  <si>
    <t>3-E</t>
  </si>
  <si>
    <t>Podstawy prawa</t>
  </si>
  <si>
    <t>Filozofia</t>
  </si>
  <si>
    <t>Geografia polityczna i ekonomiczna</t>
  </si>
  <si>
    <t>4-E</t>
  </si>
  <si>
    <t>Prawo międzynarodowe publiczne</t>
  </si>
  <si>
    <t>Międzynarodowe stosunki polityczne</t>
  </si>
  <si>
    <t>Metody badawcze w stosunkach międzynarodowych</t>
  </si>
  <si>
    <t>Polityka zagraniczna RP</t>
  </si>
  <si>
    <t>Podstawowe zagadnienia prawa dyplomatycznego i konsularnego</t>
  </si>
  <si>
    <t>Instytucje Unii Europejskiej</t>
  </si>
  <si>
    <t>Prawo traktatów</t>
  </si>
  <si>
    <t>2-E</t>
  </si>
  <si>
    <t>Religie współczesnego świata</t>
  </si>
  <si>
    <t>Prawo Unii Europejskiej</t>
  </si>
  <si>
    <t>Międzynarodowa ochrona środowiska</t>
  </si>
  <si>
    <t>Konflikty międzynarodowe</t>
  </si>
  <si>
    <t>Międzynarodowe stosunki gospodarcze</t>
  </si>
  <si>
    <t>Międzynarodowe stosunki kulturalne</t>
  </si>
  <si>
    <t>Międzynarodowe stosunki militarne</t>
  </si>
  <si>
    <t>Technologie informacyjne</t>
  </si>
  <si>
    <t>1-ZO</t>
  </si>
  <si>
    <t>Migracje międzynarodowe</t>
  </si>
  <si>
    <t>Dylematy współczesnego świata</t>
  </si>
  <si>
    <t>Historia europejskiego prawa prywatnego</t>
  </si>
  <si>
    <t>Wybrane zagadnienia prawa amerykańskiego</t>
  </si>
  <si>
    <t>należy wybrać 3 z 5 poniższych</t>
  </si>
  <si>
    <t>Rywalizacja mocarstw w XIX i XX w.</t>
  </si>
  <si>
    <t>Międzynarodowa ochrona praw konsumenta</t>
  </si>
  <si>
    <t>Polonia w świecie</t>
  </si>
  <si>
    <t>Wybrane polityki UE</t>
  </si>
  <si>
    <t>Prawo migracyjne i azylowe</t>
  </si>
  <si>
    <t>Komunikowanie międzykulturowe</t>
  </si>
  <si>
    <t>Europa Środkowa w stosunkach międzynarodowych</t>
  </si>
  <si>
    <t>Służby specjalne w stosunkach międzynarodowych</t>
  </si>
  <si>
    <t>Prawa człowieka w konfliktach zbrojnych</t>
  </si>
  <si>
    <t>Przestrzeń wolności, bezpieczeństwa i sprawiedliwości UE</t>
  </si>
  <si>
    <t>Bliski Wschód w stosunkach międzynarodowych</t>
  </si>
  <si>
    <t>Ludy rdzenne w stosunkach międzynarodowych</t>
  </si>
  <si>
    <t>Międzynarodowe organizacje polityczno-wojskowe</t>
  </si>
  <si>
    <t>Międzynarodowe prawo lotnicze i kosmiczne</t>
  </si>
  <si>
    <t>Bezpieczeńśtwo międzynarodowe</t>
  </si>
  <si>
    <t>Stosunki dyplomatyczne</t>
  </si>
  <si>
    <t>Bezpieczeństwo i ład międzynarodowy</t>
  </si>
  <si>
    <t>Dobre sąsiedztwo i jego zagrożenia</t>
  </si>
  <si>
    <t>Polityka bezpieczeństwa Polski</t>
  </si>
  <si>
    <t>Regionalne systemy bezpieczeństwa</t>
  </si>
  <si>
    <t>Kontrola zbrojeń i rozbrojenie</t>
  </si>
  <si>
    <t>Historia stosunków dyplomatycznych i konsularnych</t>
  </si>
  <si>
    <t>Prawo dyplomatyczne i konsularne</t>
  </si>
  <si>
    <t>Dyplomacja Unii Europejskiej</t>
  </si>
  <si>
    <t>Protokół dyplomatyczny i etykieta</t>
  </si>
  <si>
    <t>Opieka dyplomatyczna i ochrona konsularna obywateli państw członkowskich Unii Europejskiej</t>
  </si>
  <si>
    <t>Organizacja i technika służby zagranicznej</t>
  </si>
  <si>
    <t>*** student wybiera 3 z 5 (12 z 20) przedmiotów do wyboru w semestrze III, IV, V, VI</t>
  </si>
  <si>
    <t>MK_67</t>
  </si>
  <si>
    <t>należy wybrać spośród wykładów ogólnouczelnianych</t>
  </si>
  <si>
    <t>Liczba pkt. ECTS</t>
  </si>
  <si>
    <t>w - wykład</t>
  </si>
  <si>
    <t>ć - ćwiczenia</t>
  </si>
  <si>
    <t>l/k - labolatorium/konwersatorium</t>
  </si>
  <si>
    <t>s - seminarium</t>
  </si>
  <si>
    <t>p - praktyka</t>
  </si>
  <si>
    <t>Terroryzm międzynarodowy</t>
  </si>
  <si>
    <t>Procesy demograficzne współczesnego świata</t>
  </si>
  <si>
    <t>ŚCIEŻKA SPECJALNOŚCIOWA DO WYBORU**</t>
  </si>
  <si>
    <t>Problemy i konflikty etniczne</t>
  </si>
  <si>
    <t>4-Z</t>
  </si>
  <si>
    <t>Makroekonomia</t>
  </si>
  <si>
    <t>Europejska służba działań zewnętrznych</t>
  </si>
  <si>
    <t>** student wybiera jedną ze ścieżek specjalizacyjnych</t>
  </si>
  <si>
    <t>Razem</t>
  </si>
  <si>
    <t>Przedmiot ogólnouczelniany****</t>
  </si>
  <si>
    <t>**** Student wybiera jeden przedmiot ogólnouczelniany z puli przedmiotów dostępnych w uczelni</t>
  </si>
  <si>
    <t>Retoryka i erystyka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</si>
</sst>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12" xfId="0" applyFont="1" applyFill="1" applyBorder="1" applyAlignment="1">
      <alignment horizontal="center"/>
    </xf>
    <xf numFmtId="0" fontId="3" fillId="0" borderId="14" xfId="0" applyFont="1" applyBorder="1"/>
    <xf numFmtId="0" fontId="0" fillId="0" borderId="0" xfId="0" applyFill="1" applyBorder="1"/>
    <xf numFmtId="0" fontId="5" fillId="0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 applyFill="1"/>
    <xf numFmtId="0" fontId="0" fillId="5" borderId="0" xfId="0" applyFill="1"/>
    <xf numFmtId="0" fontId="9" fillId="0" borderId="0" xfId="0" applyFont="1" applyFill="1"/>
    <xf numFmtId="0" fontId="10" fillId="0" borderId="0" xfId="0" applyFont="1"/>
    <xf numFmtId="0" fontId="10" fillId="5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5" fillId="0" borderId="0" xfId="0" applyFont="1"/>
    <xf numFmtId="0" fontId="3" fillId="0" borderId="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5" fillId="0" borderId="0" xfId="0" applyFont="1" applyFill="1"/>
    <xf numFmtId="0" fontId="3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1" xfId="0" applyBorder="1"/>
    <xf numFmtId="0" fontId="6" fillId="0" borderId="2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2" borderId="4" xfId="0" applyFont="1" applyFill="1" applyBorder="1"/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3" fillId="0" borderId="18" xfId="0" applyFont="1" applyBorder="1"/>
    <xf numFmtId="0" fontId="2" fillId="3" borderId="4" xfId="0" applyFont="1" applyFill="1" applyBorder="1"/>
    <xf numFmtId="0" fontId="15" fillId="8" borderId="6" xfId="0" applyFont="1" applyFill="1" applyBorder="1" applyAlignment="1">
      <alignment horizontal="center"/>
    </xf>
    <xf numFmtId="0" fontId="2" fillId="7" borderId="10" xfId="0" applyFont="1" applyFill="1" applyBorder="1"/>
    <xf numFmtId="0" fontId="2" fillId="2" borderId="4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center"/>
    </xf>
    <xf numFmtId="0" fontId="3" fillId="7" borderId="10" xfId="0" applyFont="1" applyFill="1" applyBorder="1"/>
    <xf numFmtId="0" fontId="3" fillId="7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0" fontId="15" fillId="7" borderId="7" xfId="0" applyFont="1" applyFill="1" applyBorder="1"/>
    <xf numFmtId="0" fontId="0" fillId="8" borderId="6" xfId="0" applyFill="1" applyBorder="1"/>
    <xf numFmtId="0" fontId="0" fillId="8" borderId="11" xfId="0" applyFill="1" applyBorder="1"/>
    <xf numFmtId="0" fontId="2" fillId="8" borderId="1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3" fillId="0" borderId="26" xfId="0" applyFont="1" applyFill="1" applyBorder="1"/>
    <xf numFmtId="0" fontId="3" fillId="0" borderId="27" xfId="0" applyFont="1" applyBorder="1"/>
    <xf numFmtId="0" fontId="0" fillId="0" borderId="28" xfId="0" applyBorder="1"/>
    <xf numFmtId="0" fontId="3" fillId="0" borderId="29" xfId="0" applyFont="1" applyBorder="1"/>
    <xf numFmtId="0" fontId="3" fillId="0" borderId="29" xfId="0" applyFont="1" applyBorder="1" applyAlignment="1">
      <alignment horizontal="left"/>
    </xf>
    <xf numFmtId="0" fontId="3" fillId="0" borderId="29" xfId="0" applyFont="1" applyFill="1" applyBorder="1"/>
    <xf numFmtId="0" fontId="3" fillId="0" borderId="30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31" xfId="0" applyBorder="1"/>
    <xf numFmtId="0" fontId="0" fillId="0" borderId="34" xfId="0" applyBorder="1"/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5" borderId="25" xfId="0" applyFont="1" applyFill="1" applyBorder="1"/>
    <xf numFmtId="0" fontId="3" fillId="0" borderId="28" xfId="0" applyFont="1" applyFill="1" applyBorder="1" applyAlignment="1">
      <alignment horizontal="center"/>
    </xf>
    <xf numFmtId="0" fontId="0" fillId="0" borderId="29" xfId="0" applyBorder="1"/>
    <xf numFmtId="0" fontId="3" fillId="5" borderId="26" xfId="0" applyFont="1" applyFill="1" applyBorder="1" applyAlignment="1">
      <alignment horizontal="left"/>
    </xf>
    <xf numFmtId="0" fontId="3" fillId="0" borderId="41" xfId="0" applyFont="1" applyFill="1" applyBorder="1"/>
    <xf numFmtId="0" fontId="0" fillId="0" borderId="42" xfId="0" applyBorder="1"/>
    <xf numFmtId="0" fontId="3" fillId="0" borderId="42" xfId="0" applyFont="1" applyBorder="1" applyAlignment="1">
      <alignment horizontal="center"/>
    </xf>
    <xf numFmtId="0" fontId="2" fillId="7" borderId="43" xfId="0" applyFont="1" applyFill="1" applyBorder="1"/>
    <xf numFmtId="0" fontId="3" fillId="5" borderId="13" xfId="0" applyFont="1" applyFill="1" applyBorder="1" applyAlignment="1">
      <alignment horizontal="center"/>
    </xf>
    <xf numFmtId="0" fontId="0" fillId="5" borderId="44" xfId="0" applyFill="1" applyBorder="1"/>
    <xf numFmtId="0" fontId="7" fillId="7" borderId="43" xfId="0" applyFont="1" applyFill="1" applyBorder="1"/>
    <xf numFmtId="0" fontId="8" fillId="7" borderId="13" xfId="0" applyFont="1" applyFill="1" applyBorder="1" applyAlignment="1">
      <alignment horizontal="justify" vertical="center" wrapText="1"/>
    </xf>
    <xf numFmtId="0" fontId="6" fillId="7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/>
    <xf numFmtId="0" fontId="0" fillId="0" borderId="44" xfId="0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3" fillId="0" borderId="25" xfId="0" applyFont="1" applyFill="1" applyBorder="1"/>
    <xf numFmtId="0" fontId="0" fillId="0" borderId="29" xfId="0" applyFill="1" applyBorder="1"/>
    <xf numFmtId="0" fontId="3" fillId="0" borderId="27" xfId="0" applyFont="1" applyFill="1" applyBorder="1"/>
    <xf numFmtId="0" fontId="0" fillId="0" borderId="30" xfId="0" applyBorder="1"/>
    <xf numFmtId="0" fontId="3" fillId="0" borderId="1" xfId="0" applyFont="1" applyFill="1" applyBorder="1"/>
    <xf numFmtId="0" fontId="2" fillId="5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41" xfId="0" applyFont="1" applyBorder="1"/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0" fillId="0" borderId="42" xfId="0" applyFill="1" applyBorder="1"/>
    <xf numFmtId="0" fontId="3" fillId="0" borderId="25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5" fillId="8" borderId="19" xfId="0" applyFont="1" applyFill="1" applyBorder="1" applyAlignment="1">
      <alignment horizontal="center"/>
    </xf>
    <xf numFmtId="0" fontId="14" fillId="6" borderId="48" xfId="0" applyFont="1" applyFill="1" applyBorder="1" applyAlignment="1">
      <alignment horizontal="center" vertical="center" wrapText="1"/>
    </xf>
    <xf numFmtId="0" fontId="0" fillId="0" borderId="49" xfId="0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7" borderId="13" xfId="0" applyFont="1" applyFill="1" applyBorder="1"/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44" fontId="2" fillId="0" borderId="17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9" xfId="0" applyBorder="1" applyAlignment="1">
      <alignment wrapText="1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78" Type="http://schemas.openxmlformats.org/officeDocument/2006/relationships/revisionLog" Target="revisionLog2.xml"/><Relationship Id="rId7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D361CC6-6667-4829-B403-73E62DC5264C}" diskRevisions="1" revisionId="1080" version="38">
  <header guid="{34EE50F4-FE98-4ABD-B8B5-EB2E256B48F4}" dateTime="2022-07-26T11:49:31" maxSheetId="2" userName="Admin" r:id="rId77">
    <sheetIdMap count="1">
      <sheetId val="1"/>
    </sheetIdMap>
  </header>
  <header guid="{2D361CC6-6667-4829-B403-73E62DC5264C}" dateTime="2022-07-26T11:55:56" maxSheetId="2" userName="Admin" r:id="rId7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67565F6-2239-4F49-B908-16C5AD062084}" action="delete"/>
  <rcv guid="{E67565F6-2239-4F49-B908-16C5AD062084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4">
    <dxf>
      <alignment wrapText="1"/>
    </dxf>
  </rfmt>
  <rcv guid="{E67565F6-2239-4F49-B908-16C5AD062084}" action="delete"/>
  <rcv guid="{E67565F6-2239-4F49-B908-16C5AD062084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11"/>
  <sheetViews>
    <sheetView tabSelected="1" topLeftCell="A49" zoomScale="90" zoomScaleNormal="90" workbookViewId="0">
      <selection activeCell="B54" sqref="B54"/>
    </sheetView>
  </sheetViews>
  <sheetFormatPr defaultColWidth="8.85546875" defaultRowHeight="15" x14ac:dyDescent="0.25"/>
  <cols>
    <col min="1" max="1" width="8.7109375" customWidth="1"/>
    <col min="2" max="2" width="59.140625" customWidth="1"/>
    <col min="3" max="3" width="15.7109375" customWidth="1"/>
    <col min="4" max="4" width="8.7109375" customWidth="1"/>
    <col min="5" max="5" width="5.42578125" customWidth="1"/>
    <col min="6" max="12" width="4.42578125" customWidth="1"/>
    <col min="13" max="13" width="5.42578125" customWidth="1"/>
    <col min="14" max="17" width="4.42578125" customWidth="1"/>
    <col min="18" max="18" width="5.7109375" customWidth="1"/>
    <col min="19" max="19" width="4.42578125" customWidth="1"/>
    <col min="20" max="21" width="4.7109375" customWidth="1"/>
    <col min="22" max="27" width="4.42578125" customWidth="1"/>
    <col min="28" max="28" width="5.7109375" customWidth="1"/>
    <col min="29" max="29" width="5.42578125" customWidth="1"/>
    <col min="30" max="30" width="14.28515625" customWidth="1"/>
    <col min="31" max="31" width="25.28515625" style="5" customWidth="1"/>
    <col min="32" max="32" width="8" customWidth="1"/>
    <col min="33" max="33" width="44.7109375" customWidth="1"/>
    <col min="34" max="34" width="13.28515625" customWidth="1"/>
    <col min="35" max="35" width="7.28515625" customWidth="1"/>
    <col min="36" max="36" width="4.42578125" customWidth="1"/>
    <col min="37" max="37" width="4" customWidth="1"/>
    <col min="38" max="39" width="3.85546875" customWidth="1"/>
    <col min="40" max="40" width="4.42578125" customWidth="1"/>
    <col min="41" max="41" width="4.28515625" customWidth="1"/>
    <col min="42" max="42" width="4" customWidth="1"/>
    <col min="43" max="45" width="4.42578125" customWidth="1"/>
    <col min="46" max="46" width="4.28515625" customWidth="1"/>
    <col min="47" max="48" width="4.42578125" customWidth="1"/>
    <col min="49" max="49" width="4.28515625" customWidth="1"/>
    <col min="50" max="52" width="4.42578125" customWidth="1"/>
    <col min="53" max="53" width="22.7109375" customWidth="1"/>
  </cols>
  <sheetData>
    <row r="1" spans="1:31" ht="35.25" customHeight="1" x14ac:dyDescent="0.25">
      <c r="A1" s="164" t="s">
        <v>109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6"/>
      <c r="AD1" s="144" t="s">
        <v>185</v>
      </c>
      <c r="AE1" s="144" t="s">
        <v>104</v>
      </c>
    </row>
    <row r="2" spans="1:31" ht="15.75" customHeight="1" x14ac:dyDescent="0.25">
      <c r="A2" s="167" t="s">
        <v>0</v>
      </c>
      <c r="B2" s="169" t="s">
        <v>1</v>
      </c>
      <c r="C2" s="171" t="s">
        <v>2</v>
      </c>
      <c r="D2" s="173" t="s">
        <v>3</v>
      </c>
      <c r="E2" s="175" t="s">
        <v>98</v>
      </c>
      <c r="F2" s="175"/>
      <c r="G2" s="175"/>
      <c r="H2" s="175"/>
      <c r="I2" s="175"/>
      <c r="J2" s="175"/>
      <c r="K2" s="175"/>
      <c r="L2" s="175"/>
      <c r="M2" s="175" t="s">
        <v>99</v>
      </c>
      <c r="N2" s="175"/>
      <c r="O2" s="175"/>
      <c r="P2" s="175"/>
      <c r="Q2" s="175"/>
      <c r="R2" s="175"/>
      <c r="S2" s="175"/>
      <c r="T2" s="175"/>
      <c r="U2" s="175"/>
      <c r="V2" s="175" t="s">
        <v>100</v>
      </c>
      <c r="W2" s="175"/>
      <c r="X2" s="175"/>
      <c r="Y2" s="175"/>
      <c r="Z2" s="175"/>
      <c r="AA2" s="175"/>
      <c r="AB2" s="175"/>
      <c r="AC2" s="176"/>
      <c r="AD2" s="27"/>
      <c r="AE2" s="27"/>
    </row>
    <row r="3" spans="1:31" x14ac:dyDescent="0.25">
      <c r="A3" s="167"/>
      <c r="B3" s="169"/>
      <c r="C3" s="171"/>
      <c r="D3" s="173"/>
      <c r="E3" s="175" t="s">
        <v>4</v>
      </c>
      <c r="F3" s="175"/>
      <c r="G3" s="175"/>
      <c r="H3" s="175"/>
      <c r="I3" s="175" t="s">
        <v>5</v>
      </c>
      <c r="J3" s="175"/>
      <c r="K3" s="175"/>
      <c r="L3" s="175"/>
      <c r="M3" s="175" t="s">
        <v>6</v>
      </c>
      <c r="N3" s="175"/>
      <c r="O3" s="175"/>
      <c r="P3" s="175"/>
      <c r="Q3" s="175" t="s">
        <v>7</v>
      </c>
      <c r="R3" s="175"/>
      <c r="S3" s="175"/>
      <c r="T3" s="175"/>
      <c r="U3" s="175"/>
      <c r="V3" s="175" t="s">
        <v>8</v>
      </c>
      <c r="W3" s="175"/>
      <c r="X3" s="175"/>
      <c r="Y3" s="175"/>
      <c r="Z3" s="175" t="s">
        <v>9</v>
      </c>
      <c r="AA3" s="175"/>
      <c r="AB3" s="175"/>
      <c r="AC3" s="176"/>
      <c r="AD3" s="27"/>
      <c r="AE3" s="27"/>
    </row>
    <row r="4" spans="1:31" ht="15.75" thickBot="1" x14ac:dyDescent="0.3">
      <c r="A4" s="168"/>
      <c r="B4" s="170"/>
      <c r="C4" s="172"/>
      <c r="D4" s="174"/>
      <c r="E4" s="29" t="s">
        <v>10</v>
      </c>
      <c r="F4" s="29" t="s">
        <v>11</v>
      </c>
      <c r="G4" s="29" t="s">
        <v>12</v>
      </c>
      <c r="H4" s="29" t="s">
        <v>13</v>
      </c>
      <c r="I4" s="29" t="s">
        <v>10</v>
      </c>
      <c r="J4" s="29" t="s">
        <v>11</v>
      </c>
      <c r="K4" s="29" t="s">
        <v>12</v>
      </c>
      <c r="L4" s="29" t="s">
        <v>13</v>
      </c>
      <c r="M4" s="29" t="s">
        <v>10</v>
      </c>
      <c r="N4" s="29" t="s">
        <v>11</v>
      </c>
      <c r="O4" s="29" t="s">
        <v>12</v>
      </c>
      <c r="P4" s="29" t="s">
        <v>13</v>
      </c>
      <c r="Q4" s="29" t="s">
        <v>10</v>
      </c>
      <c r="R4" s="29" t="s">
        <v>11</v>
      </c>
      <c r="S4" s="29" t="s">
        <v>12</v>
      </c>
      <c r="T4" s="29" t="s">
        <v>13</v>
      </c>
      <c r="U4" s="29" t="s">
        <v>14</v>
      </c>
      <c r="V4" s="29" t="s">
        <v>10</v>
      </c>
      <c r="W4" s="29" t="s">
        <v>11</v>
      </c>
      <c r="X4" s="29" t="s">
        <v>12</v>
      </c>
      <c r="Y4" s="29" t="s">
        <v>13</v>
      </c>
      <c r="Z4" s="29" t="s">
        <v>10</v>
      </c>
      <c r="AA4" s="29" t="s">
        <v>11</v>
      </c>
      <c r="AB4" s="29" t="s">
        <v>12</v>
      </c>
      <c r="AC4" s="30" t="s">
        <v>13</v>
      </c>
      <c r="AD4" s="145"/>
      <c r="AE4" s="145"/>
    </row>
    <row r="5" spans="1:31" s="17" customFormat="1" x14ac:dyDescent="0.25">
      <c r="A5" s="31"/>
      <c r="B5" s="32" t="s">
        <v>111</v>
      </c>
      <c r="C5" s="32">
        <v>125</v>
      </c>
      <c r="D5" s="32">
        <f>SUM(D6:D39)</f>
        <v>1430</v>
      </c>
      <c r="E5" s="32">
        <f>SUM(E6:E39)</f>
        <v>110</v>
      </c>
      <c r="F5" s="32">
        <f>SUM(F6:F39)</f>
        <v>180</v>
      </c>
      <c r="G5" s="32">
        <f>SUM(G6:G39)</f>
        <v>30</v>
      </c>
      <c r="H5" s="32"/>
      <c r="I5" s="32">
        <f>SUM(I6:I39)</f>
        <v>120</v>
      </c>
      <c r="J5" s="32">
        <f>SUM(J6:J39)</f>
        <v>150</v>
      </c>
      <c r="K5" s="32">
        <f>SUM(K6:K39)</f>
        <v>50</v>
      </c>
      <c r="L5" s="32"/>
      <c r="M5" s="32">
        <f>SUM(M6:M39)</f>
        <v>90</v>
      </c>
      <c r="N5" s="32">
        <f>SUM(N6:N39)</f>
        <v>70</v>
      </c>
      <c r="O5" s="32">
        <f>SUM(O6:O39)</f>
        <v>30</v>
      </c>
      <c r="P5" s="32"/>
      <c r="Q5" s="32">
        <f t="shared" ref="Q5:W5" si="0">SUM(Q6:Q39)</f>
        <v>60</v>
      </c>
      <c r="R5" s="32">
        <f t="shared" si="0"/>
        <v>65</v>
      </c>
      <c r="S5" s="32">
        <f t="shared" si="0"/>
        <v>45</v>
      </c>
      <c r="T5" s="32">
        <f t="shared" si="0"/>
        <v>30</v>
      </c>
      <c r="U5" s="32">
        <f t="shared" si="0"/>
        <v>120</v>
      </c>
      <c r="V5" s="32">
        <f t="shared" si="0"/>
        <v>50</v>
      </c>
      <c r="W5" s="32">
        <f t="shared" si="0"/>
        <v>80</v>
      </c>
      <c r="X5" s="32"/>
      <c r="Y5" s="32">
        <f>SUM(Y6:Y39)</f>
        <v>30</v>
      </c>
      <c r="Z5" s="32">
        <f>SUM(Z6:Z39)</f>
        <v>60</v>
      </c>
      <c r="AA5" s="32">
        <f>SUM(AA6:AA39)</f>
        <v>30</v>
      </c>
      <c r="AB5" s="32"/>
      <c r="AC5" s="32">
        <f>SUM(AC6:AC39)</f>
        <v>30</v>
      </c>
      <c r="AD5" s="33">
        <f>SUM(AD6:AD39)</f>
        <v>125</v>
      </c>
      <c r="AE5" s="33">
        <f>SUM(AE6:AE39)</f>
        <v>97</v>
      </c>
    </row>
    <row r="6" spans="1:31" x14ac:dyDescent="0.25">
      <c r="A6" s="51" t="s">
        <v>15</v>
      </c>
      <c r="B6" s="55" t="s">
        <v>110</v>
      </c>
      <c r="C6" s="60" t="s">
        <v>16</v>
      </c>
      <c r="D6" s="60">
        <f t="shared" ref="D6:D39" si="1">SUM(E6:AC6)</f>
        <v>50</v>
      </c>
      <c r="E6" s="64">
        <v>30</v>
      </c>
      <c r="F6" s="65">
        <v>20</v>
      </c>
      <c r="G6" s="65"/>
      <c r="H6" s="66"/>
      <c r="I6" s="64"/>
      <c r="J6" s="65"/>
      <c r="K6" s="65"/>
      <c r="L6" s="66"/>
      <c r="M6" s="64"/>
      <c r="N6" s="65"/>
      <c r="O6" s="65"/>
      <c r="P6" s="66"/>
      <c r="Q6" s="64"/>
      <c r="R6" s="65"/>
      <c r="S6" s="65"/>
      <c r="T6" s="65"/>
      <c r="U6" s="66"/>
      <c r="V6" s="76"/>
      <c r="W6" s="65"/>
      <c r="X6" s="65"/>
      <c r="Y6" s="66"/>
      <c r="Z6" s="64"/>
      <c r="AA6" s="65"/>
      <c r="AB6" s="65"/>
      <c r="AC6" s="66"/>
      <c r="AD6" s="78">
        <v>6</v>
      </c>
      <c r="AE6" s="78">
        <v>6</v>
      </c>
    </row>
    <row r="7" spans="1:31" x14ac:dyDescent="0.25">
      <c r="A7" s="52" t="s">
        <v>17</v>
      </c>
      <c r="B7" s="56" t="s">
        <v>112</v>
      </c>
      <c r="C7" s="61" t="s">
        <v>16</v>
      </c>
      <c r="D7" s="61">
        <f t="shared" si="1"/>
        <v>50</v>
      </c>
      <c r="E7" s="67">
        <v>30</v>
      </c>
      <c r="F7" s="20">
        <v>20</v>
      </c>
      <c r="G7" s="20"/>
      <c r="H7" s="68"/>
      <c r="I7" s="67"/>
      <c r="J7" s="20"/>
      <c r="K7" s="20"/>
      <c r="L7" s="68"/>
      <c r="M7" s="67"/>
      <c r="N7" s="20"/>
      <c r="O7" s="20"/>
      <c r="P7" s="68"/>
      <c r="Q7" s="67"/>
      <c r="R7" s="20"/>
      <c r="S7" s="20"/>
      <c r="T7" s="20"/>
      <c r="U7" s="68"/>
      <c r="V7" s="77"/>
      <c r="W7" s="20"/>
      <c r="X7" s="20"/>
      <c r="Y7" s="68"/>
      <c r="Z7" s="67"/>
      <c r="AA7" s="20"/>
      <c r="AB7" s="20"/>
      <c r="AC7" s="68"/>
      <c r="AD7" s="79">
        <v>6</v>
      </c>
      <c r="AE7" s="79">
        <v>6</v>
      </c>
    </row>
    <row r="8" spans="1:31" x14ac:dyDescent="0.25">
      <c r="A8" s="52" t="s">
        <v>18</v>
      </c>
      <c r="B8" s="56" t="s">
        <v>117</v>
      </c>
      <c r="C8" s="61" t="s">
        <v>118</v>
      </c>
      <c r="D8" s="61">
        <f t="shared" si="1"/>
        <v>40</v>
      </c>
      <c r="E8" s="67">
        <v>20</v>
      </c>
      <c r="F8" s="20">
        <v>20</v>
      </c>
      <c r="G8" s="20"/>
      <c r="H8" s="68"/>
      <c r="I8" s="67"/>
      <c r="J8" s="20"/>
      <c r="K8" s="20"/>
      <c r="L8" s="68"/>
      <c r="M8" s="69"/>
      <c r="N8" s="21"/>
      <c r="O8" s="20"/>
      <c r="P8" s="68"/>
      <c r="Q8" s="67"/>
      <c r="R8" s="20"/>
      <c r="S8" s="20"/>
      <c r="T8" s="20"/>
      <c r="U8" s="68"/>
      <c r="V8" s="67"/>
      <c r="W8" s="20"/>
      <c r="X8" s="20"/>
      <c r="Y8" s="68"/>
      <c r="Z8" s="67"/>
      <c r="AA8" s="20"/>
      <c r="AB8" s="20"/>
      <c r="AC8" s="68"/>
      <c r="AD8" s="79">
        <v>4</v>
      </c>
      <c r="AE8" s="79"/>
    </row>
    <row r="9" spans="1:31" x14ac:dyDescent="0.25">
      <c r="A9" s="52" t="s">
        <v>19</v>
      </c>
      <c r="B9" s="56" t="s">
        <v>113</v>
      </c>
      <c r="C9" s="61" t="s">
        <v>108</v>
      </c>
      <c r="D9" s="61">
        <f t="shared" si="1"/>
        <v>30</v>
      </c>
      <c r="E9" s="67"/>
      <c r="F9" s="20">
        <v>30</v>
      </c>
      <c r="G9" s="20"/>
      <c r="H9" s="68"/>
      <c r="I9" s="69"/>
      <c r="J9" s="21"/>
      <c r="K9" s="20"/>
      <c r="L9" s="68"/>
      <c r="M9" s="67"/>
      <c r="N9" s="20"/>
      <c r="O9" s="20"/>
      <c r="P9" s="68"/>
      <c r="Q9" s="67"/>
      <c r="R9" s="20"/>
      <c r="S9" s="20"/>
      <c r="T9" s="20"/>
      <c r="U9" s="68"/>
      <c r="V9" s="67"/>
      <c r="W9" s="20"/>
      <c r="X9" s="20"/>
      <c r="Y9" s="68"/>
      <c r="Z9" s="67"/>
      <c r="AA9" s="20"/>
      <c r="AB9" s="20"/>
      <c r="AC9" s="68"/>
      <c r="AD9" s="79">
        <v>3</v>
      </c>
      <c r="AE9" s="79">
        <v>3</v>
      </c>
    </row>
    <row r="10" spans="1:31" x14ac:dyDescent="0.25">
      <c r="A10" s="53" t="s">
        <v>21</v>
      </c>
      <c r="B10" s="57" t="s">
        <v>115</v>
      </c>
      <c r="C10" s="61" t="s">
        <v>108</v>
      </c>
      <c r="D10" s="61">
        <f t="shared" si="1"/>
        <v>30</v>
      </c>
      <c r="E10" s="67"/>
      <c r="F10" s="20">
        <v>30</v>
      </c>
      <c r="G10" s="20"/>
      <c r="H10" s="68"/>
      <c r="I10" s="67"/>
      <c r="J10" s="20"/>
      <c r="K10" s="20"/>
      <c r="L10" s="68"/>
      <c r="M10" s="67"/>
      <c r="N10" s="20"/>
      <c r="O10" s="20"/>
      <c r="P10" s="68"/>
      <c r="Q10" s="67"/>
      <c r="R10" s="20"/>
      <c r="S10" s="20"/>
      <c r="T10" s="20"/>
      <c r="U10" s="68"/>
      <c r="V10" s="67"/>
      <c r="W10" s="20"/>
      <c r="X10" s="20"/>
      <c r="Y10" s="68"/>
      <c r="Z10" s="67"/>
      <c r="AA10" s="20"/>
      <c r="AB10" s="20"/>
      <c r="AC10" s="68"/>
      <c r="AD10" s="80">
        <v>3</v>
      </c>
      <c r="AE10" s="80">
        <v>3</v>
      </c>
    </row>
    <row r="11" spans="1:31" x14ac:dyDescent="0.25">
      <c r="A11" s="53" t="s">
        <v>22</v>
      </c>
      <c r="B11" s="56" t="s">
        <v>116</v>
      </c>
      <c r="C11" s="61" t="s">
        <v>108</v>
      </c>
      <c r="D11" s="61">
        <f t="shared" si="1"/>
        <v>30</v>
      </c>
      <c r="E11" s="67">
        <v>30</v>
      </c>
      <c r="F11" s="20"/>
      <c r="G11" s="20"/>
      <c r="H11" s="68"/>
      <c r="I11" s="67"/>
      <c r="J11" s="20"/>
      <c r="K11" s="20"/>
      <c r="L11" s="68"/>
      <c r="M11" s="67"/>
      <c r="N11" s="20"/>
      <c r="O11" s="20"/>
      <c r="P11" s="68"/>
      <c r="Q11" s="67"/>
      <c r="R11" s="20"/>
      <c r="S11" s="20"/>
      <c r="T11" s="20"/>
      <c r="U11" s="68"/>
      <c r="V11" s="67"/>
      <c r="W11" s="20"/>
      <c r="X11" s="20"/>
      <c r="Y11" s="68"/>
      <c r="Z11" s="67"/>
      <c r="AA11" s="20"/>
      <c r="AB11" s="20"/>
      <c r="AC11" s="68"/>
      <c r="AD11" s="80">
        <v>3</v>
      </c>
      <c r="AE11" s="80"/>
    </row>
    <row r="12" spans="1:31" x14ac:dyDescent="0.25">
      <c r="A12" s="53" t="s">
        <v>23</v>
      </c>
      <c r="B12" s="56" t="s">
        <v>178</v>
      </c>
      <c r="C12" s="61" t="s">
        <v>108</v>
      </c>
      <c r="D12" s="61">
        <f t="shared" si="1"/>
        <v>30</v>
      </c>
      <c r="E12" s="69"/>
      <c r="F12" s="21">
        <v>30</v>
      </c>
      <c r="G12" s="20"/>
      <c r="H12" s="68"/>
      <c r="I12" s="67"/>
      <c r="J12" s="20"/>
      <c r="K12" s="20"/>
      <c r="L12" s="68"/>
      <c r="M12" s="67"/>
      <c r="N12" s="20"/>
      <c r="O12" s="20"/>
      <c r="P12" s="68"/>
      <c r="Q12" s="67"/>
      <c r="R12" s="20"/>
      <c r="S12" s="20"/>
      <c r="T12" s="20"/>
      <c r="U12" s="68"/>
      <c r="V12" s="67"/>
      <c r="W12" s="20"/>
      <c r="X12" s="20"/>
      <c r="Y12" s="68"/>
      <c r="Z12" s="67"/>
      <c r="AA12" s="20"/>
      <c r="AB12" s="20"/>
      <c r="AC12" s="68"/>
      <c r="AD12" s="80">
        <v>3</v>
      </c>
      <c r="AE12" s="80"/>
    </row>
    <row r="13" spans="1:31" x14ac:dyDescent="0.25">
      <c r="A13" s="53" t="s">
        <v>25</v>
      </c>
      <c r="B13" s="58" t="s">
        <v>20</v>
      </c>
      <c r="C13" s="61" t="s">
        <v>16</v>
      </c>
      <c r="D13" s="61">
        <f t="shared" si="1"/>
        <v>50</v>
      </c>
      <c r="E13" s="67"/>
      <c r="F13" s="20"/>
      <c r="G13" s="20"/>
      <c r="H13" s="68"/>
      <c r="I13" s="67">
        <v>30</v>
      </c>
      <c r="J13" s="20">
        <v>20</v>
      </c>
      <c r="K13" s="20"/>
      <c r="L13" s="68"/>
      <c r="M13" s="67"/>
      <c r="N13" s="20"/>
      <c r="O13" s="20"/>
      <c r="P13" s="68"/>
      <c r="Q13" s="67"/>
      <c r="R13" s="20"/>
      <c r="S13" s="20"/>
      <c r="T13" s="20"/>
      <c r="U13" s="68"/>
      <c r="V13" s="67"/>
      <c r="W13" s="20"/>
      <c r="X13" s="20"/>
      <c r="Y13" s="68"/>
      <c r="Z13" s="67"/>
      <c r="AA13" s="20"/>
      <c r="AB13" s="20"/>
      <c r="AC13" s="68"/>
      <c r="AD13" s="80">
        <v>6</v>
      </c>
      <c r="AE13" s="80">
        <v>6</v>
      </c>
    </row>
    <row r="14" spans="1:31" x14ac:dyDescent="0.25">
      <c r="A14" s="53" t="s">
        <v>26</v>
      </c>
      <c r="B14" s="56" t="s">
        <v>119</v>
      </c>
      <c r="C14" s="61" t="s">
        <v>16</v>
      </c>
      <c r="D14" s="61">
        <f t="shared" si="1"/>
        <v>50</v>
      </c>
      <c r="E14" s="67"/>
      <c r="F14" s="20"/>
      <c r="G14" s="20"/>
      <c r="H14" s="68"/>
      <c r="I14" s="67">
        <v>30</v>
      </c>
      <c r="J14" s="20">
        <v>20</v>
      </c>
      <c r="K14" s="20"/>
      <c r="L14" s="68"/>
      <c r="M14" s="67"/>
      <c r="N14" s="20"/>
      <c r="O14" s="20"/>
      <c r="P14" s="68"/>
      <c r="Q14" s="67"/>
      <c r="R14" s="20"/>
      <c r="S14" s="20"/>
      <c r="T14" s="20"/>
      <c r="U14" s="68"/>
      <c r="V14" s="67"/>
      <c r="W14" s="20"/>
      <c r="X14" s="20"/>
      <c r="Y14" s="68"/>
      <c r="Z14" s="67"/>
      <c r="AA14" s="20"/>
      <c r="AB14" s="20"/>
      <c r="AC14" s="68"/>
      <c r="AD14" s="80">
        <v>6</v>
      </c>
      <c r="AE14" s="80">
        <v>6</v>
      </c>
    </row>
    <row r="15" spans="1:31" x14ac:dyDescent="0.25">
      <c r="A15" s="53" t="s">
        <v>27</v>
      </c>
      <c r="B15" s="56" t="s">
        <v>120</v>
      </c>
      <c r="C15" s="61" t="s">
        <v>16</v>
      </c>
      <c r="D15" s="61">
        <f t="shared" si="1"/>
        <v>50</v>
      </c>
      <c r="E15" s="67"/>
      <c r="F15" s="20"/>
      <c r="G15" s="20"/>
      <c r="H15" s="68"/>
      <c r="I15" s="67">
        <v>30</v>
      </c>
      <c r="J15" s="20">
        <v>20</v>
      </c>
      <c r="K15" s="20"/>
      <c r="L15" s="68"/>
      <c r="M15" s="67"/>
      <c r="N15" s="20"/>
      <c r="O15" s="20"/>
      <c r="P15" s="68"/>
      <c r="Q15" s="67"/>
      <c r="R15" s="20"/>
      <c r="S15" s="20"/>
      <c r="T15" s="20"/>
      <c r="U15" s="68"/>
      <c r="V15" s="67"/>
      <c r="W15" s="20"/>
      <c r="X15" s="20"/>
      <c r="Y15" s="68"/>
      <c r="Z15" s="67"/>
      <c r="AA15" s="20"/>
      <c r="AB15" s="20"/>
      <c r="AC15" s="68"/>
      <c r="AD15" s="80">
        <v>6</v>
      </c>
      <c r="AE15" s="80">
        <v>6</v>
      </c>
    </row>
    <row r="16" spans="1:31" x14ac:dyDescent="0.25">
      <c r="A16" s="53" t="s">
        <v>28</v>
      </c>
      <c r="B16" s="58" t="s">
        <v>182</v>
      </c>
      <c r="C16" s="61" t="s">
        <v>108</v>
      </c>
      <c r="D16" s="61">
        <f t="shared" si="1"/>
        <v>30</v>
      </c>
      <c r="E16" s="67"/>
      <c r="F16" s="20"/>
      <c r="G16" s="20"/>
      <c r="H16" s="68"/>
      <c r="I16" s="67">
        <v>30</v>
      </c>
      <c r="J16" s="20"/>
      <c r="K16" s="20"/>
      <c r="L16" s="68"/>
      <c r="M16" s="69"/>
      <c r="N16" s="21"/>
      <c r="O16" s="20"/>
      <c r="P16" s="68"/>
      <c r="Q16" s="67"/>
      <c r="R16" s="20"/>
      <c r="S16" s="20"/>
      <c r="T16" s="20"/>
      <c r="U16" s="68"/>
      <c r="V16" s="67"/>
      <c r="W16" s="20"/>
      <c r="X16" s="20"/>
      <c r="Y16" s="68"/>
      <c r="Z16" s="67"/>
      <c r="AA16" s="20"/>
      <c r="AB16" s="20"/>
      <c r="AC16" s="68"/>
      <c r="AD16" s="80">
        <v>3</v>
      </c>
      <c r="AE16" s="80"/>
    </row>
    <row r="17" spans="1:31" x14ac:dyDescent="0.25">
      <c r="A17" s="53" t="s">
        <v>29</v>
      </c>
      <c r="B17" s="56" t="s">
        <v>188</v>
      </c>
      <c r="C17" s="61" t="s">
        <v>105</v>
      </c>
      <c r="D17" s="61">
        <f t="shared" si="1"/>
        <v>20</v>
      </c>
      <c r="E17" s="67"/>
      <c r="F17" s="20"/>
      <c r="G17" s="20"/>
      <c r="H17" s="68"/>
      <c r="I17" s="67"/>
      <c r="J17" s="20"/>
      <c r="K17" s="20">
        <v>20</v>
      </c>
      <c r="L17" s="68"/>
      <c r="M17" s="67"/>
      <c r="N17" s="20"/>
      <c r="O17" s="20"/>
      <c r="P17" s="68"/>
      <c r="Q17" s="67"/>
      <c r="R17" s="20"/>
      <c r="S17" s="20"/>
      <c r="T17" s="20"/>
      <c r="U17" s="68"/>
      <c r="V17" s="67"/>
      <c r="W17" s="20"/>
      <c r="X17" s="20"/>
      <c r="Y17" s="68"/>
      <c r="Z17" s="67"/>
      <c r="AA17" s="20"/>
      <c r="AB17" s="20"/>
      <c r="AC17" s="68"/>
      <c r="AD17" s="80">
        <v>2</v>
      </c>
      <c r="AE17" s="80"/>
    </row>
    <row r="18" spans="1:31" x14ac:dyDescent="0.25">
      <c r="A18" s="53" t="s">
        <v>30</v>
      </c>
      <c r="B18" s="56" t="s">
        <v>121</v>
      </c>
      <c r="C18" s="61" t="s">
        <v>108</v>
      </c>
      <c r="D18" s="61">
        <f t="shared" si="1"/>
        <v>30</v>
      </c>
      <c r="E18" s="67"/>
      <c r="F18" s="20"/>
      <c r="G18" s="20"/>
      <c r="H18" s="68"/>
      <c r="I18" s="67"/>
      <c r="J18" s="20">
        <v>30</v>
      </c>
      <c r="K18" s="20"/>
      <c r="L18" s="68"/>
      <c r="M18" s="67"/>
      <c r="N18" s="20"/>
      <c r="O18" s="20"/>
      <c r="P18" s="68"/>
      <c r="Q18" s="69"/>
      <c r="R18" s="21"/>
      <c r="S18" s="20"/>
      <c r="T18" s="20"/>
      <c r="U18" s="68"/>
      <c r="V18" s="67"/>
      <c r="W18" s="20"/>
      <c r="X18" s="20"/>
      <c r="Y18" s="68"/>
      <c r="Z18" s="67"/>
      <c r="AA18" s="20"/>
      <c r="AB18" s="20"/>
      <c r="AC18" s="68"/>
      <c r="AD18" s="80">
        <v>3</v>
      </c>
      <c r="AE18" s="80">
        <v>3</v>
      </c>
    </row>
    <row r="19" spans="1:31" x14ac:dyDescent="0.25">
      <c r="A19" s="53" t="s">
        <v>31</v>
      </c>
      <c r="B19" s="56" t="s">
        <v>44</v>
      </c>
      <c r="C19" s="61" t="s">
        <v>105</v>
      </c>
      <c r="D19" s="61">
        <f t="shared" si="1"/>
        <v>30</v>
      </c>
      <c r="E19" s="69"/>
      <c r="F19" s="20"/>
      <c r="G19" s="20"/>
      <c r="H19" s="68"/>
      <c r="I19" s="67"/>
      <c r="J19" s="20">
        <v>30</v>
      </c>
      <c r="K19" s="20"/>
      <c r="L19" s="68"/>
      <c r="M19" s="67"/>
      <c r="N19" s="20"/>
      <c r="O19" s="20"/>
      <c r="P19" s="68"/>
      <c r="Q19" s="67"/>
      <c r="R19" s="20"/>
      <c r="S19" s="20"/>
      <c r="T19" s="20"/>
      <c r="U19" s="68"/>
      <c r="V19" s="67"/>
      <c r="W19" s="20"/>
      <c r="X19" s="20"/>
      <c r="Y19" s="68"/>
      <c r="Z19" s="69"/>
      <c r="AA19" s="21"/>
      <c r="AB19" s="20"/>
      <c r="AC19" s="68"/>
      <c r="AD19" s="80">
        <v>2</v>
      </c>
      <c r="AE19" s="80">
        <v>2</v>
      </c>
    </row>
    <row r="20" spans="1:31" x14ac:dyDescent="0.25">
      <c r="A20" s="53" t="s">
        <v>32</v>
      </c>
      <c r="B20" s="56" t="s">
        <v>122</v>
      </c>
      <c r="C20" s="61" t="s">
        <v>16</v>
      </c>
      <c r="D20" s="61">
        <f t="shared" si="1"/>
        <v>50</v>
      </c>
      <c r="E20" s="67"/>
      <c r="F20" s="20"/>
      <c r="G20" s="20"/>
      <c r="H20" s="68"/>
      <c r="I20" s="69"/>
      <c r="J20" s="21"/>
      <c r="K20" s="20"/>
      <c r="L20" s="68"/>
      <c r="M20" s="67">
        <v>30</v>
      </c>
      <c r="N20" s="20">
        <v>20</v>
      </c>
      <c r="O20" s="20"/>
      <c r="P20" s="68"/>
      <c r="Q20" s="69"/>
      <c r="R20" s="21"/>
      <c r="S20" s="20"/>
      <c r="T20" s="20"/>
      <c r="U20" s="68"/>
      <c r="V20" s="67"/>
      <c r="W20" s="20"/>
      <c r="X20" s="20"/>
      <c r="Y20" s="68"/>
      <c r="Z20" s="67"/>
      <c r="AA20" s="20"/>
      <c r="AB20" s="20"/>
      <c r="AC20" s="68"/>
      <c r="AD20" s="80">
        <v>6</v>
      </c>
      <c r="AE20" s="80">
        <v>6</v>
      </c>
    </row>
    <row r="21" spans="1:31" s="5" customFormat="1" x14ac:dyDescent="0.25">
      <c r="A21" s="53" t="s">
        <v>33</v>
      </c>
      <c r="B21" s="56" t="s">
        <v>34</v>
      </c>
      <c r="C21" s="61" t="s">
        <v>24</v>
      </c>
      <c r="D21" s="61">
        <f t="shared" si="1"/>
        <v>50</v>
      </c>
      <c r="E21" s="67"/>
      <c r="F21" s="20"/>
      <c r="G21" s="20"/>
      <c r="H21" s="68"/>
      <c r="I21" s="69"/>
      <c r="J21" s="21"/>
      <c r="K21" s="20"/>
      <c r="L21" s="68"/>
      <c r="M21" s="67">
        <v>30</v>
      </c>
      <c r="N21" s="20">
        <v>20</v>
      </c>
      <c r="O21" s="20"/>
      <c r="P21" s="68"/>
      <c r="Q21" s="69"/>
      <c r="R21" s="21"/>
      <c r="S21" s="20"/>
      <c r="T21" s="20"/>
      <c r="U21" s="68"/>
      <c r="V21" s="67"/>
      <c r="W21" s="20"/>
      <c r="X21" s="20"/>
      <c r="Y21" s="68"/>
      <c r="Z21" s="67"/>
      <c r="AA21" s="20"/>
      <c r="AB21" s="20"/>
      <c r="AC21" s="68"/>
      <c r="AD21" s="80">
        <v>5</v>
      </c>
      <c r="AE21" s="80">
        <v>5</v>
      </c>
    </row>
    <row r="22" spans="1:31" s="5" customFormat="1" x14ac:dyDescent="0.25">
      <c r="A22" s="53" t="s">
        <v>35</v>
      </c>
      <c r="B22" s="56" t="s">
        <v>123</v>
      </c>
      <c r="C22" s="61" t="s">
        <v>114</v>
      </c>
      <c r="D22" s="61">
        <f t="shared" si="1"/>
        <v>30</v>
      </c>
      <c r="E22" s="67"/>
      <c r="F22" s="20"/>
      <c r="G22" s="20"/>
      <c r="H22" s="68"/>
      <c r="I22" s="69"/>
      <c r="J22" s="21"/>
      <c r="K22" s="20"/>
      <c r="L22" s="68"/>
      <c r="M22" s="67">
        <v>30</v>
      </c>
      <c r="N22" s="20"/>
      <c r="O22" s="20"/>
      <c r="P22" s="68"/>
      <c r="Q22" s="69"/>
      <c r="R22" s="21"/>
      <c r="S22" s="20"/>
      <c r="T22" s="20"/>
      <c r="U22" s="68"/>
      <c r="V22" s="67"/>
      <c r="W22" s="20"/>
      <c r="X22" s="20"/>
      <c r="Y22" s="68"/>
      <c r="Z22" s="67"/>
      <c r="AA22" s="20"/>
      <c r="AB22" s="20"/>
      <c r="AC22" s="68"/>
      <c r="AD22" s="80">
        <v>3</v>
      </c>
      <c r="AE22" s="80">
        <v>3</v>
      </c>
    </row>
    <row r="23" spans="1:31" s="5" customFormat="1" x14ac:dyDescent="0.25">
      <c r="A23" s="52" t="s">
        <v>36</v>
      </c>
      <c r="B23" s="56" t="s">
        <v>78</v>
      </c>
      <c r="C23" s="61" t="s">
        <v>108</v>
      </c>
      <c r="D23" s="61">
        <f t="shared" si="1"/>
        <v>30</v>
      </c>
      <c r="E23" s="67"/>
      <c r="F23" s="20"/>
      <c r="G23" s="20"/>
      <c r="H23" s="68"/>
      <c r="I23" s="69"/>
      <c r="J23" s="21"/>
      <c r="K23" s="20"/>
      <c r="L23" s="68"/>
      <c r="M23" s="67"/>
      <c r="N23" s="20">
        <v>30</v>
      </c>
      <c r="O23" s="20"/>
      <c r="P23" s="68"/>
      <c r="Q23" s="69"/>
      <c r="R23" s="21"/>
      <c r="S23" s="20"/>
      <c r="T23" s="20"/>
      <c r="U23" s="68"/>
      <c r="V23" s="67"/>
      <c r="W23" s="20"/>
      <c r="X23" s="20"/>
      <c r="Y23" s="68"/>
      <c r="Z23" s="67"/>
      <c r="AA23" s="20"/>
      <c r="AB23" s="20"/>
      <c r="AC23" s="68"/>
      <c r="AD23" s="80">
        <v>3</v>
      </c>
      <c r="AE23" s="80">
        <v>3</v>
      </c>
    </row>
    <row r="24" spans="1:31" s="5" customFormat="1" x14ac:dyDescent="0.25">
      <c r="A24" s="53" t="s">
        <v>38</v>
      </c>
      <c r="B24" s="56" t="s">
        <v>124</v>
      </c>
      <c r="C24" s="61" t="s">
        <v>24</v>
      </c>
      <c r="D24" s="61">
        <f t="shared" si="1"/>
        <v>50</v>
      </c>
      <c r="E24" s="67"/>
      <c r="F24" s="20"/>
      <c r="G24" s="20"/>
      <c r="H24" s="68"/>
      <c r="I24" s="69"/>
      <c r="J24" s="21"/>
      <c r="K24" s="20"/>
      <c r="L24" s="68"/>
      <c r="M24" s="67"/>
      <c r="N24" s="20"/>
      <c r="O24" s="20"/>
      <c r="P24" s="68"/>
      <c r="Q24" s="69">
        <v>30</v>
      </c>
      <c r="R24" s="21">
        <v>20</v>
      </c>
      <c r="S24" s="20"/>
      <c r="T24" s="20"/>
      <c r="U24" s="68"/>
      <c r="V24" s="67"/>
      <c r="W24" s="20"/>
      <c r="X24" s="20"/>
      <c r="Y24" s="68"/>
      <c r="Z24" s="67"/>
      <c r="AA24" s="20"/>
      <c r="AB24" s="20"/>
      <c r="AC24" s="68"/>
      <c r="AD24" s="80">
        <v>5</v>
      </c>
      <c r="AE24" s="80">
        <v>5</v>
      </c>
    </row>
    <row r="25" spans="1:31" x14ac:dyDescent="0.25">
      <c r="A25" s="52" t="s">
        <v>40</v>
      </c>
      <c r="B25" s="56" t="s">
        <v>125</v>
      </c>
      <c r="C25" s="61" t="s">
        <v>105</v>
      </c>
      <c r="D25" s="61">
        <f t="shared" si="1"/>
        <v>15</v>
      </c>
      <c r="E25" s="67"/>
      <c r="F25" s="20"/>
      <c r="G25" s="20"/>
      <c r="H25" s="68"/>
      <c r="I25" s="67"/>
      <c r="J25" s="20"/>
      <c r="K25" s="20"/>
      <c r="L25" s="68"/>
      <c r="M25" s="67"/>
      <c r="N25" s="20"/>
      <c r="O25" s="20"/>
      <c r="P25" s="68"/>
      <c r="Q25" s="67"/>
      <c r="R25" s="20">
        <v>15</v>
      </c>
      <c r="S25" s="20"/>
      <c r="T25" s="20"/>
      <c r="U25" s="68"/>
      <c r="V25" s="67"/>
      <c r="W25" s="20"/>
      <c r="X25" s="20"/>
      <c r="Y25" s="68"/>
      <c r="Z25" s="67"/>
      <c r="AA25" s="20"/>
      <c r="AB25" s="20"/>
      <c r="AC25" s="68"/>
      <c r="AD25" s="80">
        <v>2</v>
      </c>
      <c r="AE25" s="80">
        <v>2</v>
      </c>
    </row>
    <row r="26" spans="1:31" s="5" customFormat="1" x14ac:dyDescent="0.25">
      <c r="A26" s="53" t="s">
        <v>42</v>
      </c>
      <c r="B26" s="56" t="s">
        <v>127</v>
      </c>
      <c r="C26" s="61" t="s">
        <v>114</v>
      </c>
      <c r="D26" s="61">
        <f t="shared" si="1"/>
        <v>30</v>
      </c>
      <c r="E26" s="67"/>
      <c r="F26" s="20"/>
      <c r="G26" s="20"/>
      <c r="H26" s="68"/>
      <c r="I26" s="67"/>
      <c r="J26" s="20"/>
      <c r="K26" s="20"/>
      <c r="L26" s="68"/>
      <c r="M26" s="67"/>
      <c r="N26" s="20"/>
      <c r="O26" s="20"/>
      <c r="P26" s="68"/>
      <c r="Q26" s="67">
        <v>30</v>
      </c>
      <c r="R26" s="20"/>
      <c r="S26" s="20"/>
      <c r="T26" s="20"/>
      <c r="U26" s="68"/>
      <c r="V26" s="67"/>
      <c r="W26" s="20"/>
      <c r="X26" s="20"/>
      <c r="Y26" s="68"/>
      <c r="Z26" s="67"/>
      <c r="AA26" s="20"/>
      <c r="AB26" s="20"/>
      <c r="AC26" s="68"/>
      <c r="AD26" s="80">
        <v>3</v>
      </c>
      <c r="AE26" s="80">
        <v>3</v>
      </c>
    </row>
    <row r="27" spans="1:31" s="5" customFormat="1" x14ac:dyDescent="0.25">
      <c r="A27" s="52" t="s">
        <v>43</v>
      </c>
      <c r="B27" s="56" t="s">
        <v>180</v>
      </c>
      <c r="C27" s="61" t="s">
        <v>105</v>
      </c>
      <c r="D27" s="61">
        <f t="shared" si="1"/>
        <v>30</v>
      </c>
      <c r="E27" s="67"/>
      <c r="F27" s="20"/>
      <c r="G27" s="20"/>
      <c r="H27" s="68"/>
      <c r="I27" s="67"/>
      <c r="J27" s="20"/>
      <c r="K27" s="20"/>
      <c r="L27" s="68"/>
      <c r="M27" s="67"/>
      <c r="N27" s="20"/>
      <c r="O27" s="20"/>
      <c r="P27" s="68"/>
      <c r="Q27" s="67"/>
      <c r="R27" s="20">
        <v>30</v>
      </c>
      <c r="S27" s="20"/>
      <c r="T27" s="20"/>
      <c r="U27" s="68"/>
      <c r="V27" s="67"/>
      <c r="W27" s="20"/>
      <c r="X27" s="20"/>
      <c r="Y27" s="68"/>
      <c r="Z27" s="67"/>
      <c r="AA27" s="20"/>
      <c r="AB27" s="20"/>
      <c r="AC27" s="68"/>
      <c r="AD27" s="80">
        <v>2</v>
      </c>
      <c r="AE27" s="80">
        <v>2</v>
      </c>
    </row>
    <row r="28" spans="1:31" s="5" customFormat="1" x14ac:dyDescent="0.25">
      <c r="A28" s="53" t="s">
        <v>45</v>
      </c>
      <c r="B28" s="58" t="s">
        <v>134</v>
      </c>
      <c r="C28" s="61" t="s">
        <v>135</v>
      </c>
      <c r="D28" s="61">
        <f t="shared" si="1"/>
        <v>15</v>
      </c>
      <c r="E28" s="67"/>
      <c r="F28" s="20"/>
      <c r="G28" s="20"/>
      <c r="H28" s="68"/>
      <c r="I28" s="67"/>
      <c r="J28" s="20"/>
      <c r="K28" s="20"/>
      <c r="L28" s="68"/>
      <c r="M28" s="67"/>
      <c r="N28" s="20"/>
      <c r="O28" s="20"/>
      <c r="P28" s="68"/>
      <c r="Q28" s="67"/>
      <c r="R28" s="20"/>
      <c r="S28" s="20">
        <v>15</v>
      </c>
      <c r="T28" s="20"/>
      <c r="U28" s="68"/>
      <c r="V28" s="67"/>
      <c r="W28" s="20"/>
      <c r="X28" s="20"/>
      <c r="Y28" s="68"/>
      <c r="Z28" s="69"/>
      <c r="AA28" s="21"/>
      <c r="AB28" s="20"/>
      <c r="AC28" s="68"/>
      <c r="AD28" s="80">
        <v>1</v>
      </c>
      <c r="AE28" s="80"/>
    </row>
    <row r="29" spans="1:31" s="5" customFormat="1" x14ac:dyDescent="0.25">
      <c r="A29" s="52" t="s">
        <v>46</v>
      </c>
      <c r="B29" s="56" t="s">
        <v>62</v>
      </c>
      <c r="C29" s="61" t="s">
        <v>181</v>
      </c>
      <c r="D29" s="61">
        <f t="shared" si="1"/>
        <v>120</v>
      </c>
      <c r="E29" s="70"/>
      <c r="F29" s="20"/>
      <c r="G29" s="20"/>
      <c r="H29" s="68"/>
      <c r="I29" s="67"/>
      <c r="J29" s="20"/>
      <c r="K29" s="20"/>
      <c r="L29" s="68"/>
      <c r="M29" s="67"/>
      <c r="N29" s="20"/>
      <c r="O29" s="20"/>
      <c r="P29" s="68"/>
      <c r="Q29" s="67"/>
      <c r="R29" s="20"/>
      <c r="S29" s="20"/>
      <c r="T29" s="20"/>
      <c r="U29" s="68">
        <v>120</v>
      </c>
      <c r="V29" s="67"/>
      <c r="W29" s="20"/>
      <c r="X29" s="20"/>
      <c r="Y29" s="68"/>
      <c r="Z29" s="67"/>
      <c r="AA29" s="20"/>
      <c r="AB29" s="20"/>
      <c r="AC29" s="68"/>
      <c r="AD29" s="80">
        <v>4</v>
      </c>
      <c r="AE29" s="80"/>
    </row>
    <row r="30" spans="1:31" s="5" customFormat="1" x14ac:dyDescent="0.25">
      <c r="A30" s="53" t="s">
        <v>48</v>
      </c>
      <c r="B30" s="56" t="s">
        <v>128</v>
      </c>
      <c r="C30" s="61" t="s">
        <v>118</v>
      </c>
      <c r="D30" s="61">
        <f t="shared" si="1"/>
        <v>40</v>
      </c>
      <c r="E30" s="67"/>
      <c r="F30" s="20"/>
      <c r="G30" s="20"/>
      <c r="H30" s="68"/>
      <c r="I30" s="67"/>
      <c r="J30" s="20"/>
      <c r="K30" s="20"/>
      <c r="L30" s="68"/>
      <c r="M30" s="67"/>
      <c r="N30" s="20"/>
      <c r="O30" s="20"/>
      <c r="P30" s="68"/>
      <c r="Q30" s="67"/>
      <c r="R30" s="20"/>
      <c r="S30" s="20"/>
      <c r="T30" s="20"/>
      <c r="U30" s="68"/>
      <c r="V30" s="67">
        <v>20</v>
      </c>
      <c r="W30" s="20">
        <v>20</v>
      </c>
      <c r="X30" s="20"/>
      <c r="Y30" s="68"/>
      <c r="Z30" s="67"/>
      <c r="AA30" s="20"/>
      <c r="AB30" s="20"/>
      <c r="AC30" s="68"/>
      <c r="AD30" s="80">
        <v>4</v>
      </c>
      <c r="AE30" s="80">
        <v>4</v>
      </c>
    </row>
    <row r="31" spans="1:31" x14ac:dyDescent="0.25">
      <c r="A31" s="52" t="s">
        <v>49</v>
      </c>
      <c r="B31" s="56" t="s">
        <v>129</v>
      </c>
      <c r="C31" s="61" t="s">
        <v>114</v>
      </c>
      <c r="D31" s="61">
        <f t="shared" si="1"/>
        <v>30</v>
      </c>
      <c r="E31" s="69"/>
      <c r="F31" s="20"/>
      <c r="G31" s="20"/>
      <c r="H31" s="68"/>
      <c r="I31" s="67"/>
      <c r="J31" s="20"/>
      <c r="K31" s="20"/>
      <c r="L31" s="68"/>
      <c r="M31" s="67"/>
      <c r="N31" s="20"/>
      <c r="O31" s="20"/>
      <c r="P31" s="68"/>
      <c r="Q31" s="67"/>
      <c r="R31" s="20"/>
      <c r="S31" s="20"/>
      <c r="T31" s="20"/>
      <c r="U31" s="68"/>
      <c r="V31" s="67">
        <v>30</v>
      </c>
      <c r="W31" s="20"/>
      <c r="X31" s="20"/>
      <c r="Y31" s="68"/>
      <c r="Z31" s="67"/>
      <c r="AA31" s="20"/>
      <c r="AB31" s="20"/>
      <c r="AC31" s="68"/>
      <c r="AD31" s="80">
        <v>3</v>
      </c>
      <c r="AE31" s="80">
        <v>3</v>
      </c>
    </row>
    <row r="32" spans="1:31" x14ac:dyDescent="0.25">
      <c r="A32" s="53" t="s">
        <v>50</v>
      </c>
      <c r="B32" s="58" t="s">
        <v>75</v>
      </c>
      <c r="C32" s="62" t="s">
        <v>105</v>
      </c>
      <c r="D32" s="61">
        <f t="shared" si="1"/>
        <v>30</v>
      </c>
      <c r="E32" s="71"/>
      <c r="F32" s="19"/>
      <c r="G32" s="19"/>
      <c r="H32" s="72"/>
      <c r="I32" s="71"/>
      <c r="J32" s="19"/>
      <c r="K32" s="19"/>
      <c r="L32" s="72"/>
      <c r="M32" s="71"/>
      <c r="N32" s="19"/>
      <c r="O32" s="19"/>
      <c r="P32" s="72"/>
      <c r="Q32" s="71"/>
      <c r="R32" s="19"/>
      <c r="S32" s="19"/>
      <c r="T32" s="19"/>
      <c r="U32" s="72"/>
      <c r="V32" s="67"/>
      <c r="W32" s="20">
        <v>30</v>
      </c>
      <c r="X32" s="20"/>
      <c r="Y32" s="68"/>
      <c r="Z32" s="67"/>
      <c r="AA32" s="20"/>
      <c r="AB32" s="20"/>
      <c r="AC32" s="68"/>
      <c r="AD32" s="80">
        <v>2</v>
      </c>
      <c r="AE32" s="80">
        <v>2</v>
      </c>
    </row>
    <row r="33" spans="1:75" x14ac:dyDescent="0.25">
      <c r="A33" s="52" t="s">
        <v>51</v>
      </c>
      <c r="B33" s="58" t="s">
        <v>130</v>
      </c>
      <c r="C33" s="62" t="s">
        <v>105</v>
      </c>
      <c r="D33" s="61">
        <f t="shared" si="1"/>
        <v>30</v>
      </c>
      <c r="E33" s="71"/>
      <c r="F33" s="19"/>
      <c r="G33" s="19"/>
      <c r="H33" s="72"/>
      <c r="I33" s="71"/>
      <c r="J33" s="19"/>
      <c r="K33" s="19"/>
      <c r="L33" s="72"/>
      <c r="M33" s="71"/>
      <c r="N33" s="19"/>
      <c r="O33" s="19"/>
      <c r="P33" s="72"/>
      <c r="Q33" s="71"/>
      <c r="R33" s="19"/>
      <c r="S33" s="19"/>
      <c r="T33" s="19"/>
      <c r="U33" s="72"/>
      <c r="V33" s="67"/>
      <c r="W33" s="20">
        <v>30</v>
      </c>
      <c r="X33" s="20"/>
      <c r="Y33" s="68"/>
      <c r="Z33" s="67"/>
      <c r="AA33" s="20"/>
      <c r="AB33" s="20"/>
      <c r="AC33" s="68"/>
      <c r="AD33" s="80">
        <v>2</v>
      </c>
      <c r="AE33" s="80">
        <v>2</v>
      </c>
    </row>
    <row r="34" spans="1:75" s="5" customFormat="1" x14ac:dyDescent="0.25">
      <c r="A34" s="52" t="s">
        <v>52</v>
      </c>
      <c r="B34" s="58" t="s">
        <v>131</v>
      </c>
      <c r="C34" s="62" t="s">
        <v>126</v>
      </c>
      <c r="D34" s="61">
        <f t="shared" si="1"/>
        <v>30</v>
      </c>
      <c r="E34" s="71"/>
      <c r="F34" s="19"/>
      <c r="G34" s="19"/>
      <c r="H34" s="72"/>
      <c r="I34" s="71"/>
      <c r="J34" s="19"/>
      <c r="K34" s="19"/>
      <c r="L34" s="72"/>
      <c r="M34" s="71"/>
      <c r="N34" s="19"/>
      <c r="O34" s="19"/>
      <c r="P34" s="72"/>
      <c r="Q34" s="71"/>
      <c r="R34" s="19"/>
      <c r="S34" s="19"/>
      <c r="T34" s="19"/>
      <c r="U34" s="72"/>
      <c r="V34" s="67"/>
      <c r="W34" s="20"/>
      <c r="X34" s="20"/>
      <c r="Y34" s="68"/>
      <c r="Z34" s="67">
        <v>30</v>
      </c>
      <c r="AA34" s="20"/>
      <c r="AB34" s="20"/>
      <c r="AC34" s="68"/>
      <c r="AD34" s="80">
        <v>2</v>
      </c>
      <c r="AE34" s="80">
        <v>2</v>
      </c>
    </row>
    <row r="35" spans="1:75" s="5" customFormat="1" x14ac:dyDescent="0.25">
      <c r="A35" s="53" t="s">
        <v>53</v>
      </c>
      <c r="B35" s="58" t="s">
        <v>132</v>
      </c>
      <c r="C35" s="62" t="s">
        <v>126</v>
      </c>
      <c r="D35" s="61">
        <f t="shared" si="1"/>
        <v>30</v>
      </c>
      <c r="E35" s="71"/>
      <c r="F35" s="19"/>
      <c r="G35" s="19"/>
      <c r="H35" s="72"/>
      <c r="I35" s="71"/>
      <c r="J35" s="19"/>
      <c r="K35" s="19"/>
      <c r="L35" s="72"/>
      <c r="M35" s="71"/>
      <c r="N35" s="19"/>
      <c r="O35" s="19"/>
      <c r="P35" s="72"/>
      <c r="Q35" s="71"/>
      <c r="R35" s="19"/>
      <c r="S35" s="19"/>
      <c r="T35" s="19"/>
      <c r="U35" s="72"/>
      <c r="V35" s="67"/>
      <c r="W35" s="20"/>
      <c r="X35" s="20"/>
      <c r="Y35" s="68"/>
      <c r="Z35" s="67">
        <v>30</v>
      </c>
      <c r="AA35" s="20"/>
      <c r="AB35" s="20"/>
      <c r="AC35" s="68"/>
      <c r="AD35" s="80">
        <v>2</v>
      </c>
      <c r="AE35" s="80">
        <v>2</v>
      </c>
    </row>
    <row r="36" spans="1:75" x14ac:dyDescent="0.25">
      <c r="A36" s="52" t="s">
        <v>54</v>
      </c>
      <c r="B36" s="58" t="s">
        <v>133</v>
      </c>
      <c r="C36" s="62" t="s">
        <v>105</v>
      </c>
      <c r="D36" s="61">
        <f t="shared" si="1"/>
        <v>30</v>
      </c>
      <c r="E36" s="71"/>
      <c r="F36" s="19"/>
      <c r="G36" s="19"/>
      <c r="H36" s="72"/>
      <c r="I36" s="71"/>
      <c r="J36" s="19"/>
      <c r="K36" s="19"/>
      <c r="L36" s="72"/>
      <c r="M36" s="71"/>
      <c r="N36" s="19"/>
      <c r="O36" s="19"/>
      <c r="P36" s="72"/>
      <c r="Q36" s="71"/>
      <c r="R36" s="19"/>
      <c r="S36" s="19"/>
      <c r="T36" s="19"/>
      <c r="U36" s="72"/>
      <c r="V36" s="67"/>
      <c r="W36" s="20"/>
      <c r="X36" s="20"/>
      <c r="Y36" s="68"/>
      <c r="Z36" s="67"/>
      <c r="AA36" s="20">
        <v>30</v>
      </c>
      <c r="AB36" s="20"/>
      <c r="AC36" s="68"/>
      <c r="AD36" s="80">
        <v>2</v>
      </c>
      <c r="AE36" s="80">
        <v>2</v>
      </c>
    </row>
    <row r="37" spans="1:75" x14ac:dyDescent="0.25">
      <c r="A37" s="53" t="s">
        <v>55</v>
      </c>
      <c r="B37" s="56" t="s">
        <v>39</v>
      </c>
      <c r="C37" s="61" t="s">
        <v>106</v>
      </c>
      <c r="D37" s="61">
        <f t="shared" si="1"/>
        <v>120</v>
      </c>
      <c r="E37" s="67"/>
      <c r="F37" s="20"/>
      <c r="G37" s="20">
        <v>30</v>
      </c>
      <c r="H37" s="68"/>
      <c r="I37" s="67"/>
      <c r="J37" s="20"/>
      <c r="K37" s="20">
        <v>30</v>
      </c>
      <c r="L37" s="68"/>
      <c r="M37" s="67"/>
      <c r="N37" s="20"/>
      <c r="O37" s="20">
        <v>30</v>
      </c>
      <c r="P37" s="68"/>
      <c r="Q37" s="67"/>
      <c r="R37" s="20"/>
      <c r="S37" s="20">
        <v>30</v>
      </c>
      <c r="T37" s="20"/>
      <c r="U37" s="68"/>
      <c r="V37" s="67"/>
      <c r="W37" s="20"/>
      <c r="X37" s="20"/>
      <c r="Y37" s="68"/>
      <c r="Z37" s="67"/>
      <c r="AA37" s="20"/>
      <c r="AB37" s="21"/>
      <c r="AC37" s="68"/>
      <c r="AD37" s="80">
        <v>8</v>
      </c>
      <c r="AE37" s="80"/>
    </row>
    <row r="38" spans="1:75" x14ac:dyDescent="0.25">
      <c r="A38" s="52" t="s">
        <v>56</v>
      </c>
      <c r="B38" s="58" t="s">
        <v>41</v>
      </c>
      <c r="C38" s="61" t="s">
        <v>107</v>
      </c>
      <c r="D38" s="61">
        <f t="shared" si="1"/>
        <v>60</v>
      </c>
      <c r="E38" s="67"/>
      <c r="F38" s="20">
        <v>30</v>
      </c>
      <c r="G38" s="20"/>
      <c r="H38" s="68"/>
      <c r="I38" s="67"/>
      <c r="J38" s="20">
        <v>30</v>
      </c>
      <c r="K38" s="20"/>
      <c r="L38" s="68"/>
      <c r="M38" s="67"/>
      <c r="N38" s="20"/>
      <c r="O38" s="20"/>
      <c r="P38" s="68"/>
      <c r="Q38" s="67"/>
      <c r="R38" s="20"/>
      <c r="S38" s="20"/>
      <c r="T38" s="20"/>
      <c r="U38" s="68"/>
      <c r="V38" s="67"/>
      <c r="W38" s="20"/>
      <c r="X38" s="20"/>
      <c r="Y38" s="68"/>
      <c r="Z38" s="67"/>
      <c r="AA38" s="20"/>
      <c r="AB38" s="20"/>
      <c r="AC38" s="68"/>
      <c r="AD38" s="80">
        <v>0</v>
      </c>
      <c r="AE38" s="80"/>
    </row>
    <row r="39" spans="1:75" ht="15.75" thickBot="1" x14ac:dyDescent="0.3">
      <c r="A39" s="54" t="s">
        <v>57</v>
      </c>
      <c r="B39" s="59" t="s">
        <v>93</v>
      </c>
      <c r="C39" s="63" t="s">
        <v>92</v>
      </c>
      <c r="D39" s="63">
        <f t="shared" si="1"/>
        <v>90</v>
      </c>
      <c r="E39" s="73"/>
      <c r="F39" s="24"/>
      <c r="G39" s="24"/>
      <c r="H39" s="74"/>
      <c r="I39" s="75"/>
      <c r="J39" s="24"/>
      <c r="K39" s="24"/>
      <c r="L39" s="74"/>
      <c r="M39" s="75"/>
      <c r="N39" s="24"/>
      <c r="O39" s="24"/>
      <c r="P39" s="74"/>
      <c r="Q39" s="75"/>
      <c r="R39" s="24"/>
      <c r="S39" s="24"/>
      <c r="T39" s="24">
        <v>30</v>
      </c>
      <c r="U39" s="74"/>
      <c r="V39" s="75"/>
      <c r="W39" s="24"/>
      <c r="X39" s="24"/>
      <c r="Y39" s="74">
        <v>30</v>
      </c>
      <c r="Z39" s="75"/>
      <c r="AA39" s="24"/>
      <c r="AB39" s="24"/>
      <c r="AC39" s="74">
        <v>30</v>
      </c>
      <c r="AD39" s="81">
        <v>10</v>
      </c>
      <c r="AE39" s="81">
        <v>10</v>
      </c>
    </row>
    <row r="40" spans="1:75" s="5" customFormat="1" ht="15.75" thickBot="1" x14ac:dyDescent="0.3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4"/>
      <c r="AE40" s="84"/>
    </row>
    <row r="41" spans="1:75" s="17" customFormat="1" x14ac:dyDescent="0.25">
      <c r="A41" s="35"/>
      <c r="B41" s="32" t="s">
        <v>179</v>
      </c>
      <c r="C41" s="32">
        <v>17</v>
      </c>
      <c r="D41" s="32">
        <f>SUM(D43:D48)</f>
        <v>200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>
        <v>30</v>
      </c>
      <c r="W41" s="32">
        <v>50</v>
      </c>
      <c r="X41" s="32"/>
      <c r="Y41" s="32"/>
      <c r="Z41" s="32">
        <v>30</v>
      </c>
      <c r="AA41" s="32">
        <v>90</v>
      </c>
      <c r="AB41" s="32"/>
      <c r="AC41" s="32"/>
      <c r="AD41" s="36">
        <v>17</v>
      </c>
      <c r="AE41" s="36">
        <v>17</v>
      </c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</row>
    <row r="42" spans="1:75" x14ac:dyDescent="0.25">
      <c r="A42" s="92"/>
      <c r="B42" s="156" t="s">
        <v>155</v>
      </c>
      <c r="C42" s="156"/>
      <c r="D42" s="156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4"/>
      <c r="AE42" s="94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</row>
    <row r="43" spans="1:75" x14ac:dyDescent="0.25">
      <c r="A43" s="85" t="s">
        <v>97</v>
      </c>
      <c r="B43" s="55" t="s">
        <v>157</v>
      </c>
      <c r="C43" s="86" t="s">
        <v>24</v>
      </c>
      <c r="D43" s="60">
        <f>SUM(E43:AC43)</f>
        <v>50</v>
      </c>
      <c r="E43" s="64"/>
      <c r="F43" s="65"/>
      <c r="G43" s="65"/>
      <c r="H43" s="66"/>
      <c r="I43" s="64"/>
      <c r="J43" s="65"/>
      <c r="K43" s="65"/>
      <c r="L43" s="66"/>
      <c r="M43" s="109"/>
      <c r="N43" s="65"/>
      <c r="O43" s="65"/>
      <c r="P43" s="66"/>
      <c r="Q43" s="64"/>
      <c r="R43" s="65"/>
      <c r="S43" s="65"/>
      <c r="T43" s="65"/>
      <c r="U43" s="66"/>
      <c r="V43" s="64">
        <v>30</v>
      </c>
      <c r="W43" s="65">
        <v>20</v>
      </c>
      <c r="X43" s="65"/>
      <c r="Y43" s="66"/>
      <c r="Z43" s="64"/>
      <c r="AA43" s="65"/>
      <c r="AB43" s="65"/>
      <c r="AC43" s="66"/>
      <c r="AD43" s="111">
        <v>5</v>
      </c>
      <c r="AE43" s="111">
        <v>5</v>
      </c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</row>
    <row r="44" spans="1:75" x14ac:dyDescent="0.25">
      <c r="A44" s="53" t="s">
        <v>58</v>
      </c>
      <c r="B44" s="87" t="s">
        <v>158</v>
      </c>
      <c r="C44" s="61" t="s">
        <v>108</v>
      </c>
      <c r="D44" s="61">
        <f>SUM(E44:AC44)</f>
        <v>30</v>
      </c>
      <c r="E44" s="67"/>
      <c r="F44" s="20"/>
      <c r="G44" s="20"/>
      <c r="H44" s="68"/>
      <c r="I44" s="67"/>
      <c r="J44" s="20"/>
      <c r="K44" s="20"/>
      <c r="L44" s="68"/>
      <c r="M44" s="69"/>
      <c r="N44" s="20"/>
      <c r="O44" s="20"/>
      <c r="P44" s="68"/>
      <c r="Q44" s="67"/>
      <c r="R44" s="20"/>
      <c r="S44" s="20"/>
      <c r="T44" s="20"/>
      <c r="U44" s="68"/>
      <c r="V44" s="67"/>
      <c r="W44" s="20">
        <v>30</v>
      </c>
      <c r="X44" s="20"/>
      <c r="Y44" s="68"/>
      <c r="Z44" s="67"/>
      <c r="AA44" s="20"/>
      <c r="AB44" s="20"/>
      <c r="AC44" s="68"/>
      <c r="AD44" s="80">
        <v>3</v>
      </c>
      <c r="AE44" s="80">
        <v>3</v>
      </c>
    </row>
    <row r="45" spans="1:75" x14ac:dyDescent="0.25">
      <c r="A45" s="53" t="s">
        <v>59</v>
      </c>
      <c r="B45" s="87" t="s">
        <v>159</v>
      </c>
      <c r="C45" s="61" t="s">
        <v>114</v>
      </c>
      <c r="D45" s="61">
        <f t="shared" ref="D45:D48" si="2">SUM(E45:AC45)</f>
        <v>30</v>
      </c>
      <c r="E45" s="67"/>
      <c r="F45" s="20"/>
      <c r="G45" s="20"/>
      <c r="H45" s="68"/>
      <c r="I45" s="67"/>
      <c r="J45" s="20"/>
      <c r="K45" s="20"/>
      <c r="L45" s="68"/>
      <c r="M45" s="69"/>
      <c r="N45" s="20"/>
      <c r="O45" s="20"/>
      <c r="P45" s="68"/>
      <c r="Q45" s="67"/>
      <c r="R45" s="20"/>
      <c r="S45" s="20"/>
      <c r="T45" s="20"/>
      <c r="U45" s="68"/>
      <c r="V45" s="67"/>
      <c r="W45" s="20"/>
      <c r="X45" s="20"/>
      <c r="Y45" s="68"/>
      <c r="Z45" s="67">
        <v>30</v>
      </c>
      <c r="AA45" s="20"/>
      <c r="AB45" s="20"/>
      <c r="AC45" s="68"/>
      <c r="AD45" s="80">
        <v>3</v>
      </c>
      <c r="AE45" s="80">
        <v>3</v>
      </c>
    </row>
    <row r="46" spans="1:75" x14ac:dyDescent="0.25">
      <c r="A46" s="88" t="s">
        <v>60</v>
      </c>
      <c r="B46" s="87" t="s">
        <v>160</v>
      </c>
      <c r="C46" s="61" t="s">
        <v>105</v>
      </c>
      <c r="D46" s="61">
        <f t="shared" si="2"/>
        <v>30</v>
      </c>
      <c r="E46" s="67"/>
      <c r="F46" s="20"/>
      <c r="G46" s="20"/>
      <c r="H46" s="68"/>
      <c r="I46" s="67"/>
      <c r="J46" s="20"/>
      <c r="K46" s="20"/>
      <c r="L46" s="68"/>
      <c r="M46" s="69"/>
      <c r="N46" s="20"/>
      <c r="O46" s="20"/>
      <c r="P46" s="68"/>
      <c r="Q46" s="67"/>
      <c r="R46" s="20"/>
      <c r="S46" s="20"/>
      <c r="T46" s="20"/>
      <c r="U46" s="68"/>
      <c r="V46" s="67"/>
      <c r="W46" s="20"/>
      <c r="X46" s="21"/>
      <c r="Y46" s="68"/>
      <c r="Z46" s="67"/>
      <c r="AA46" s="20">
        <v>30</v>
      </c>
      <c r="AB46" s="21"/>
      <c r="AC46" s="68"/>
      <c r="AD46" s="80">
        <v>2</v>
      </c>
      <c r="AE46" s="80">
        <v>2</v>
      </c>
    </row>
    <row r="47" spans="1:75" x14ac:dyDescent="0.25">
      <c r="A47" s="53" t="s">
        <v>61</v>
      </c>
      <c r="B47" s="87" t="s">
        <v>177</v>
      </c>
      <c r="C47" s="61" t="s">
        <v>105</v>
      </c>
      <c r="D47" s="61">
        <f t="shared" si="2"/>
        <v>30</v>
      </c>
      <c r="E47" s="67"/>
      <c r="F47" s="20"/>
      <c r="G47" s="20"/>
      <c r="H47" s="68"/>
      <c r="I47" s="67"/>
      <c r="J47" s="20"/>
      <c r="K47" s="20"/>
      <c r="L47" s="68"/>
      <c r="M47" s="69"/>
      <c r="N47" s="20"/>
      <c r="O47" s="20"/>
      <c r="P47" s="68"/>
      <c r="Q47" s="67"/>
      <c r="R47" s="20"/>
      <c r="S47" s="20"/>
      <c r="T47" s="20"/>
      <c r="U47" s="68"/>
      <c r="V47" s="67"/>
      <c r="W47" s="20"/>
      <c r="X47" s="20"/>
      <c r="Y47" s="68"/>
      <c r="Z47" s="67"/>
      <c r="AA47" s="20">
        <v>30</v>
      </c>
      <c r="AB47" s="21"/>
      <c r="AC47" s="68"/>
      <c r="AD47" s="80">
        <v>2</v>
      </c>
      <c r="AE47" s="80">
        <v>2</v>
      </c>
    </row>
    <row r="48" spans="1:75" x14ac:dyDescent="0.25">
      <c r="A48" s="89" t="s">
        <v>64</v>
      </c>
      <c r="B48" s="90" t="s">
        <v>161</v>
      </c>
      <c r="C48" s="91" t="s">
        <v>105</v>
      </c>
      <c r="D48" s="91">
        <f t="shared" si="2"/>
        <v>30</v>
      </c>
      <c r="E48" s="107"/>
      <c r="F48" s="22"/>
      <c r="G48" s="22"/>
      <c r="H48" s="108"/>
      <c r="I48" s="107"/>
      <c r="J48" s="22"/>
      <c r="K48" s="22"/>
      <c r="L48" s="108"/>
      <c r="M48" s="110"/>
      <c r="N48" s="22"/>
      <c r="O48" s="22"/>
      <c r="P48" s="108"/>
      <c r="Q48" s="107"/>
      <c r="R48" s="22"/>
      <c r="S48" s="22"/>
      <c r="T48" s="22"/>
      <c r="U48" s="108"/>
      <c r="V48" s="107"/>
      <c r="W48" s="22"/>
      <c r="X48" s="22"/>
      <c r="Y48" s="108"/>
      <c r="Z48" s="107"/>
      <c r="AA48" s="22">
        <v>30</v>
      </c>
      <c r="AB48" s="22"/>
      <c r="AC48" s="108"/>
      <c r="AD48" s="112">
        <v>2</v>
      </c>
      <c r="AE48" s="112">
        <v>2</v>
      </c>
      <c r="AG48" s="3"/>
      <c r="AH48" s="3"/>
      <c r="AI48" s="3"/>
    </row>
    <row r="49" spans="1:35" x14ac:dyDescent="0.25">
      <c r="A49" s="95"/>
      <c r="B49" s="96" t="s">
        <v>156</v>
      </c>
      <c r="C49" s="97"/>
      <c r="D49" s="97"/>
      <c r="E49" s="98"/>
      <c r="F49" s="98"/>
      <c r="G49" s="98"/>
      <c r="H49" s="98"/>
      <c r="I49" s="98"/>
      <c r="J49" s="98"/>
      <c r="K49" s="99"/>
      <c r="L49" s="99"/>
      <c r="M49" s="100"/>
      <c r="N49" s="99"/>
      <c r="O49" s="99"/>
      <c r="P49" s="99"/>
      <c r="Q49" s="99"/>
      <c r="R49" s="99"/>
      <c r="S49" s="99"/>
      <c r="T49" s="99"/>
      <c r="U49" s="99"/>
      <c r="V49" s="101"/>
      <c r="W49" s="101"/>
      <c r="X49" s="101"/>
      <c r="Y49" s="101"/>
      <c r="Z49" s="101"/>
      <c r="AA49" s="101"/>
      <c r="AB49" s="101"/>
      <c r="AC49" s="101"/>
      <c r="AD49" s="102"/>
      <c r="AE49" s="102"/>
      <c r="AG49" s="3"/>
      <c r="AH49" s="4"/>
      <c r="AI49" s="3"/>
    </row>
    <row r="50" spans="1:35" x14ac:dyDescent="0.25">
      <c r="A50" s="117" t="s">
        <v>65</v>
      </c>
      <c r="B50" s="55" t="s">
        <v>163</v>
      </c>
      <c r="C50" s="86" t="s">
        <v>24</v>
      </c>
      <c r="D50" s="60">
        <f t="shared" ref="D50:D55" si="3">SUM(E50:AC50)</f>
        <v>50</v>
      </c>
      <c r="E50" s="115"/>
      <c r="F50" s="116"/>
      <c r="G50" s="116"/>
      <c r="H50" s="113"/>
      <c r="I50" s="115"/>
      <c r="J50" s="116"/>
      <c r="K50" s="65"/>
      <c r="L50" s="66"/>
      <c r="M50" s="109"/>
      <c r="N50" s="65"/>
      <c r="O50" s="65"/>
      <c r="P50" s="66"/>
      <c r="Q50" s="64"/>
      <c r="R50" s="65"/>
      <c r="S50" s="65"/>
      <c r="T50" s="65"/>
      <c r="U50" s="66"/>
      <c r="V50" s="64">
        <v>30</v>
      </c>
      <c r="W50" s="65">
        <v>20</v>
      </c>
      <c r="X50" s="65"/>
      <c r="Y50" s="66"/>
      <c r="Z50" s="64"/>
      <c r="AA50" s="65"/>
      <c r="AB50" s="65"/>
      <c r="AC50" s="113"/>
      <c r="AD50" s="111">
        <v>5</v>
      </c>
      <c r="AE50" s="111">
        <v>5</v>
      </c>
      <c r="AG50" s="3"/>
      <c r="AH50" s="4"/>
      <c r="AI50" s="3"/>
    </row>
    <row r="51" spans="1:35" x14ac:dyDescent="0.25">
      <c r="A51" s="53" t="s">
        <v>66</v>
      </c>
      <c r="B51" s="118" t="s">
        <v>162</v>
      </c>
      <c r="C51" s="61" t="s">
        <v>108</v>
      </c>
      <c r="D51" s="61">
        <f t="shared" si="3"/>
        <v>30</v>
      </c>
      <c r="E51" s="103"/>
      <c r="F51" s="25"/>
      <c r="G51" s="25"/>
      <c r="H51" s="104"/>
      <c r="I51" s="103"/>
      <c r="J51" s="25"/>
      <c r="K51" s="20"/>
      <c r="L51" s="68"/>
      <c r="M51" s="69"/>
      <c r="N51" s="20"/>
      <c r="O51" s="20"/>
      <c r="P51" s="68"/>
      <c r="Q51" s="67"/>
      <c r="R51" s="20"/>
      <c r="S51" s="20"/>
      <c r="T51" s="20"/>
      <c r="U51" s="68"/>
      <c r="V51" s="67"/>
      <c r="W51" s="20">
        <v>30</v>
      </c>
      <c r="X51" s="20"/>
      <c r="Y51" s="68"/>
      <c r="Z51" s="67"/>
      <c r="AA51" s="20"/>
      <c r="AB51" s="20"/>
      <c r="AC51" s="104"/>
      <c r="AD51" s="80">
        <v>3</v>
      </c>
      <c r="AE51" s="80">
        <v>3</v>
      </c>
      <c r="AG51" s="3"/>
      <c r="AH51" s="4"/>
      <c r="AI51" s="3"/>
    </row>
    <row r="52" spans="1:35" x14ac:dyDescent="0.25">
      <c r="A52" s="53" t="s">
        <v>67</v>
      </c>
      <c r="B52" s="87" t="s">
        <v>164</v>
      </c>
      <c r="C52" s="61" t="s">
        <v>114</v>
      </c>
      <c r="D52" s="61">
        <f t="shared" si="3"/>
        <v>30</v>
      </c>
      <c r="E52" s="103"/>
      <c r="F52" s="25"/>
      <c r="G52" s="25"/>
      <c r="H52" s="104"/>
      <c r="I52" s="103"/>
      <c r="J52" s="25"/>
      <c r="K52" s="20"/>
      <c r="L52" s="68"/>
      <c r="M52" s="69"/>
      <c r="N52" s="20"/>
      <c r="O52" s="20"/>
      <c r="P52" s="68"/>
      <c r="Q52" s="67"/>
      <c r="R52" s="20"/>
      <c r="S52" s="20"/>
      <c r="T52" s="20"/>
      <c r="U52" s="68"/>
      <c r="V52" s="67"/>
      <c r="W52" s="20"/>
      <c r="X52" s="20"/>
      <c r="Y52" s="68"/>
      <c r="Z52" s="67">
        <v>30</v>
      </c>
      <c r="AA52" s="20"/>
      <c r="AB52" s="20"/>
      <c r="AC52" s="104"/>
      <c r="AD52" s="80">
        <v>3</v>
      </c>
      <c r="AE52" s="80">
        <v>3</v>
      </c>
      <c r="AG52" s="3"/>
      <c r="AH52" s="4"/>
      <c r="AI52" s="3"/>
    </row>
    <row r="53" spans="1:35" x14ac:dyDescent="0.25">
      <c r="A53" s="53" t="s">
        <v>68</v>
      </c>
      <c r="B53" s="87" t="s">
        <v>165</v>
      </c>
      <c r="C53" s="61" t="s">
        <v>105</v>
      </c>
      <c r="D53" s="61">
        <f t="shared" si="3"/>
        <v>30</v>
      </c>
      <c r="E53" s="103"/>
      <c r="F53" s="25"/>
      <c r="G53" s="25"/>
      <c r="H53" s="104"/>
      <c r="I53" s="103"/>
      <c r="J53" s="25"/>
      <c r="K53" s="20"/>
      <c r="L53" s="68"/>
      <c r="M53" s="69"/>
      <c r="N53" s="20"/>
      <c r="O53" s="20"/>
      <c r="P53" s="68"/>
      <c r="Q53" s="67"/>
      <c r="R53" s="20"/>
      <c r="S53" s="20"/>
      <c r="T53" s="20"/>
      <c r="U53" s="68"/>
      <c r="V53" s="67"/>
      <c r="W53" s="20"/>
      <c r="X53" s="21"/>
      <c r="Y53" s="68"/>
      <c r="Z53" s="67"/>
      <c r="AA53" s="20">
        <v>30</v>
      </c>
      <c r="AB53" s="21"/>
      <c r="AC53" s="104"/>
      <c r="AD53" s="80">
        <v>2</v>
      </c>
      <c r="AE53" s="80">
        <v>2</v>
      </c>
      <c r="AG53" s="3"/>
      <c r="AH53" s="4"/>
      <c r="AI53" s="3"/>
    </row>
    <row r="54" spans="1:35" ht="30" x14ac:dyDescent="0.25">
      <c r="A54" s="53" t="s">
        <v>69</v>
      </c>
      <c r="B54" s="177" t="s">
        <v>166</v>
      </c>
      <c r="C54" s="61" t="s">
        <v>105</v>
      </c>
      <c r="D54" s="61">
        <f t="shared" si="3"/>
        <v>30</v>
      </c>
      <c r="E54" s="103"/>
      <c r="F54" s="25"/>
      <c r="G54" s="25"/>
      <c r="H54" s="104"/>
      <c r="I54" s="103"/>
      <c r="J54" s="25"/>
      <c r="K54" s="20"/>
      <c r="L54" s="68"/>
      <c r="M54" s="69"/>
      <c r="N54" s="20"/>
      <c r="O54" s="20"/>
      <c r="P54" s="68"/>
      <c r="Q54" s="67"/>
      <c r="R54" s="20"/>
      <c r="S54" s="20"/>
      <c r="T54" s="20"/>
      <c r="U54" s="68"/>
      <c r="V54" s="67"/>
      <c r="W54" s="20"/>
      <c r="X54" s="20"/>
      <c r="Y54" s="68"/>
      <c r="Z54" s="67"/>
      <c r="AA54" s="20">
        <v>30</v>
      </c>
      <c r="AB54" s="21"/>
      <c r="AC54" s="104"/>
      <c r="AD54" s="80">
        <v>2</v>
      </c>
      <c r="AE54" s="80">
        <v>2</v>
      </c>
      <c r="AG54" s="3"/>
      <c r="AH54" s="4"/>
      <c r="AI54" s="3"/>
    </row>
    <row r="55" spans="1:35" ht="15.75" thickBot="1" x14ac:dyDescent="0.3">
      <c r="A55" s="119" t="s">
        <v>70</v>
      </c>
      <c r="B55" s="120" t="s">
        <v>167</v>
      </c>
      <c r="C55" s="63" t="s">
        <v>105</v>
      </c>
      <c r="D55" s="63">
        <f t="shared" si="3"/>
        <v>30</v>
      </c>
      <c r="E55" s="105"/>
      <c r="F55" s="28"/>
      <c r="G55" s="28"/>
      <c r="H55" s="106"/>
      <c r="I55" s="105"/>
      <c r="J55" s="28"/>
      <c r="K55" s="24"/>
      <c r="L55" s="74"/>
      <c r="M55" s="114"/>
      <c r="N55" s="24"/>
      <c r="O55" s="24"/>
      <c r="P55" s="74"/>
      <c r="Q55" s="75"/>
      <c r="R55" s="24"/>
      <c r="S55" s="24"/>
      <c r="T55" s="24"/>
      <c r="U55" s="74"/>
      <c r="V55" s="75"/>
      <c r="W55" s="24"/>
      <c r="X55" s="24"/>
      <c r="Y55" s="74"/>
      <c r="Z55" s="75"/>
      <c r="AA55" s="24">
        <v>30</v>
      </c>
      <c r="AB55" s="24"/>
      <c r="AC55" s="106"/>
      <c r="AD55" s="81">
        <v>2</v>
      </c>
      <c r="AE55" s="81">
        <v>2</v>
      </c>
      <c r="AG55" s="3"/>
      <c r="AH55" s="4"/>
      <c r="AI55" s="3"/>
    </row>
    <row r="56" spans="1:35" s="5" customFormat="1" ht="15.75" thickBot="1" x14ac:dyDescent="0.3">
      <c r="A56" s="121"/>
      <c r="B56" s="122"/>
      <c r="C56" s="123"/>
      <c r="D56" s="12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84"/>
      <c r="AE56" s="84"/>
      <c r="AG56" s="3"/>
      <c r="AH56" s="3"/>
      <c r="AI56" s="3"/>
    </row>
    <row r="57" spans="1:35" s="17" customFormat="1" x14ac:dyDescent="0.25">
      <c r="A57" s="38"/>
      <c r="B57" s="32" t="s">
        <v>63</v>
      </c>
      <c r="C57" s="32">
        <v>38</v>
      </c>
      <c r="D57" s="32">
        <v>390</v>
      </c>
      <c r="E57" s="32"/>
      <c r="F57" s="32"/>
      <c r="G57" s="32"/>
      <c r="H57" s="32"/>
      <c r="I57" s="32"/>
      <c r="J57" s="32"/>
      <c r="K57" s="32"/>
      <c r="L57" s="32"/>
      <c r="M57" s="32">
        <v>30</v>
      </c>
      <c r="N57" s="32"/>
      <c r="O57" s="32">
        <v>90</v>
      </c>
      <c r="P57" s="32"/>
      <c r="Q57" s="32"/>
      <c r="R57" s="32"/>
      <c r="S57" s="32">
        <v>90</v>
      </c>
      <c r="T57" s="32"/>
      <c r="U57" s="32"/>
      <c r="V57" s="32"/>
      <c r="W57" s="32"/>
      <c r="X57" s="32">
        <v>90</v>
      </c>
      <c r="Y57" s="32"/>
      <c r="Z57" s="32"/>
      <c r="AA57" s="32"/>
      <c r="AB57" s="32">
        <v>90</v>
      </c>
      <c r="AC57" s="32"/>
      <c r="AD57" s="36">
        <v>38</v>
      </c>
      <c r="AE57" s="36">
        <v>36</v>
      </c>
    </row>
    <row r="58" spans="1:35" x14ac:dyDescent="0.25">
      <c r="A58" s="37"/>
      <c r="B58" s="39" t="s">
        <v>140</v>
      </c>
      <c r="C58" s="39">
        <v>9</v>
      </c>
      <c r="D58" s="39">
        <v>90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>
        <v>90</v>
      </c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153">
        <v>9</v>
      </c>
      <c r="AE58" s="153">
        <v>9</v>
      </c>
    </row>
    <row r="59" spans="1:35" x14ac:dyDescent="0.25">
      <c r="A59" s="51" t="s">
        <v>71</v>
      </c>
      <c r="B59" s="55" t="s">
        <v>136</v>
      </c>
      <c r="C59" s="60" t="s">
        <v>108</v>
      </c>
      <c r="D59" s="60">
        <f t="shared" ref="D59:D63" si="4">SUM(E59:AC59)</f>
        <v>30</v>
      </c>
      <c r="E59" s="134"/>
      <c r="F59" s="135"/>
      <c r="G59" s="135"/>
      <c r="H59" s="136"/>
      <c r="I59" s="134"/>
      <c r="J59" s="135"/>
      <c r="K59" s="65"/>
      <c r="L59" s="136"/>
      <c r="M59" s="134"/>
      <c r="N59" s="135"/>
      <c r="O59" s="125">
        <v>30</v>
      </c>
      <c r="P59" s="126"/>
      <c r="Q59" s="64"/>
      <c r="R59" s="125"/>
      <c r="S59" s="125"/>
      <c r="T59" s="125"/>
      <c r="U59" s="126"/>
      <c r="V59" s="64"/>
      <c r="W59" s="65"/>
      <c r="X59" s="65"/>
      <c r="Y59" s="66"/>
      <c r="Z59" s="64"/>
      <c r="AA59" s="65"/>
      <c r="AB59" s="65"/>
      <c r="AC59" s="66"/>
      <c r="AD59" s="141">
        <v>3</v>
      </c>
      <c r="AE59" s="141">
        <v>3</v>
      </c>
    </row>
    <row r="60" spans="1:35" x14ac:dyDescent="0.25">
      <c r="A60" s="52" t="s">
        <v>72</v>
      </c>
      <c r="B60" s="87" t="s">
        <v>137</v>
      </c>
      <c r="C60" s="61" t="s">
        <v>108</v>
      </c>
      <c r="D60" s="61">
        <f t="shared" si="4"/>
        <v>30</v>
      </c>
      <c r="E60" s="69"/>
      <c r="F60" s="21"/>
      <c r="G60" s="26"/>
      <c r="H60" s="127"/>
      <c r="I60" s="138"/>
      <c r="J60" s="21"/>
      <c r="K60" s="20"/>
      <c r="L60" s="127"/>
      <c r="M60" s="69"/>
      <c r="N60" s="21"/>
      <c r="O60" s="21">
        <v>30</v>
      </c>
      <c r="P60" s="127"/>
      <c r="Q60" s="67"/>
      <c r="R60" s="21"/>
      <c r="S60" s="21"/>
      <c r="T60" s="21"/>
      <c r="U60" s="127"/>
      <c r="V60" s="67"/>
      <c r="W60" s="20"/>
      <c r="X60" s="20"/>
      <c r="Y60" s="68"/>
      <c r="Z60" s="67"/>
      <c r="AA60" s="20"/>
      <c r="AB60" s="20"/>
      <c r="AC60" s="68"/>
      <c r="AD60" s="80">
        <v>3</v>
      </c>
      <c r="AE60" s="80">
        <v>3</v>
      </c>
    </row>
    <row r="61" spans="1:35" x14ac:dyDescent="0.25">
      <c r="A61" s="52" t="s">
        <v>73</v>
      </c>
      <c r="B61" s="87" t="s">
        <v>86</v>
      </c>
      <c r="C61" s="61" t="s">
        <v>108</v>
      </c>
      <c r="D61" s="61">
        <f t="shared" si="4"/>
        <v>30</v>
      </c>
      <c r="E61" s="69"/>
      <c r="F61" s="21"/>
      <c r="G61" s="26"/>
      <c r="H61" s="127"/>
      <c r="I61" s="138"/>
      <c r="J61" s="21"/>
      <c r="K61" s="20"/>
      <c r="L61" s="127"/>
      <c r="M61" s="69"/>
      <c r="N61" s="21"/>
      <c r="O61" s="21">
        <v>30</v>
      </c>
      <c r="P61" s="127"/>
      <c r="Q61" s="67"/>
      <c r="R61" s="21"/>
      <c r="S61" s="21"/>
      <c r="T61" s="21"/>
      <c r="U61" s="127"/>
      <c r="V61" s="67"/>
      <c r="W61" s="20"/>
      <c r="X61" s="20"/>
      <c r="Y61" s="68"/>
      <c r="Z61" s="67"/>
      <c r="AA61" s="20"/>
      <c r="AB61" s="20"/>
      <c r="AC61" s="68"/>
      <c r="AD61" s="80">
        <v>3</v>
      </c>
      <c r="AE61" s="80">
        <v>3</v>
      </c>
    </row>
    <row r="62" spans="1:35" x14ac:dyDescent="0.25">
      <c r="A62" s="52" t="s">
        <v>74</v>
      </c>
      <c r="B62" s="87" t="s">
        <v>138</v>
      </c>
      <c r="C62" s="61" t="s">
        <v>108</v>
      </c>
      <c r="D62" s="61">
        <f t="shared" si="4"/>
        <v>30</v>
      </c>
      <c r="E62" s="69"/>
      <c r="F62" s="21"/>
      <c r="G62" s="26"/>
      <c r="H62" s="127"/>
      <c r="I62" s="138"/>
      <c r="J62" s="21"/>
      <c r="K62" s="20"/>
      <c r="L62" s="127"/>
      <c r="M62" s="69"/>
      <c r="N62" s="21"/>
      <c r="O62" s="21">
        <v>30</v>
      </c>
      <c r="P62" s="127"/>
      <c r="Q62" s="67"/>
      <c r="R62" s="21"/>
      <c r="S62" s="21"/>
      <c r="T62" s="21"/>
      <c r="U62" s="127"/>
      <c r="V62" s="67"/>
      <c r="W62" s="20"/>
      <c r="X62" s="20"/>
      <c r="Y62" s="68"/>
      <c r="Z62" s="67"/>
      <c r="AA62" s="20"/>
      <c r="AB62" s="20"/>
      <c r="AC62" s="68"/>
      <c r="AD62" s="80">
        <v>3</v>
      </c>
      <c r="AE62" s="80">
        <v>3</v>
      </c>
    </row>
    <row r="63" spans="1:35" x14ac:dyDescent="0.25">
      <c r="A63" s="124" t="s">
        <v>76</v>
      </c>
      <c r="B63" s="90" t="s">
        <v>139</v>
      </c>
      <c r="C63" s="91" t="s">
        <v>108</v>
      </c>
      <c r="D63" s="91">
        <f t="shared" si="4"/>
        <v>30</v>
      </c>
      <c r="E63" s="110"/>
      <c r="F63" s="128"/>
      <c r="G63" s="137"/>
      <c r="H63" s="129"/>
      <c r="I63" s="139"/>
      <c r="J63" s="128"/>
      <c r="K63" s="22"/>
      <c r="L63" s="129"/>
      <c r="M63" s="110"/>
      <c r="N63" s="128"/>
      <c r="O63" s="128">
        <v>30</v>
      </c>
      <c r="P63" s="129"/>
      <c r="Q63" s="107"/>
      <c r="R63" s="128"/>
      <c r="S63" s="128"/>
      <c r="T63" s="128"/>
      <c r="U63" s="129"/>
      <c r="V63" s="107"/>
      <c r="W63" s="22"/>
      <c r="X63" s="22"/>
      <c r="Y63" s="108"/>
      <c r="Z63" s="107"/>
      <c r="AA63" s="22"/>
      <c r="AB63" s="22"/>
      <c r="AC63" s="108"/>
      <c r="AD63" s="112">
        <v>3</v>
      </c>
      <c r="AE63" s="112">
        <v>3</v>
      </c>
    </row>
    <row r="64" spans="1:35" s="6" customFormat="1" x14ac:dyDescent="0.25">
      <c r="A64" s="40"/>
      <c r="B64" s="39" t="s">
        <v>140</v>
      </c>
      <c r="C64" s="39">
        <v>9</v>
      </c>
      <c r="D64" s="39">
        <v>90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39">
        <v>90</v>
      </c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153">
        <v>9</v>
      </c>
      <c r="AE64" s="153">
        <v>9</v>
      </c>
    </row>
    <row r="65" spans="1:31" x14ac:dyDescent="0.25">
      <c r="A65" s="51" t="s">
        <v>77</v>
      </c>
      <c r="B65" s="55" t="s">
        <v>141</v>
      </c>
      <c r="C65" s="60" t="s">
        <v>108</v>
      </c>
      <c r="D65" s="60">
        <f t="shared" ref="D65:D69" si="5">SUM(E65:AC65)</f>
        <v>30</v>
      </c>
      <c r="E65" s="109"/>
      <c r="F65" s="125"/>
      <c r="G65" s="125"/>
      <c r="H65" s="126"/>
      <c r="I65" s="140"/>
      <c r="J65" s="125"/>
      <c r="K65" s="125"/>
      <c r="L65" s="126"/>
      <c r="M65" s="109"/>
      <c r="N65" s="125"/>
      <c r="O65" s="125"/>
      <c r="P65" s="126"/>
      <c r="Q65" s="64"/>
      <c r="R65" s="125"/>
      <c r="S65" s="125">
        <v>30</v>
      </c>
      <c r="T65" s="125"/>
      <c r="U65" s="126"/>
      <c r="V65" s="64"/>
      <c r="W65" s="65"/>
      <c r="X65" s="65"/>
      <c r="Y65" s="66"/>
      <c r="Z65" s="64"/>
      <c r="AA65" s="65"/>
      <c r="AB65" s="65"/>
      <c r="AC65" s="66"/>
      <c r="AD65" s="141">
        <v>3</v>
      </c>
      <c r="AE65" s="141">
        <v>3</v>
      </c>
    </row>
    <row r="66" spans="1:31" x14ac:dyDescent="0.25">
      <c r="A66" s="130" t="s">
        <v>79</v>
      </c>
      <c r="B66" s="87" t="s">
        <v>142</v>
      </c>
      <c r="C66" s="61" t="s">
        <v>108</v>
      </c>
      <c r="D66" s="61">
        <f t="shared" si="5"/>
        <v>30</v>
      </c>
      <c r="E66" s="69"/>
      <c r="F66" s="21"/>
      <c r="G66" s="21"/>
      <c r="H66" s="127"/>
      <c r="I66" s="69"/>
      <c r="J66" s="21"/>
      <c r="K66" s="21"/>
      <c r="L66" s="127"/>
      <c r="M66" s="69"/>
      <c r="N66" s="21"/>
      <c r="O66" s="21"/>
      <c r="P66" s="127"/>
      <c r="Q66" s="138"/>
      <c r="R66" s="21"/>
      <c r="S66" s="21">
        <v>30</v>
      </c>
      <c r="T66" s="21"/>
      <c r="U66" s="127"/>
      <c r="V66" s="67"/>
      <c r="W66" s="20"/>
      <c r="X66" s="20"/>
      <c r="Y66" s="68"/>
      <c r="Z66" s="67"/>
      <c r="AA66" s="20"/>
      <c r="AB66" s="20"/>
      <c r="AC66" s="68"/>
      <c r="AD66" s="80">
        <v>3</v>
      </c>
      <c r="AE66" s="80">
        <v>3</v>
      </c>
    </row>
    <row r="67" spans="1:31" x14ac:dyDescent="0.25">
      <c r="A67" s="52" t="s">
        <v>80</v>
      </c>
      <c r="B67" s="87" t="s">
        <v>143</v>
      </c>
      <c r="C67" s="61" t="s">
        <v>108</v>
      </c>
      <c r="D67" s="61">
        <f t="shared" si="5"/>
        <v>30</v>
      </c>
      <c r="E67" s="69"/>
      <c r="F67" s="21"/>
      <c r="G67" s="21"/>
      <c r="H67" s="127"/>
      <c r="I67" s="69"/>
      <c r="J67" s="21"/>
      <c r="K67" s="21"/>
      <c r="L67" s="127"/>
      <c r="M67" s="69"/>
      <c r="N67" s="21"/>
      <c r="O67" s="21"/>
      <c r="P67" s="127"/>
      <c r="Q67" s="138"/>
      <c r="R67" s="21"/>
      <c r="S67" s="21">
        <v>30</v>
      </c>
      <c r="T67" s="21"/>
      <c r="U67" s="127"/>
      <c r="V67" s="67"/>
      <c r="W67" s="20"/>
      <c r="X67" s="20"/>
      <c r="Y67" s="68"/>
      <c r="Z67" s="67"/>
      <c r="AA67" s="20"/>
      <c r="AB67" s="20"/>
      <c r="AC67" s="68"/>
      <c r="AD67" s="80">
        <v>3</v>
      </c>
      <c r="AE67" s="80">
        <v>3</v>
      </c>
    </row>
    <row r="68" spans="1:31" s="6" customFormat="1" x14ac:dyDescent="0.25">
      <c r="A68" s="53" t="s">
        <v>81</v>
      </c>
      <c r="B68" s="87" t="s">
        <v>144</v>
      </c>
      <c r="C68" s="61" t="s">
        <v>108</v>
      </c>
      <c r="D68" s="61">
        <f t="shared" si="5"/>
        <v>30</v>
      </c>
      <c r="E68" s="67"/>
      <c r="F68" s="20"/>
      <c r="G68" s="20"/>
      <c r="H68" s="68"/>
      <c r="I68" s="67"/>
      <c r="J68" s="20"/>
      <c r="K68" s="20"/>
      <c r="L68" s="68"/>
      <c r="M68" s="67"/>
      <c r="N68" s="20"/>
      <c r="O68" s="20"/>
      <c r="P68" s="68"/>
      <c r="Q68" s="67"/>
      <c r="R68" s="20"/>
      <c r="S68" s="21">
        <v>30</v>
      </c>
      <c r="T68" s="20"/>
      <c r="U68" s="68"/>
      <c r="V68" s="67"/>
      <c r="W68" s="20"/>
      <c r="X68" s="20"/>
      <c r="Y68" s="68"/>
      <c r="Z68" s="67"/>
      <c r="AA68" s="20"/>
      <c r="AB68" s="20"/>
      <c r="AC68" s="68"/>
      <c r="AD68" s="142">
        <v>3</v>
      </c>
      <c r="AE68" s="142">
        <v>3</v>
      </c>
    </row>
    <row r="69" spans="1:31" x14ac:dyDescent="0.25">
      <c r="A69" s="124" t="s">
        <v>82</v>
      </c>
      <c r="B69" s="131" t="s">
        <v>145</v>
      </c>
      <c r="C69" s="91" t="s">
        <v>108</v>
      </c>
      <c r="D69" s="91">
        <f t="shared" si="5"/>
        <v>30</v>
      </c>
      <c r="E69" s="107"/>
      <c r="F69" s="22"/>
      <c r="G69" s="22"/>
      <c r="H69" s="108"/>
      <c r="I69" s="107"/>
      <c r="J69" s="22"/>
      <c r="K69" s="22"/>
      <c r="L69" s="108"/>
      <c r="M69" s="110"/>
      <c r="N69" s="22"/>
      <c r="O69" s="22"/>
      <c r="P69" s="108"/>
      <c r="Q69" s="107"/>
      <c r="R69" s="22"/>
      <c r="S69" s="128">
        <v>30</v>
      </c>
      <c r="T69" s="22"/>
      <c r="U69" s="108"/>
      <c r="V69" s="107"/>
      <c r="W69" s="22"/>
      <c r="X69" s="22"/>
      <c r="Y69" s="108"/>
      <c r="Z69" s="107"/>
      <c r="AA69" s="22"/>
      <c r="AB69" s="22"/>
      <c r="AC69" s="129"/>
      <c r="AD69" s="112">
        <v>3</v>
      </c>
      <c r="AE69" s="112">
        <v>3</v>
      </c>
    </row>
    <row r="70" spans="1:31" s="5" customFormat="1" x14ac:dyDescent="0.25">
      <c r="A70" s="40"/>
      <c r="B70" s="39" t="s">
        <v>140</v>
      </c>
      <c r="C70" s="41">
        <v>9</v>
      </c>
      <c r="D70" s="41">
        <v>90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39">
        <v>90</v>
      </c>
      <c r="Y70" s="41"/>
      <c r="Z70" s="41"/>
      <c r="AA70" s="41"/>
      <c r="AB70" s="41"/>
      <c r="AC70" s="41"/>
      <c r="AD70" s="153">
        <v>9</v>
      </c>
      <c r="AE70" s="153">
        <v>9</v>
      </c>
    </row>
    <row r="71" spans="1:31" s="5" customFormat="1" x14ac:dyDescent="0.25">
      <c r="A71" s="51" t="s">
        <v>47</v>
      </c>
      <c r="B71" s="55" t="s">
        <v>146</v>
      </c>
      <c r="C71" s="60" t="s">
        <v>108</v>
      </c>
      <c r="D71" s="60">
        <f t="shared" ref="D71:D75" si="6">SUM(E71:AC71)</f>
        <v>30</v>
      </c>
      <c r="E71" s="64"/>
      <c r="F71" s="65"/>
      <c r="G71" s="65"/>
      <c r="H71" s="66"/>
      <c r="I71" s="64"/>
      <c r="J71" s="65"/>
      <c r="K71" s="65"/>
      <c r="L71" s="66"/>
      <c r="M71" s="109"/>
      <c r="N71" s="65"/>
      <c r="O71" s="65"/>
      <c r="P71" s="66"/>
      <c r="Q71" s="64"/>
      <c r="R71" s="65"/>
      <c r="S71" s="65"/>
      <c r="T71" s="65"/>
      <c r="U71" s="66"/>
      <c r="V71" s="64"/>
      <c r="W71" s="65"/>
      <c r="X71" s="125">
        <v>30</v>
      </c>
      <c r="Y71" s="66"/>
      <c r="Z71" s="64"/>
      <c r="AA71" s="65"/>
      <c r="AB71" s="65"/>
      <c r="AC71" s="126"/>
      <c r="AD71" s="141">
        <v>3</v>
      </c>
      <c r="AE71" s="141">
        <v>3</v>
      </c>
    </row>
    <row r="72" spans="1:31" s="5" customFormat="1" x14ac:dyDescent="0.25">
      <c r="A72" s="130" t="s">
        <v>84</v>
      </c>
      <c r="B72" s="87" t="s">
        <v>147</v>
      </c>
      <c r="C72" s="61" t="s">
        <v>108</v>
      </c>
      <c r="D72" s="61">
        <f t="shared" si="6"/>
        <v>30</v>
      </c>
      <c r="E72" s="67"/>
      <c r="F72" s="20"/>
      <c r="G72" s="20"/>
      <c r="H72" s="68"/>
      <c r="I72" s="67"/>
      <c r="J72" s="20"/>
      <c r="K72" s="20"/>
      <c r="L72" s="68"/>
      <c r="M72" s="69"/>
      <c r="N72" s="20"/>
      <c r="O72" s="20"/>
      <c r="P72" s="68"/>
      <c r="Q72" s="67"/>
      <c r="R72" s="20"/>
      <c r="S72" s="20"/>
      <c r="T72" s="20"/>
      <c r="U72" s="68"/>
      <c r="V72" s="67"/>
      <c r="W72" s="20"/>
      <c r="X72" s="21">
        <v>30</v>
      </c>
      <c r="Y72" s="68"/>
      <c r="Z72" s="67"/>
      <c r="AA72" s="20"/>
      <c r="AB72" s="20"/>
      <c r="AC72" s="127"/>
      <c r="AD72" s="80">
        <v>3</v>
      </c>
      <c r="AE72" s="80">
        <v>3</v>
      </c>
    </row>
    <row r="73" spans="1:31" s="5" customFormat="1" x14ac:dyDescent="0.25">
      <c r="A73" s="52" t="s">
        <v>85</v>
      </c>
      <c r="B73" s="118" t="s">
        <v>148</v>
      </c>
      <c r="C73" s="61" t="s">
        <v>108</v>
      </c>
      <c r="D73" s="61">
        <f t="shared" si="6"/>
        <v>30</v>
      </c>
      <c r="E73" s="67"/>
      <c r="F73" s="20"/>
      <c r="G73" s="20"/>
      <c r="H73" s="68"/>
      <c r="I73" s="67"/>
      <c r="J73" s="20"/>
      <c r="K73" s="20"/>
      <c r="L73" s="68"/>
      <c r="M73" s="69"/>
      <c r="N73" s="20"/>
      <c r="O73" s="20"/>
      <c r="P73" s="68"/>
      <c r="Q73" s="67"/>
      <c r="R73" s="20"/>
      <c r="S73" s="20"/>
      <c r="T73" s="20"/>
      <c r="U73" s="68"/>
      <c r="V73" s="67"/>
      <c r="W73" s="20"/>
      <c r="X73" s="21">
        <v>30</v>
      </c>
      <c r="Y73" s="68"/>
      <c r="Z73" s="67"/>
      <c r="AA73" s="20"/>
      <c r="AB73" s="20"/>
      <c r="AC73" s="127"/>
      <c r="AD73" s="80">
        <v>3</v>
      </c>
      <c r="AE73" s="80">
        <v>3</v>
      </c>
    </row>
    <row r="74" spans="1:31" s="5" customFormat="1" x14ac:dyDescent="0.25">
      <c r="A74" s="53" t="s">
        <v>87</v>
      </c>
      <c r="B74" s="87" t="s">
        <v>149</v>
      </c>
      <c r="C74" s="61" t="s">
        <v>108</v>
      </c>
      <c r="D74" s="61">
        <f t="shared" si="6"/>
        <v>30</v>
      </c>
      <c r="E74" s="67"/>
      <c r="F74" s="20"/>
      <c r="G74" s="20"/>
      <c r="H74" s="68"/>
      <c r="I74" s="67"/>
      <c r="J74" s="20"/>
      <c r="K74" s="20"/>
      <c r="L74" s="68"/>
      <c r="M74" s="69"/>
      <c r="N74" s="20"/>
      <c r="O74" s="20"/>
      <c r="P74" s="68"/>
      <c r="Q74" s="67"/>
      <c r="R74" s="20"/>
      <c r="S74" s="20"/>
      <c r="T74" s="20"/>
      <c r="U74" s="68"/>
      <c r="V74" s="67"/>
      <c r="W74" s="20"/>
      <c r="X74" s="21">
        <v>30</v>
      </c>
      <c r="Y74" s="68"/>
      <c r="Z74" s="67"/>
      <c r="AA74" s="20"/>
      <c r="AB74" s="20"/>
      <c r="AC74" s="127"/>
      <c r="AD74" s="80">
        <v>3</v>
      </c>
      <c r="AE74" s="80">
        <v>3</v>
      </c>
    </row>
    <row r="75" spans="1:31" s="5" customFormat="1" x14ac:dyDescent="0.25">
      <c r="A75" s="124" t="s">
        <v>88</v>
      </c>
      <c r="B75" s="90" t="s">
        <v>150</v>
      </c>
      <c r="C75" s="91" t="s">
        <v>108</v>
      </c>
      <c r="D75" s="91">
        <f t="shared" si="6"/>
        <v>30</v>
      </c>
      <c r="E75" s="107"/>
      <c r="F75" s="22"/>
      <c r="G75" s="22"/>
      <c r="H75" s="108"/>
      <c r="I75" s="107"/>
      <c r="J75" s="22"/>
      <c r="K75" s="22"/>
      <c r="L75" s="108"/>
      <c r="M75" s="110"/>
      <c r="N75" s="22"/>
      <c r="O75" s="22"/>
      <c r="P75" s="108"/>
      <c r="Q75" s="107"/>
      <c r="R75" s="22"/>
      <c r="S75" s="22"/>
      <c r="T75" s="22"/>
      <c r="U75" s="108"/>
      <c r="V75" s="107"/>
      <c r="W75" s="22"/>
      <c r="X75" s="128">
        <v>30</v>
      </c>
      <c r="Y75" s="108"/>
      <c r="Z75" s="107"/>
      <c r="AA75" s="22"/>
      <c r="AB75" s="22"/>
      <c r="AC75" s="129"/>
      <c r="AD75" s="112">
        <v>3</v>
      </c>
      <c r="AE75" s="112">
        <v>3</v>
      </c>
    </row>
    <row r="76" spans="1:31" x14ac:dyDescent="0.25">
      <c r="A76" s="42"/>
      <c r="B76" s="39" t="s">
        <v>140</v>
      </c>
      <c r="C76" s="39">
        <v>9</v>
      </c>
      <c r="D76" s="39">
        <v>90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39">
        <v>90</v>
      </c>
      <c r="AC76" s="41"/>
      <c r="AD76" s="153">
        <v>9</v>
      </c>
      <c r="AE76" s="153">
        <v>9</v>
      </c>
    </row>
    <row r="77" spans="1:31" x14ac:dyDescent="0.25">
      <c r="A77" s="132" t="s">
        <v>89</v>
      </c>
      <c r="B77" s="55" t="s">
        <v>151</v>
      </c>
      <c r="C77" s="60" t="s">
        <v>108</v>
      </c>
      <c r="D77" s="60">
        <f t="shared" ref="D77:D81" si="7">SUM(E77:AC77)</f>
        <v>30</v>
      </c>
      <c r="E77" s="64"/>
      <c r="F77" s="65"/>
      <c r="G77" s="65"/>
      <c r="H77" s="66"/>
      <c r="I77" s="64"/>
      <c r="J77" s="65"/>
      <c r="K77" s="65"/>
      <c r="L77" s="66"/>
      <c r="M77" s="64"/>
      <c r="N77" s="65"/>
      <c r="O77" s="65"/>
      <c r="P77" s="66"/>
      <c r="Q77" s="64"/>
      <c r="R77" s="65"/>
      <c r="S77" s="65"/>
      <c r="T77" s="65"/>
      <c r="U77" s="66"/>
      <c r="V77" s="64"/>
      <c r="W77" s="125"/>
      <c r="X77" s="65"/>
      <c r="Y77" s="66"/>
      <c r="Z77" s="64"/>
      <c r="AA77" s="65"/>
      <c r="AB77" s="125">
        <v>30</v>
      </c>
      <c r="AC77" s="126"/>
      <c r="AD77" s="141">
        <v>3</v>
      </c>
      <c r="AE77" s="141">
        <v>3</v>
      </c>
    </row>
    <row r="78" spans="1:31" x14ac:dyDescent="0.25">
      <c r="A78" s="130" t="s">
        <v>90</v>
      </c>
      <c r="B78" s="87" t="s">
        <v>152</v>
      </c>
      <c r="C78" s="61" t="s">
        <v>108</v>
      </c>
      <c r="D78" s="61">
        <f t="shared" si="7"/>
        <v>30</v>
      </c>
      <c r="E78" s="67"/>
      <c r="F78" s="20"/>
      <c r="G78" s="20"/>
      <c r="H78" s="68"/>
      <c r="I78" s="67"/>
      <c r="J78" s="20"/>
      <c r="K78" s="20"/>
      <c r="L78" s="68"/>
      <c r="M78" s="67"/>
      <c r="N78" s="20"/>
      <c r="O78" s="20"/>
      <c r="P78" s="68"/>
      <c r="Q78" s="67"/>
      <c r="R78" s="20"/>
      <c r="S78" s="20"/>
      <c r="T78" s="20"/>
      <c r="U78" s="68"/>
      <c r="V78" s="67"/>
      <c r="W78" s="21"/>
      <c r="X78" s="20"/>
      <c r="Y78" s="68"/>
      <c r="Z78" s="67"/>
      <c r="AA78" s="20"/>
      <c r="AB78" s="21">
        <v>30</v>
      </c>
      <c r="AC78" s="127"/>
      <c r="AD78" s="80">
        <v>3</v>
      </c>
      <c r="AE78" s="80">
        <v>3</v>
      </c>
    </row>
    <row r="79" spans="1:31" x14ac:dyDescent="0.25">
      <c r="A79" s="130" t="s">
        <v>91</v>
      </c>
      <c r="B79" s="118" t="s">
        <v>153</v>
      </c>
      <c r="C79" s="61" t="s">
        <v>108</v>
      </c>
      <c r="D79" s="61">
        <f t="shared" si="7"/>
        <v>30</v>
      </c>
      <c r="E79" s="69"/>
      <c r="F79" s="21"/>
      <c r="G79" s="21"/>
      <c r="H79" s="127"/>
      <c r="I79" s="69"/>
      <c r="J79" s="21"/>
      <c r="K79" s="21"/>
      <c r="L79" s="127"/>
      <c r="M79" s="69"/>
      <c r="N79" s="21"/>
      <c r="O79" s="21"/>
      <c r="P79" s="127"/>
      <c r="Q79" s="69"/>
      <c r="R79" s="21"/>
      <c r="S79" s="21"/>
      <c r="T79" s="21"/>
      <c r="U79" s="127"/>
      <c r="V79" s="67"/>
      <c r="W79" s="21"/>
      <c r="X79" s="21"/>
      <c r="Y79" s="127"/>
      <c r="Z79" s="67"/>
      <c r="AA79" s="21"/>
      <c r="AB79" s="21">
        <v>30</v>
      </c>
      <c r="AC79" s="127"/>
      <c r="AD79" s="80">
        <v>3</v>
      </c>
      <c r="AE79" s="80">
        <v>3</v>
      </c>
    </row>
    <row r="80" spans="1:31" x14ac:dyDescent="0.25">
      <c r="A80" s="130" t="s">
        <v>95</v>
      </c>
      <c r="B80" s="87" t="s">
        <v>183</v>
      </c>
      <c r="C80" s="61" t="s">
        <v>108</v>
      </c>
      <c r="D80" s="61">
        <f t="shared" si="7"/>
        <v>30</v>
      </c>
      <c r="E80" s="69"/>
      <c r="F80" s="21"/>
      <c r="G80" s="21"/>
      <c r="H80" s="127"/>
      <c r="I80" s="69"/>
      <c r="J80" s="21"/>
      <c r="K80" s="21"/>
      <c r="L80" s="127"/>
      <c r="M80" s="69"/>
      <c r="N80" s="21"/>
      <c r="O80" s="21"/>
      <c r="P80" s="127"/>
      <c r="Q80" s="69"/>
      <c r="R80" s="21"/>
      <c r="S80" s="21"/>
      <c r="T80" s="21"/>
      <c r="U80" s="127"/>
      <c r="V80" s="67"/>
      <c r="W80" s="21"/>
      <c r="X80" s="21"/>
      <c r="Y80" s="127"/>
      <c r="Z80" s="67"/>
      <c r="AA80" s="21"/>
      <c r="AB80" s="21">
        <v>30</v>
      </c>
      <c r="AC80" s="127"/>
      <c r="AD80" s="80">
        <v>3</v>
      </c>
      <c r="AE80" s="80">
        <v>3</v>
      </c>
    </row>
    <row r="81" spans="1:31" x14ac:dyDescent="0.25">
      <c r="A81" s="133" t="s">
        <v>96</v>
      </c>
      <c r="B81" s="90" t="s">
        <v>154</v>
      </c>
      <c r="C81" s="91" t="s">
        <v>108</v>
      </c>
      <c r="D81" s="91">
        <f t="shared" si="7"/>
        <v>30</v>
      </c>
      <c r="E81" s="110"/>
      <c r="F81" s="128"/>
      <c r="G81" s="128"/>
      <c r="H81" s="129"/>
      <c r="I81" s="110"/>
      <c r="J81" s="128"/>
      <c r="K81" s="128"/>
      <c r="L81" s="129"/>
      <c r="M81" s="110"/>
      <c r="N81" s="128"/>
      <c r="O81" s="128"/>
      <c r="P81" s="129"/>
      <c r="Q81" s="110"/>
      <c r="R81" s="128"/>
      <c r="S81" s="128"/>
      <c r="T81" s="128"/>
      <c r="U81" s="129"/>
      <c r="V81" s="107"/>
      <c r="W81" s="128"/>
      <c r="X81" s="128"/>
      <c r="Y81" s="129"/>
      <c r="Z81" s="107"/>
      <c r="AA81" s="128"/>
      <c r="AB81" s="128">
        <v>30</v>
      </c>
      <c r="AC81" s="129"/>
      <c r="AD81" s="112">
        <v>3</v>
      </c>
      <c r="AE81" s="112">
        <v>3</v>
      </c>
    </row>
    <row r="82" spans="1:31" s="5" customFormat="1" x14ac:dyDescent="0.25">
      <c r="A82" s="43"/>
      <c r="B82" s="44" t="s">
        <v>170</v>
      </c>
      <c r="C82" s="39">
        <v>2</v>
      </c>
      <c r="D82" s="39">
        <v>30</v>
      </c>
      <c r="E82" s="41"/>
      <c r="F82" s="41"/>
      <c r="G82" s="41"/>
      <c r="H82" s="41"/>
      <c r="I82" s="41"/>
      <c r="J82" s="41"/>
      <c r="K82" s="41"/>
      <c r="L82" s="41"/>
      <c r="M82" s="39">
        <v>30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153">
        <v>2</v>
      </c>
      <c r="AE82" s="153"/>
    </row>
    <row r="83" spans="1:31" ht="15.75" thickBot="1" x14ac:dyDescent="0.3">
      <c r="A83" s="34" t="s">
        <v>169</v>
      </c>
      <c r="B83" s="146" t="s">
        <v>186</v>
      </c>
      <c r="C83" s="147" t="s">
        <v>37</v>
      </c>
      <c r="D83" s="147">
        <f>SUM(E83:AC83)</f>
        <v>30</v>
      </c>
      <c r="E83" s="148"/>
      <c r="F83" s="1"/>
      <c r="G83" s="1"/>
      <c r="H83" s="1"/>
      <c r="I83" s="1"/>
      <c r="J83" s="1"/>
      <c r="K83" s="1"/>
      <c r="L83" s="1"/>
      <c r="M83" s="1">
        <v>30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49">
        <v>2</v>
      </c>
      <c r="AE83" s="149"/>
    </row>
    <row r="84" spans="1:31" s="5" customFormat="1" ht="15.75" thickBot="1" x14ac:dyDescent="0.3">
      <c r="A84" s="2"/>
      <c r="B84" s="150"/>
      <c r="C84" s="151"/>
      <c r="D84" s="151"/>
      <c r="E84" s="123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52"/>
      <c r="AE84" s="152"/>
    </row>
    <row r="85" spans="1:31" x14ac:dyDescent="0.25">
      <c r="A85" s="157" t="s">
        <v>83</v>
      </c>
      <c r="B85" s="158"/>
      <c r="C85" s="158"/>
      <c r="D85" s="161">
        <f>SUM(D57+D5+D41)</f>
        <v>2020</v>
      </c>
      <c r="E85" s="32">
        <f>SUM(E57+E41+E5)</f>
        <v>110</v>
      </c>
      <c r="F85" s="32">
        <f>SUM(F57+F41+F5)</f>
        <v>180</v>
      </c>
      <c r="G85" s="32">
        <f>SUM(G57+G41+G5)</f>
        <v>30</v>
      </c>
      <c r="H85" s="32"/>
      <c r="I85" s="32">
        <f>SUM(I57+I41+I5)</f>
        <v>120</v>
      </c>
      <c r="J85" s="32">
        <f>SUM(J57+J41+J5)</f>
        <v>150</v>
      </c>
      <c r="K85" s="32">
        <f>SUM(K57+K41+K5)</f>
        <v>50</v>
      </c>
      <c r="L85" s="32"/>
      <c r="M85" s="32">
        <f>SUM(M57+M41+M5)</f>
        <v>120</v>
      </c>
      <c r="N85" s="32">
        <f>SUM(N57+N41+N5)</f>
        <v>70</v>
      </c>
      <c r="O85" s="32">
        <f>SUM(O57+O41+O5)</f>
        <v>120</v>
      </c>
      <c r="P85" s="32"/>
      <c r="Q85" s="32">
        <f t="shared" ref="Q85:AC85" si="8">SUM(Q57+Q41+Q5)</f>
        <v>60</v>
      </c>
      <c r="R85" s="32">
        <f t="shared" si="8"/>
        <v>65</v>
      </c>
      <c r="S85" s="32">
        <f t="shared" si="8"/>
        <v>135</v>
      </c>
      <c r="T85" s="32">
        <f t="shared" si="8"/>
        <v>30</v>
      </c>
      <c r="U85" s="32">
        <f t="shared" si="8"/>
        <v>120</v>
      </c>
      <c r="V85" s="32">
        <f t="shared" si="8"/>
        <v>80</v>
      </c>
      <c r="W85" s="32">
        <f t="shared" si="8"/>
        <v>130</v>
      </c>
      <c r="X85" s="32">
        <f t="shared" si="8"/>
        <v>90</v>
      </c>
      <c r="Y85" s="32">
        <f t="shared" si="8"/>
        <v>30</v>
      </c>
      <c r="Z85" s="32">
        <f t="shared" si="8"/>
        <v>90</v>
      </c>
      <c r="AA85" s="32">
        <f t="shared" si="8"/>
        <v>120</v>
      </c>
      <c r="AB85" s="32">
        <f t="shared" si="8"/>
        <v>90</v>
      </c>
      <c r="AC85" s="32">
        <f t="shared" si="8"/>
        <v>30</v>
      </c>
      <c r="AD85" s="45"/>
      <c r="AE85" s="45"/>
    </row>
    <row r="86" spans="1:31" x14ac:dyDescent="0.25">
      <c r="A86" s="159"/>
      <c r="B86" s="160"/>
      <c r="C86" s="160"/>
      <c r="D86" s="155"/>
      <c r="E86" s="155">
        <f>SUM(E85:H85)</f>
        <v>320</v>
      </c>
      <c r="F86" s="155"/>
      <c r="G86" s="155"/>
      <c r="H86" s="155"/>
      <c r="I86" s="48"/>
      <c r="J86" s="49">
        <f>SUM(I85:L85)</f>
        <v>320</v>
      </c>
      <c r="K86" s="49"/>
      <c r="L86" s="50"/>
      <c r="M86" s="48"/>
      <c r="N86" s="49">
        <f>SUM(M85:P85)</f>
        <v>310</v>
      </c>
      <c r="O86" s="49"/>
      <c r="P86" s="50"/>
      <c r="Q86" s="155">
        <f>SUM(Q85:U85)</f>
        <v>410</v>
      </c>
      <c r="R86" s="155"/>
      <c r="S86" s="155"/>
      <c r="T86" s="155"/>
      <c r="U86" s="155"/>
      <c r="V86" s="155">
        <f>SUM(V85:Y85)</f>
        <v>330</v>
      </c>
      <c r="W86" s="155"/>
      <c r="X86" s="155"/>
      <c r="Y86" s="155"/>
      <c r="Z86" s="155">
        <f>SUM(Z85:AC85)</f>
        <v>330</v>
      </c>
      <c r="AA86" s="155"/>
      <c r="AB86" s="155"/>
      <c r="AC86" s="155"/>
      <c r="AD86" s="46"/>
      <c r="AE86" s="46"/>
    </row>
    <row r="87" spans="1:31" ht="15.75" thickBot="1" x14ac:dyDescent="0.3">
      <c r="A87" s="162" t="s">
        <v>171</v>
      </c>
      <c r="B87" s="163"/>
      <c r="C87" s="47" t="s">
        <v>101</v>
      </c>
      <c r="D87" s="47"/>
      <c r="E87" s="154" t="s">
        <v>102</v>
      </c>
      <c r="F87" s="154"/>
      <c r="G87" s="154"/>
      <c r="H87" s="154"/>
      <c r="I87" s="154" t="s">
        <v>103</v>
      </c>
      <c r="J87" s="154"/>
      <c r="K87" s="154"/>
      <c r="L87" s="154"/>
      <c r="M87" s="154" t="s">
        <v>102</v>
      </c>
      <c r="N87" s="154"/>
      <c r="O87" s="154"/>
      <c r="P87" s="154"/>
      <c r="Q87" s="154" t="s">
        <v>102</v>
      </c>
      <c r="R87" s="154"/>
      <c r="S87" s="154"/>
      <c r="T87" s="154"/>
      <c r="U87" s="154"/>
      <c r="V87" s="154" t="s">
        <v>102</v>
      </c>
      <c r="W87" s="154"/>
      <c r="X87" s="154"/>
      <c r="Y87" s="154"/>
      <c r="Z87" s="154" t="s">
        <v>102</v>
      </c>
      <c r="AA87" s="154"/>
      <c r="AB87" s="154"/>
      <c r="AC87" s="154"/>
      <c r="AD87" s="143">
        <f>AD57+AD41+AD5</f>
        <v>180</v>
      </c>
      <c r="AE87" s="143">
        <f>AE57+AE41+AE5</f>
        <v>150</v>
      </c>
    </row>
    <row r="88" spans="1:31" ht="12" customHeight="1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31" x14ac:dyDescent="0.25">
      <c r="B89" s="9" t="s">
        <v>184</v>
      </c>
      <c r="C89" s="7"/>
      <c r="D89" s="5"/>
      <c r="E89" s="5"/>
      <c r="F89" s="5"/>
      <c r="G89" s="5"/>
      <c r="H89" s="5"/>
      <c r="I89" s="6"/>
      <c r="J89" s="6"/>
      <c r="K89" s="6"/>
      <c r="L89" s="6"/>
      <c r="P89" s="17"/>
      <c r="V89" t="s">
        <v>172</v>
      </c>
    </row>
    <row r="90" spans="1:31" x14ac:dyDescent="0.25">
      <c r="B90" s="10" t="s">
        <v>168</v>
      </c>
      <c r="C90" s="8"/>
      <c r="D90" s="5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5"/>
      <c r="Q90" s="5"/>
      <c r="S90" s="5"/>
      <c r="V90" t="s">
        <v>173</v>
      </c>
    </row>
    <row r="91" spans="1:31" x14ac:dyDescent="0.25">
      <c r="B91" s="11" t="s">
        <v>187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"/>
      <c r="V91" t="s">
        <v>174</v>
      </c>
    </row>
    <row r="92" spans="1:31" x14ac:dyDescent="0.25">
      <c r="B92" s="9" t="s">
        <v>94</v>
      </c>
      <c r="V92" t="s">
        <v>175</v>
      </c>
    </row>
    <row r="93" spans="1:31" x14ac:dyDescent="0.25">
      <c r="B93" s="5"/>
      <c r="P93" s="14"/>
      <c r="V93" s="5" t="s">
        <v>176</v>
      </c>
    </row>
    <row r="94" spans="1:31" s="5" customFormat="1" x14ac:dyDescent="0.25">
      <c r="P94" s="14"/>
    </row>
    <row r="95" spans="1:31" s="5" customFormat="1" x14ac:dyDescent="0.25">
      <c r="P95" s="15"/>
      <c r="Q95"/>
      <c r="R95"/>
      <c r="S95"/>
      <c r="T95"/>
    </row>
    <row r="96" spans="1:31" s="5" customFormat="1" x14ac:dyDescent="0.25">
      <c r="P96" s="15"/>
    </row>
    <row r="97" spans="2:33" x14ac:dyDescent="0.25">
      <c r="D97" s="17"/>
      <c r="P97" s="15"/>
      <c r="Q97" s="5"/>
      <c r="R97" s="5"/>
      <c r="S97" s="5"/>
      <c r="T97" s="5"/>
    </row>
    <row r="98" spans="2:33" s="5" customFormat="1" x14ac:dyDescent="0.25">
      <c r="P98" s="15"/>
    </row>
    <row r="99" spans="2:33" x14ac:dyDescent="0.25">
      <c r="B99" s="16"/>
      <c r="P99" s="15"/>
    </row>
    <row r="100" spans="2:33" x14ac:dyDescent="0.2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U100" s="15"/>
      <c r="V100" s="5"/>
      <c r="W100" s="5"/>
      <c r="X100" s="5"/>
      <c r="Y100" s="5"/>
      <c r="Z100" s="5"/>
      <c r="AC100" s="6"/>
      <c r="AD100" s="6"/>
      <c r="AE100" s="6"/>
      <c r="AF100" s="6"/>
      <c r="AG100" s="6"/>
    </row>
    <row r="101" spans="2:33" x14ac:dyDescent="0.25">
      <c r="C101" s="12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2"/>
      <c r="T101" s="16"/>
      <c r="U101" s="16"/>
      <c r="AF101" s="5"/>
    </row>
    <row r="102" spans="2:33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AF102" s="5"/>
    </row>
    <row r="103" spans="2:33" x14ac:dyDescent="0.25">
      <c r="B103" s="16"/>
      <c r="C103" s="12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3"/>
      <c r="T103" s="16"/>
      <c r="U103" s="16"/>
      <c r="AF103" s="5"/>
    </row>
    <row r="104" spans="2:33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2"/>
      <c r="T104" s="16"/>
      <c r="U104" s="16"/>
      <c r="AF104" s="5"/>
    </row>
    <row r="105" spans="2:33" x14ac:dyDescent="0.25">
      <c r="B105" s="16"/>
      <c r="C105" s="12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2"/>
      <c r="T105" s="16"/>
      <c r="U105" s="16"/>
      <c r="AF105" s="5"/>
    </row>
    <row r="106" spans="2:33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2"/>
      <c r="T106" s="16"/>
      <c r="U106" s="16"/>
      <c r="AF106" s="5"/>
    </row>
    <row r="107" spans="2:33" x14ac:dyDescent="0.25">
      <c r="G107" s="16"/>
      <c r="H107" s="16"/>
      <c r="I107" s="16"/>
      <c r="J107" s="16"/>
      <c r="K107" s="16"/>
      <c r="L107" s="16"/>
      <c r="M107" s="16"/>
      <c r="N107" s="16"/>
      <c r="AF107" s="5"/>
    </row>
    <row r="108" spans="2:33" x14ac:dyDescent="0.25">
      <c r="G108" s="16"/>
      <c r="H108" s="16"/>
      <c r="I108" s="16"/>
      <c r="J108" s="16"/>
      <c r="K108" s="16"/>
      <c r="L108" s="16"/>
      <c r="M108" s="16"/>
      <c r="AF108" s="5"/>
    </row>
    <row r="109" spans="2:33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5"/>
      <c r="O109" s="5"/>
      <c r="P109" s="5"/>
      <c r="Q109" s="5"/>
      <c r="R109" s="5"/>
      <c r="S109" s="5"/>
      <c r="T109" s="5"/>
      <c r="U109" s="5"/>
      <c r="AF109" s="5"/>
    </row>
    <row r="110" spans="2:33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AF110" s="5"/>
    </row>
    <row r="111" spans="2:33" x14ac:dyDescent="0.25">
      <c r="AF111" s="5"/>
    </row>
  </sheetData>
  <customSheetViews>
    <customSheetView guid="{E67565F6-2239-4F49-B908-16C5AD062084}" scale="90" showPageBreaks="1" fitToPage="1" topLeftCell="A28">
      <selection activeCell="B54" sqref="B54"/>
      <pageMargins left="0.23622047244094491" right="0.23622047244094491" top="0.74803149606299213" bottom="0.74803149606299213" header="0.31496062992125984" footer="0.31496062992125984"/>
      <pageSetup paperSize="9" scale="57" fitToHeight="2" orientation="landscape" r:id="rId1"/>
      <headerFooter alignWithMargins="0">
        <oddHeader>&amp;LUniwersytet Rzeszowski, Instytut Nauk o Polityce&amp;CStosunki międzynarodowe, profil ogólnoakademicki
I stopień, studia stacjonarne
rok akademicki 2022/2023</oddHeader>
      </headerFooter>
    </customSheetView>
    <customSheetView guid="{5821635E-C4B9-4BF1-946F-CD734DF2EF6C}" fitToPage="1" topLeftCell="A59">
      <selection activeCell="R88" sqref="R88"/>
      <pageMargins left="1.6141732283464567" right="0.82677165354330717" top="0.47244094488188981" bottom="0" header="0" footer="0"/>
      <pageSetup paperSize="9" scale="24" orientation="landscape" r:id="rId2"/>
      <headerFooter alignWithMargins="0">
        <oddHeader>&amp;LUniwersytet Rzeszowski, Instytut Nauk o Polityce&amp;CKIERUNEK: Politologia
studia stacjonarne I stopnia
profil ogólnoakademicki</oddHeader>
      </headerFooter>
    </customSheetView>
    <customSheetView guid="{2D892C29-7367-490F-A3B8-B737ED378B4A}" showPageBreaks="1" fitToPage="1" topLeftCell="C64">
      <selection activeCell="AG84" sqref="AG84"/>
      <pageMargins left="1.6141732283464567" right="0.82677165354330717" top="0.47244094488188981" bottom="0" header="0" footer="0"/>
      <pageSetup paperSize="9" scale="24" orientation="landscape" r:id="rId3"/>
      <headerFooter alignWithMargins="0">
        <oddHeader>&amp;LUniwersytet Rzeszowski, Instytut Nauk o Polityce&amp;CKIERUNEK: Politologia
studia stacjonarne I stopnia
profil ogólnoakademicki</oddHeader>
      </headerFooter>
    </customSheetView>
    <customSheetView guid="{A3D6EAA3-FF50-0347-97BF-7EB723F57CE1}" fitToPage="1" topLeftCell="A59">
      <selection activeCell="R88" sqref="R88"/>
      <pageMargins left="1.6141732283464567" right="0.82677165354330717" top="0.47244094488188981" bottom="0" header="0" footer="0"/>
      <pageSetup paperSize="9" scale="24" orientation="landscape" r:id="rId4"/>
      <headerFooter alignWithMargins="0">
        <oddHeader>&amp;LUniwersytet Rzeszowski, Instytut Nauk o Polityce&amp;CKIERUNEK: Politologia
studia stacjonarne I stopnia
profil ogólnoakademicki</oddHeader>
      </headerFooter>
    </customSheetView>
  </customSheetViews>
  <mergeCells count="28">
    <mergeCell ref="A1:AC1"/>
    <mergeCell ref="A2:A4"/>
    <mergeCell ref="B2:B4"/>
    <mergeCell ref="C2:C4"/>
    <mergeCell ref="D2:D4"/>
    <mergeCell ref="E2:L2"/>
    <mergeCell ref="V2:AC2"/>
    <mergeCell ref="E3:H3"/>
    <mergeCell ref="I3:L3"/>
    <mergeCell ref="M3:P3"/>
    <mergeCell ref="Q3:U3"/>
    <mergeCell ref="V3:Y3"/>
    <mergeCell ref="Z3:AC3"/>
    <mergeCell ref="M2:U2"/>
    <mergeCell ref="B42:D42"/>
    <mergeCell ref="A85:C86"/>
    <mergeCell ref="D85:D86"/>
    <mergeCell ref="E86:H86"/>
    <mergeCell ref="A87:B87"/>
    <mergeCell ref="E87:H87"/>
    <mergeCell ref="I87:L87"/>
    <mergeCell ref="M87:P87"/>
    <mergeCell ref="Q87:U87"/>
    <mergeCell ref="Z87:AC87"/>
    <mergeCell ref="Q86:U86"/>
    <mergeCell ref="V86:Y86"/>
    <mergeCell ref="Z86:AC86"/>
    <mergeCell ref="V87:Y87"/>
  </mergeCells>
  <pageMargins left="0.23622047244094491" right="0.23622047244094491" top="0.74803149606299213" bottom="0.74803149606299213" header="0.31496062992125984" footer="0.31496062992125984"/>
  <pageSetup paperSize="9" scale="57" fitToHeight="2" orientation="landscape" r:id="rId5"/>
  <headerFooter alignWithMargins="0">
    <oddHeader>&amp;LUniwersytet Rzeszowski, Instytut Nauk o Polityce&amp;CStosunki międzynarodowe, profil ogólnoakademicki
I stopień, studia stacjonarne
rok akademicki 2022/2023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od 2022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UNIW-79-4</dc:creator>
  <cp:lastModifiedBy>Admin</cp:lastModifiedBy>
  <cp:lastPrinted>2022-07-26T09:56:11Z</cp:lastPrinted>
  <dcterms:created xsi:type="dcterms:W3CDTF">2017-02-03T08:08:54Z</dcterms:created>
  <dcterms:modified xsi:type="dcterms:W3CDTF">2022-07-26T09:57:44Z</dcterms:modified>
</cp:coreProperties>
</file>