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A859DD75-B3B6-4822-A53E-67DCF0242FBC}" xr6:coauthVersionLast="36" xr6:coauthVersionMax="46" xr10:uidLastSave="{00000000-0000-0000-0000-000000000000}"/>
  <bookViews>
    <workbookView xWindow="0" yWindow="0" windowWidth="28740" windowHeight="12195" xr2:uid="{00000000-000D-0000-FFFF-FFFF00000000}"/>
  </bookViews>
  <sheets>
    <sheet name="Praca s." sheetId="1" r:id="rId1"/>
  </sheets>
  <definedNames>
    <definedName name="OLE_LINK1" localSheetId="0">'Praca s.'!$C$41</definedName>
  </definedNames>
  <calcPr calcId="191029"/>
</workbook>
</file>

<file path=xl/calcChain.xml><?xml version="1.0" encoding="utf-8"?>
<calcChain xmlns="http://schemas.openxmlformats.org/spreadsheetml/2006/main">
  <c r="U65" i="1" l="1"/>
  <c r="U64" i="1"/>
  <c r="AC64" i="1" l="1"/>
  <c r="AC65" i="1" s="1"/>
  <c r="Z64" i="1"/>
  <c r="W64" i="1"/>
  <c r="T64" i="1"/>
  <c r="Q64" i="1"/>
  <c r="K42" i="1"/>
  <c r="M64" i="1" l="1"/>
  <c r="N64" i="1"/>
  <c r="O64" i="1"/>
  <c r="P64" i="1"/>
  <c r="R64" i="1"/>
  <c r="S64" i="1"/>
  <c r="V64" i="1"/>
  <c r="Y64" i="1"/>
  <c r="Y65" i="1" s="1"/>
  <c r="AA64" i="1"/>
  <c r="AA65" i="1" s="1"/>
  <c r="AB64" i="1"/>
  <c r="O65" i="1"/>
  <c r="R65" i="1"/>
  <c r="AB65" i="1"/>
  <c r="J53" i="1" l="1"/>
  <c r="J64" i="1" s="1"/>
  <c r="J65" i="1" s="1"/>
  <c r="K54" i="1"/>
  <c r="W16" i="1" l="1"/>
  <c r="W65" i="1" s="1"/>
  <c r="V16" i="1"/>
  <c r="V65" i="1" s="1"/>
  <c r="K50" i="1" l="1"/>
  <c r="H47" i="1"/>
  <c r="K52" i="1"/>
  <c r="K45" i="1"/>
  <c r="K44" i="1"/>
  <c r="E44" i="1" s="1"/>
  <c r="L64" i="1" l="1"/>
  <c r="L65" i="1" s="1"/>
  <c r="Z16" i="1"/>
  <c r="Z65" i="1" s="1"/>
  <c r="T16" i="1"/>
  <c r="T65" i="1" s="1"/>
  <c r="Q16" i="1"/>
  <c r="Q65" i="1" s="1"/>
  <c r="N16" i="1"/>
  <c r="N65" i="1" s="1"/>
  <c r="X16" i="1"/>
  <c r="X65" i="1" s="1"/>
  <c r="S16" i="1"/>
  <c r="S65" i="1" s="1"/>
  <c r="P16" i="1"/>
  <c r="P65" i="1" s="1"/>
  <c r="M16" i="1"/>
  <c r="M65" i="1" s="1"/>
  <c r="F62" i="1"/>
  <c r="E62" i="1" s="1"/>
  <c r="F61" i="1"/>
  <c r="E61" i="1" s="1"/>
  <c r="K63" i="1"/>
  <c r="E63" i="1" s="1"/>
  <c r="K60" i="1"/>
  <c r="E60" i="1" s="1"/>
  <c r="H58" i="1"/>
  <c r="E58" i="1" s="1"/>
  <c r="H57" i="1"/>
  <c r="E57" i="1" s="1"/>
  <c r="G56" i="1"/>
  <c r="E56" i="1" s="1"/>
  <c r="G55" i="1"/>
  <c r="E55" i="1" s="1"/>
  <c r="E53" i="1"/>
  <c r="E54" i="1"/>
  <c r="E50" i="1"/>
  <c r="H49" i="1"/>
  <c r="E49" i="1" s="1"/>
  <c r="G48" i="1"/>
  <c r="E48" i="1" s="1"/>
  <c r="E47" i="1"/>
  <c r="E52" i="1"/>
  <c r="K41" i="1"/>
  <c r="E41" i="1" s="1"/>
  <c r="K40" i="1"/>
  <c r="E40" i="1" s="1"/>
  <c r="E45" i="1"/>
  <c r="G43" i="1"/>
  <c r="E43" i="1" s="1"/>
  <c r="G39" i="1"/>
  <c r="G38" i="1"/>
  <c r="F39" i="1"/>
  <c r="F38" i="1"/>
  <c r="G25" i="1"/>
  <c r="F25" i="1"/>
  <c r="F14" i="1"/>
  <c r="F16" i="1" s="1"/>
  <c r="K46" i="1"/>
  <c r="E46" i="1" s="1"/>
  <c r="K29" i="1"/>
  <c r="E29" i="1" s="1"/>
  <c r="K19" i="1"/>
  <c r="E19" i="1" s="1"/>
  <c r="K18" i="1"/>
  <c r="I35" i="1"/>
  <c r="E35" i="1" s="1"/>
  <c r="I26" i="1"/>
  <c r="G37" i="1"/>
  <c r="E37" i="1" s="1"/>
  <c r="G36" i="1"/>
  <c r="E36" i="1" s="1"/>
  <c r="G34" i="1"/>
  <c r="E34" i="1" s="1"/>
  <c r="G33" i="1"/>
  <c r="G32" i="1"/>
  <c r="G31" i="1"/>
  <c r="E31" i="1" s="1"/>
  <c r="G30" i="1"/>
  <c r="G27" i="1"/>
  <c r="G24" i="1"/>
  <c r="G23" i="1"/>
  <c r="G22" i="1"/>
  <c r="G21" i="1"/>
  <c r="G20" i="1"/>
  <c r="F33" i="1"/>
  <c r="F32" i="1"/>
  <c r="F30" i="1"/>
  <c r="F28" i="1"/>
  <c r="F27" i="1"/>
  <c r="F24" i="1"/>
  <c r="F23" i="1"/>
  <c r="E23" i="1" s="1"/>
  <c r="F22" i="1"/>
  <c r="F21" i="1"/>
  <c r="F20" i="1"/>
  <c r="G15" i="1"/>
  <c r="E15" i="1" s="1"/>
  <c r="G13" i="1"/>
  <c r="E13" i="1" s="1"/>
  <c r="E20" i="1" l="1"/>
  <c r="F64" i="1"/>
  <c r="F65" i="1" s="1"/>
  <c r="G64" i="1"/>
  <c r="E18" i="1"/>
  <c r="K64" i="1"/>
  <c r="K65" i="1" s="1"/>
  <c r="E26" i="1"/>
  <c r="I64" i="1"/>
  <c r="I65" i="1" s="1"/>
  <c r="H64" i="1"/>
  <c r="H65" i="1" s="1"/>
  <c r="E24" i="1"/>
  <c r="E27" i="1"/>
  <c r="E21" i="1"/>
  <c r="E22" i="1"/>
  <c r="E28" i="1"/>
  <c r="E30" i="1"/>
  <c r="G16" i="1"/>
  <c r="E14" i="1"/>
  <c r="E16" i="1" s="1"/>
  <c r="E33" i="1"/>
  <c r="E32" i="1"/>
  <c r="E25" i="1"/>
  <c r="E39" i="1"/>
  <c r="E38" i="1"/>
  <c r="G65" i="1" l="1"/>
  <c r="E64" i="1"/>
  <c r="E65" i="1" s="1"/>
</calcChain>
</file>

<file path=xl/sharedStrings.xml><?xml version="1.0" encoding="utf-8"?>
<sst xmlns="http://schemas.openxmlformats.org/spreadsheetml/2006/main" count="207" uniqueCount="140">
  <si>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</si>
  <si>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</si>
  <si>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</si>
  <si>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</si>
  <si>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</si>
  <si>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</si>
  <si>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</si>
  <si>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</si>
  <si>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</si>
  <si>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</si>
  <si>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</si>
  <si>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</si>
  <si>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</si>
  <si>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</si>
  <si>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</si>
  <si>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</si>
  <si>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</si>
  <si>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</si>
  <si>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</si>
  <si>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</si>
  <si>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</si>
  <si>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</si>
  <si>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</si>
  <si>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</si>
  <si>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</si>
  <si>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</si>
  <si>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</si>
  <si>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P1S[1]O_01</t>
  </si>
  <si>
    <t>P1S[1]O_02</t>
  </si>
  <si>
    <t>P1S[1]O_03</t>
  </si>
  <si>
    <t>P1S[1]O_04</t>
  </si>
  <si>
    <t>P1S[1]O_05</t>
  </si>
  <si>
    <t>P1S[1]O_06</t>
  </si>
  <si>
    <t>P1S[1]O_07</t>
  </si>
  <si>
    <t>P1S[1]O_08</t>
  </si>
  <si>
    <t>P1S[1]O_09</t>
  </si>
  <si>
    <t>Technologie informacyjne</t>
  </si>
  <si>
    <t>Z/O</t>
  </si>
  <si>
    <t>E</t>
  </si>
  <si>
    <t>Z</t>
  </si>
  <si>
    <t>P1S[2-3]O_01</t>
  </si>
  <si>
    <t>P1S[2]O_02</t>
  </si>
  <si>
    <t>P1S[2]O_03</t>
  </si>
  <si>
    <t>P1S[2]O_04</t>
  </si>
  <si>
    <t>P1S[2]O_05</t>
  </si>
  <si>
    <t>Struktura i organizacja pomocy społecznej</t>
  </si>
  <si>
    <t>P1S[2]O_06</t>
  </si>
  <si>
    <t>P1S[2]O_07</t>
  </si>
  <si>
    <t>P1S[2]O_08</t>
  </si>
  <si>
    <t>Działalność pożytku publicznego i wolontariat</t>
  </si>
  <si>
    <t>P1S[2]O_09</t>
  </si>
  <si>
    <t>P1S[2]O_10</t>
  </si>
  <si>
    <t>P1S[2]O_11</t>
  </si>
  <si>
    <t>Hospitacje instytucji sfery socjalnej</t>
  </si>
  <si>
    <t>P1S[1-2]O_11</t>
  </si>
  <si>
    <t>P1S[1-4]O_10</t>
  </si>
  <si>
    <t>P1S[3]O_01</t>
  </si>
  <si>
    <t>P1S[3]O_02</t>
  </si>
  <si>
    <t>P1S[3]O_03</t>
  </si>
  <si>
    <t>P1S[3]O_04</t>
  </si>
  <si>
    <t>System prawny pomocy społecznej i prawo socjalne</t>
  </si>
  <si>
    <t>P1S[3]O_05</t>
  </si>
  <si>
    <t>Instytucje rynku pracy i zatrudnienie socjalne</t>
  </si>
  <si>
    <t>P1S[3]O_06</t>
  </si>
  <si>
    <t>Wspieranie zatrudnienia oraz rehabilitacja osób niepełnosprawnych</t>
  </si>
  <si>
    <t>P1S[3]O_07</t>
  </si>
  <si>
    <t>Prawo rodzinne i opiekuńcze</t>
  </si>
  <si>
    <t>P1S[3]O_08</t>
  </si>
  <si>
    <t>Socjoterapia</t>
  </si>
  <si>
    <t>P1S[4]F_01-08</t>
  </si>
  <si>
    <t>*  wybór 2 przedmiotów spośród znajdujących się na liście - każdy po 2 pkt. ECTS</t>
  </si>
  <si>
    <t>**  wybór 4 przedmiotów spośród znajdujących się na liście - każdy po 2 pkt. ECTS</t>
  </si>
  <si>
    <t>P1S[4]F_01-04</t>
  </si>
  <si>
    <t>P1S[4]O_01</t>
  </si>
  <si>
    <t>P1S[4]O_03</t>
  </si>
  <si>
    <t>P1S[4]O_04</t>
  </si>
  <si>
    <t>Trening komunikacji interpersonalnej</t>
  </si>
  <si>
    <t>P1S[4]O_05</t>
  </si>
  <si>
    <t>P1S[4-5]O_06</t>
  </si>
  <si>
    <t>Praktyki zawodowe (90 godzin)</t>
  </si>
  <si>
    <t>P1S[5-6]O_01</t>
  </si>
  <si>
    <t>P1S[5]O_02</t>
  </si>
  <si>
    <t>Poradnictwo rodzinne</t>
  </si>
  <si>
    <t>P1S[5]O_03</t>
  </si>
  <si>
    <t>P1S[5]O_04</t>
  </si>
  <si>
    <t>P1S[5]O_05</t>
  </si>
  <si>
    <t>P1S[5]O_06</t>
  </si>
  <si>
    <t>Superwizja pracy socjalnej</t>
  </si>
  <si>
    <t>Praktyki zawodowe (co najmniej 30 godzin)</t>
  </si>
  <si>
    <t>P1S[5]F_01-10</t>
  </si>
  <si>
    <t>P1S[6]O_01</t>
  </si>
  <si>
    <t>P1S[6]O_02</t>
  </si>
  <si>
    <t>P1S[6]F_01-12</t>
  </si>
  <si>
    <t>Profil ogólnoakademicki</t>
  </si>
  <si>
    <r>
      <t>Inne                                 (</t>
    </r>
    <r>
      <rPr>
        <sz val="8"/>
        <color theme="1"/>
        <rFont val="Calibri"/>
        <family val="2"/>
        <charset val="238"/>
        <scheme val="minor"/>
      </rPr>
      <t>konwersatorium</t>
    </r>
    <r>
      <rPr>
        <sz val="11"/>
        <color theme="1"/>
        <rFont val="Calibri"/>
        <family val="2"/>
        <scheme val="minor"/>
      </rPr>
      <t>)</t>
    </r>
  </si>
  <si>
    <t>Wychowanie fizyczne (z elementami samoobrony i zasad pierwszej pomocy)</t>
  </si>
  <si>
    <t>Grupa treści podstawowych i kierunkowych</t>
  </si>
  <si>
    <t>Razem przedmioty podstawowe i kierunkowe</t>
  </si>
  <si>
    <t>Studia na kierunku praca socjalna kończą się uzyskaniem tytułu licencjata</t>
  </si>
  <si>
    <t>Wprowadzenie do pracy socjalnej [bn]</t>
  </si>
  <si>
    <t>Psychologia ogólna i rozwojowa [bn]</t>
  </si>
  <si>
    <t>Podstawy ekonomii [bn]</t>
  </si>
  <si>
    <t>Pedagogika społeczna [bn]</t>
  </si>
  <si>
    <t>Podstawy wiedzy o rozwoju biopsychicznym człowieka w cyklu życia [bn]</t>
  </si>
  <si>
    <t>Metodyka pracy socjalnej [bn]</t>
  </si>
  <si>
    <t>Aksjologia pracy socjalnej[bn]</t>
  </si>
  <si>
    <t>Metody badań społecznych [bn]</t>
  </si>
  <si>
    <t>Psychologia społeczna [bn]</t>
  </si>
  <si>
    <t>Socjologia rodziny [bn]</t>
  </si>
  <si>
    <t>Podstawy statystyki [bn]</t>
  </si>
  <si>
    <t>Polityka społeczna [bn]</t>
  </si>
  <si>
    <t>Pedagogika specjalna [bn]</t>
  </si>
  <si>
    <t>Elementy teorii organizacji i zarządzania w pomocy społecznej [bn]</t>
  </si>
  <si>
    <t>Projekt socjalny [bn]</t>
  </si>
  <si>
    <t>Dewiacje i patologie społeczne [bn]</t>
  </si>
  <si>
    <t>Rozwiązywanie problemów i kwestii społecznych [bn]</t>
  </si>
  <si>
    <t>Seminarium licencjackie***  [bn]</t>
  </si>
  <si>
    <t>Elementy psychoterapii  [bn]</t>
  </si>
  <si>
    <t>Gerontologia społeczna   [bn]</t>
  </si>
  <si>
    <t>Interwencja kryzysowa  [bn]</t>
  </si>
  <si>
    <t>Współczesne kierunki rozwoju polityki społecznej [bn]</t>
  </si>
  <si>
    <t>Współczesne koncepcje rozwoju pracy socjalnej [bn]</t>
  </si>
  <si>
    <t>Wstęp do socjologii  [bn]</t>
  </si>
  <si>
    <t>Teoria pracy socjalnej  [bn]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</si>
  <si>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**          </t>
    </r>
    <r>
      <rPr>
        <sz val="11"/>
        <color theme="1"/>
        <rFont val="Calibri"/>
        <family val="2"/>
        <scheme val="minor"/>
      </rPr>
      <t xml:space="preserve">                                              1. Socjologia społeczności lokalnych                                                         2. Socjologia wychowania                                            3.Socjologia pracy i bezrobocia                                                       4. Zarządzanie czasem                                      5.Przeciwdziałanie przemocy w rodzinie                                 6.Socjologia problemów społecznych                                  7.Mediacje w pracy socjalnej                                                        8.Pomoc dziecku i rodzinie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</si>
  <si>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****           </t>
    </r>
    <r>
      <rPr>
        <sz val="11"/>
        <color theme="1"/>
        <rFont val="Calibri"/>
        <family val="2"/>
        <scheme val="minor"/>
      </rPr>
      <t xml:space="preserve">                                          1. Przeciwdziałanie wykluczeniu społecznemu                                     2. Badania jakościowe w pracy socjalnej                                       3.Demografia                                                                    4.Środowiskowa praca socjalna                                          5.Komunikowanie społeczne i public relations                                            6.Socjologia zdrowia i choroby                                           7.Praca socjalna w środowisku wielokulturowym                           8. Socjologia młodzieży                                      9.Zróżnicowanie i nierówności społeczne                                            10. Język migowy - kurs podstawowy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</si>
  <si>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fakultatywne*****   </t>
    </r>
    <r>
      <rPr>
        <sz val="11"/>
        <color theme="1"/>
        <rFont val="Calibri"/>
        <family val="2"/>
        <scheme val="minor"/>
      </rPr>
      <t xml:space="preserve">                                       1.Ewaluacja w pracy socjalnej                                                                      2.Praca socjalna z osobami starszymi                                   3.Podstawy działania asystenta rodziny                                  4.Płeć w wymiarze społecznym i kulturowym                                 5.Praca socjalna w Europie                                                          6.Profilaktyka uzaleźnień                                                             7.Pozyskiwanie funduszy na realizację projektów społecznych                                                            8.Poradnictwo socjalne dla rodzin dysfunkcyjnych                                                           9.Podstawy doradztwa zawodowego                                                      10. Język migowy – kurs zaawansowany                                   11. Terapia zajęciowa w domach pomocy społecznej                                                                                        12. Ekonomia społeczna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</si>
  <si>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    </t>
    </r>
    <r>
      <rPr>
        <sz val="11"/>
        <color theme="1"/>
        <rFont val="Calibri"/>
        <family val="2"/>
        <scheme val="minor"/>
      </rPr>
      <t xml:space="preserve">                                         1.Medycyna społeczna                                                                                       2.Diagnoza w pracy socjalnej                                          3.Ubóstwo w Polsce i w Europie                                    4.Metody statystyczne w pomocy społecznej</t>
    </r>
  </si>
  <si>
    <t>Student zobowiązany jest do odbycia szkolenia BHP w wymiarze 4 godzin oraz szkolenia bibliotecznego</t>
  </si>
  <si>
    <t>Plan studiów stacjonarnych I Stopnia</t>
  </si>
  <si>
    <t>Praktyki zawodowe na kierunku PRACA SOCJALNA (I stopnia) są realizowane w wymiarze 90 godzin (w semestrze 4) oraz w wymiarze co najmniej 30 godzin (w semestrze 5).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</si>
  <si>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Praca socjalna</t>
    </r>
  </si>
  <si>
    <t>**** wybór  5 przedmiotów spośród znajdujących się na liście – każdy punktowany po 2 pkt. ECTS</t>
  </si>
  <si>
    <t>***** wybór  6 przedmiotów spośród znajdujących się na liście – każdy punktowany po 3 pkt. ECTS</t>
  </si>
  <si>
    <t>realizacja od roku akademickiego 2021/2022</t>
  </si>
  <si>
    <t xml:space="preserve">Ochrona własności intelektualnej </t>
  </si>
  <si>
    <t>***Seminarium licencjackie będzie miało charakter tematyczny. Lista seminariów tematycznych zostanie przedstawiona do wiadomości studentów do 30 czerwca 2023 r.</t>
  </si>
  <si>
    <t xml:space="preserve">Elementy filozofii </t>
  </si>
  <si>
    <t xml:space="preserve">Etyka </t>
  </si>
  <si>
    <t>Zatwierdzono na posiedzeniu Rady Dydaktycznej Kolegium Nauk Społecznych w dniu: 6.05.2021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</si>
</sst>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8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0" borderId="46" xfId="0" applyBorder="1"/>
    <xf numFmtId="0" fontId="0" fillId="0" borderId="47" xfId="0" applyBorder="1"/>
    <xf numFmtId="0" fontId="0" fillId="0" borderId="50" xfId="0" applyBorder="1"/>
    <xf numFmtId="0" fontId="0" fillId="0" borderId="45" xfId="0" applyBorder="1" applyAlignment="1">
      <alignment horizontal="center" vertical="center" textRotation="90"/>
    </xf>
    <xf numFmtId="0" fontId="0" fillId="0" borderId="51" xfId="0" applyBorder="1" applyAlignment="1">
      <alignment horizontal="center"/>
    </xf>
    <xf numFmtId="0" fontId="0" fillId="0" borderId="52" xfId="0" applyBorder="1"/>
    <xf numFmtId="0" fontId="0" fillId="0" borderId="51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3" fillId="0" borderId="29" xfId="0" applyFont="1" applyBorder="1"/>
    <xf numFmtId="0" fontId="0" fillId="0" borderId="71" xfId="0" applyBorder="1"/>
    <xf numFmtId="0" fontId="0" fillId="0" borderId="61" xfId="0" applyBorder="1" applyAlignment="1">
      <alignment wrapText="1"/>
    </xf>
    <xf numFmtId="0" fontId="0" fillId="0" borderId="67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2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0" fillId="0" borderId="20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67" xfId="0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75" xfId="0" applyBorder="1"/>
    <xf numFmtId="0" fontId="0" fillId="0" borderId="33" xfId="0" applyBorder="1" applyAlignment="1">
      <alignment horizontal="right"/>
    </xf>
    <xf numFmtId="0" fontId="0" fillId="0" borderId="6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6" xfId="0" applyBorder="1" applyAlignment="1">
      <alignment horizontal="left" vertical="justify" wrapText="1"/>
    </xf>
    <xf numFmtId="0" fontId="0" fillId="0" borderId="62" xfId="0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77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0" xfId="0" applyBorder="1"/>
    <xf numFmtId="0" fontId="3" fillId="0" borderId="0" xfId="0" applyFont="1"/>
    <xf numFmtId="0" fontId="0" fillId="0" borderId="81" xfId="0" applyBorder="1"/>
    <xf numFmtId="0" fontId="0" fillId="0" borderId="82" xfId="0" applyBorder="1"/>
    <xf numFmtId="0" fontId="0" fillId="0" borderId="4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47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48" xfId="0" applyBorder="1" applyAlignment="1">
      <alignment horizontal="left" vertical="justify" wrapText="1"/>
    </xf>
    <xf numFmtId="0" fontId="0" fillId="0" borderId="35" xfId="0" applyBorder="1" applyAlignment="1">
      <alignment horizontal="left" vertical="justify" wrapText="1"/>
    </xf>
    <xf numFmtId="0" fontId="0" fillId="2" borderId="67" xfId="0" applyFill="1" applyBorder="1"/>
    <xf numFmtId="0" fontId="2" fillId="2" borderId="67" xfId="0" applyFont="1" applyFill="1" applyBorder="1"/>
    <xf numFmtId="0" fontId="0" fillId="2" borderId="28" xfId="0" applyFill="1" applyBorder="1"/>
    <xf numFmtId="0" fontId="0" fillId="2" borderId="33" xfId="0" applyFill="1" applyBorder="1"/>
    <xf numFmtId="0" fontId="0" fillId="2" borderId="20" xfId="0" applyFill="1" applyBorder="1"/>
    <xf numFmtId="0" fontId="0" fillId="2" borderId="61" xfId="0" applyFill="1" applyBorder="1"/>
    <xf numFmtId="0" fontId="0" fillId="2" borderId="62" xfId="0" applyFill="1" applyBorder="1"/>
    <xf numFmtId="0" fontId="0" fillId="2" borderId="42" xfId="0" applyFill="1" applyBorder="1"/>
    <xf numFmtId="0" fontId="0" fillId="2" borderId="54" xfId="0" applyFill="1" applyBorder="1"/>
    <xf numFmtId="0" fontId="0" fillId="2" borderId="21" xfId="0" applyFill="1" applyBorder="1"/>
    <xf numFmtId="0" fontId="0" fillId="2" borderId="63" xfId="0" applyFill="1" applyBorder="1"/>
    <xf numFmtId="0" fontId="0" fillId="2" borderId="23" xfId="0" applyFill="1" applyBorder="1"/>
    <xf numFmtId="0" fontId="6" fillId="0" borderId="11" xfId="0" applyFont="1" applyBorder="1"/>
    <xf numFmtId="0" fontId="6" fillId="0" borderId="5" xfId="0" applyFont="1" applyBorder="1"/>
    <xf numFmtId="0" fontId="2" fillId="0" borderId="48" xfId="0" applyFont="1" applyBorder="1" applyAlignment="1">
      <alignment horizontal="left" vertical="justify" wrapText="1"/>
    </xf>
    <xf numFmtId="0" fontId="2" fillId="0" borderId="77" xfId="0" applyFont="1" applyBorder="1" applyAlignment="1">
      <alignment horizontal="left" vertical="justify" wrapText="1"/>
    </xf>
    <xf numFmtId="0" fontId="2" fillId="0" borderId="22" xfId="0" applyFont="1" applyBorder="1" applyAlignment="1">
      <alignment horizontal="left" vertical="center" wrapText="1"/>
    </xf>
    <xf numFmtId="0" fontId="0" fillId="0" borderId="20" xfId="0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0" fillId="0" borderId="54" xfId="0" applyFill="1" applyBorder="1"/>
    <xf numFmtId="0" fontId="0" fillId="0" borderId="20" xfId="0" applyFill="1" applyBorder="1"/>
    <xf numFmtId="0" fontId="0" fillId="0" borderId="61" xfId="0" applyFill="1" applyBorder="1"/>
    <xf numFmtId="0" fontId="0" fillId="0" borderId="21" xfId="0" applyFill="1" applyBorder="1"/>
    <xf numFmtId="0" fontId="7" fillId="0" borderId="0" xfId="0" applyFont="1"/>
    <xf numFmtId="0" fontId="0" fillId="2" borderId="48" xfId="0" applyFill="1" applyBorder="1" applyAlignment="1">
      <alignment horizontal="left" vertical="justify" wrapText="1"/>
    </xf>
    <xf numFmtId="0" fontId="0" fillId="2" borderId="35" xfId="0" applyFill="1" applyBorder="1" applyAlignment="1">
      <alignment horizontal="left" vertical="center" wrapText="1"/>
    </xf>
    <xf numFmtId="0" fontId="0" fillId="2" borderId="0" xfId="0" applyFill="1"/>
    <xf numFmtId="0" fontId="8" fillId="2" borderId="66" xfId="0" applyFont="1" applyFill="1" applyBorder="1"/>
    <xf numFmtId="0" fontId="8" fillId="2" borderId="69" xfId="0" applyFont="1" applyFill="1" applyBorder="1"/>
    <xf numFmtId="0" fontId="1" fillId="0" borderId="21" xfId="0" applyFont="1" applyBorder="1" applyAlignment="1">
      <alignment horizontal="left" vertical="justify" wrapText="1"/>
    </xf>
    <xf numFmtId="0" fontId="9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79</xdr:row>
      <xdr:rowOff>9525</xdr:rowOff>
    </xdr:from>
    <xdr:to>
      <xdr:col>5</xdr:col>
      <xdr:colOff>57149</xdr:colOff>
      <xdr:row>84</xdr:row>
      <xdr:rowOff>85726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E44CCCD-7CAA-486E-96EE-D374A6AF8C2E}"/>
            </a:ext>
          </a:extLst>
        </xdr:cNvPr>
        <xdr:cNvSpPr txBox="1"/>
      </xdr:nvSpPr>
      <xdr:spPr>
        <a:xfrm>
          <a:off x="447675" y="7639050"/>
          <a:ext cx="49720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79</xdr:row>
      <xdr:rowOff>0</xdr:rowOff>
    </xdr:from>
    <xdr:to>
      <xdr:col>17</xdr:col>
      <xdr:colOff>114300</xdr:colOff>
      <xdr:row>84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194A5EF-182C-4F39-8445-E0793C3F2C8D}"/>
            </a:ext>
          </a:extLst>
        </xdr:cNvPr>
        <xdr:cNvSpPr txBox="1"/>
      </xdr:nvSpPr>
      <xdr:spPr>
        <a:xfrm>
          <a:off x="8410575" y="76295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8"/>
  <sheetViews>
    <sheetView tabSelected="1" showRuler="0" zoomScale="80" zoomScaleNormal="80" zoomScalePageLayoutView="90" workbookViewId="0">
      <selection activeCell="D15" sqref="D15"/>
    </sheetView>
  </sheetViews>
  <sheetFormatPr defaultRowHeight="15" x14ac:dyDescent="0.25"/>
  <cols>
    <col min="2" max="2" width="13" customWidth="1"/>
    <col min="3" max="3" width="49.7109375" customWidth="1"/>
    <col min="4" max="4" width="6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29" ht="15.75" thickTop="1" x14ac:dyDescent="0.25">
      <c r="A1" s="192" t="s">
        <v>129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4"/>
    </row>
    <row r="2" spans="1:29" x14ac:dyDescent="0.25">
      <c r="A2" s="195" t="s">
        <v>131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7"/>
    </row>
    <row r="3" spans="1:29" x14ac:dyDescent="0.25">
      <c r="A3" s="195" t="s">
        <v>93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7"/>
    </row>
    <row r="4" spans="1:29" x14ac:dyDescent="0.25">
      <c r="A4" s="201" t="s">
        <v>134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3"/>
    </row>
    <row r="5" spans="1:29" ht="15.75" thickBot="1" x14ac:dyDescent="0.3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200"/>
    </row>
    <row r="6" spans="1:29" ht="15.75" customHeight="1" thickTop="1" x14ac:dyDescent="0.25">
      <c r="A6" s="173" t="s">
        <v>26</v>
      </c>
      <c r="B6" s="176" t="s">
        <v>0</v>
      </c>
      <c r="C6" s="179" t="s">
        <v>1</v>
      </c>
      <c r="D6" s="176" t="s">
        <v>2</v>
      </c>
      <c r="E6" s="182" t="s">
        <v>25</v>
      </c>
      <c r="F6" s="183"/>
      <c r="G6" s="183"/>
      <c r="H6" s="183"/>
      <c r="I6" s="183"/>
      <c r="J6" s="183"/>
      <c r="K6" s="184"/>
      <c r="L6" s="182" t="s">
        <v>3</v>
      </c>
      <c r="M6" s="183"/>
      <c r="N6" s="183"/>
      <c r="O6" s="183"/>
      <c r="P6" s="183"/>
      <c r="Q6" s="184"/>
      <c r="R6" s="182" t="s">
        <v>14</v>
      </c>
      <c r="S6" s="183"/>
      <c r="T6" s="183"/>
      <c r="U6" s="183"/>
      <c r="V6" s="183"/>
      <c r="W6" s="184"/>
      <c r="X6" s="182" t="s">
        <v>17</v>
      </c>
      <c r="Y6" s="183"/>
      <c r="Z6" s="183"/>
      <c r="AA6" s="183"/>
      <c r="AB6" s="183"/>
      <c r="AC6" s="184"/>
    </row>
    <row r="7" spans="1:29" ht="15.75" thickBot="1" x14ac:dyDescent="0.3">
      <c r="A7" s="174"/>
      <c r="B7" s="177"/>
      <c r="C7" s="180"/>
      <c r="D7" s="177"/>
      <c r="E7" s="204"/>
      <c r="F7" s="205"/>
      <c r="G7" s="205"/>
      <c r="H7" s="205"/>
      <c r="I7" s="205"/>
      <c r="J7" s="205"/>
      <c r="K7" s="206"/>
      <c r="L7" s="185"/>
      <c r="M7" s="186"/>
      <c r="N7" s="186"/>
      <c r="O7" s="186"/>
      <c r="P7" s="186"/>
      <c r="Q7" s="187"/>
      <c r="R7" s="185"/>
      <c r="S7" s="186"/>
      <c r="T7" s="186"/>
      <c r="U7" s="186"/>
      <c r="V7" s="186"/>
      <c r="W7" s="187"/>
      <c r="X7" s="185"/>
      <c r="Y7" s="186"/>
      <c r="Z7" s="186"/>
      <c r="AA7" s="186"/>
      <c r="AB7" s="186"/>
      <c r="AC7" s="187"/>
    </row>
    <row r="8" spans="1:29" ht="14.25" customHeight="1" thickTop="1" thickBot="1" x14ac:dyDescent="0.3">
      <c r="A8" s="174"/>
      <c r="B8" s="177"/>
      <c r="C8" s="180"/>
      <c r="D8" s="177"/>
      <c r="E8" s="204"/>
      <c r="F8" s="205"/>
      <c r="G8" s="205"/>
      <c r="H8" s="205"/>
      <c r="I8" s="205"/>
      <c r="J8" s="205"/>
      <c r="K8" s="206"/>
      <c r="L8" s="188" t="s">
        <v>10</v>
      </c>
      <c r="M8" s="189"/>
      <c r="N8" s="190"/>
      <c r="O8" s="189" t="s">
        <v>13</v>
      </c>
      <c r="P8" s="189"/>
      <c r="Q8" s="191"/>
      <c r="R8" s="188" t="s">
        <v>15</v>
      </c>
      <c r="S8" s="189"/>
      <c r="T8" s="190"/>
      <c r="U8" s="189" t="s">
        <v>16</v>
      </c>
      <c r="V8" s="189"/>
      <c r="W8" s="191"/>
      <c r="X8" s="188" t="s">
        <v>18</v>
      </c>
      <c r="Y8" s="189"/>
      <c r="Z8" s="190"/>
      <c r="AA8" s="189" t="s">
        <v>19</v>
      </c>
      <c r="AB8" s="189"/>
      <c r="AC8" s="191"/>
    </row>
    <row r="9" spans="1:29" ht="15" hidden="1" customHeight="1" x14ac:dyDescent="0.25">
      <c r="A9" s="174"/>
      <c r="B9" s="177"/>
      <c r="C9" s="180"/>
      <c r="D9" s="177"/>
      <c r="E9" s="52"/>
      <c r="F9" s="53"/>
      <c r="G9" s="53"/>
      <c r="H9" s="53"/>
      <c r="I9" s="53"/>
      <c r="J9" s="54"/>
      <c r="K9" s="50"/>
      <c r="L9" s="3" t="s">
        <v>10</v>
      </c>
      <c r="N9" s="46"/>
      <c r="O9" t="s">
        <v>13</v>
      </c>
      <c r="Q9" s="2"/>
      <c r="R9" t="s">
        <v>15</v>
      </c>
      <c r="T9" s="46"/>
      <c r="U9" t="s">
        <v>16</v>
      </c>
      <c r="X9" s="3"/>
      <c r="Z9" s="46"/>
      <c r="AC9" s="2"/>
    </row>
    <row r="10" spans="1:29" ht="99" customHeight="1" thickTop="1" thickBot="1" x14ac:dyDescent="0.3">
      <c r="A10" s="175"/>
      <c r="B10" s="178"/>
      <c r="C10" s="181"/>
      <c r="D10" s="178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134" t="s">
        <v>94</v>
      </c>
      <c r="L10" s="77" t="s">
        <v>5</v>
      </c>
      <c r="M10" s="1" t="s">
        <v>11</v>
      </c>
      <c r="N10" s="44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47" t="s">
        <v>12</v>
      </c>
      <c r="U10" s="6" t="s">
        <v>5</v>
      </c>
      <c r="V10" s="6" t="s">
        <v>11</v>
      </c>
      <c r="W10" s="7" t="s">
        <v>12</v>
      </c>
      <c r="X10" s="5" t="s">
        <v>5</v>
      </c>
      <c r="Y10" s="5" t="s">
        <v>11</v>
      </c>
      <c r="Z10" s="47" t="s">
        <v>12</v>
      </c>
      <c r="AA10" s="6" t="s">
        <v>5</v>
      </c>
      <c r="AB10" s="5" t="s">
        <v>11</v>
      </c>
      <c r="AC10" s="6" t="s">
        <v>12</v>
      </c>
    </row>
    <row r="11" spans="1:29" ht="16.5" thickTop="1" thickBot="1" x14ac:dyDescent="0.3">
      <c r="A11" s="51"/>
      <c r="B11" s="8">
        <v>1</v>
      </c>
      <c r="C11" s="81">
        <v>2</v>
      </c>
      <c r="D11" s="81">
        <v>3</v>
      </c>
      <c r="E11" s="81">
        <v>4</v>
      </c>
      <c r="F11" s="81">
        <v>5</v>
      </c>
      <c r="G11" s="81">
        <v>6</v>
      </c>
      <c r="H11" s="81">
        <v>7</v>
      </c>
      <c r="I11" s="8">
        <v>8</v>
      </c>
      <c r="J11" s="81">
        <v>9</v>
      </c>
      <c r="K11" s="81">
        <v>10</v>
      </c>
      <c r="L11" s="8">
        <v>11</v>
      </c>
      <c r="M11" s="81">
        <v>12</v>
      </c>
      <c r="N11" s="45">
        <v>13</v>
      </c>
      <c r="O11" s="81">
        <v>14</v>
      </c>
      <c r="P11" s="81">
        <v>15</v>
      </c>
      <c r="Q11" s="4">
        <v>16</v>
      </c>
      <c r="R11" s="4">
        <v>17</v>
      </c>
      <c r="S11" s="80">
        <v>18</v>
      </c>
      <c r="T11" s="48">
        <v>19</v>
      </c>
      <c r="U11" s="80">
        <v>20</v>
      </c>
      <c r="V11" s="80">
        <v>21</v>
      </c>
      <c r="W11" s="80">
        <v>22</v>
      </c>
      <c r="X11" s="4">
        <v>23</v>
      </c>
      <c r="Y11" s="4">
        <v>24</v>
      </c>
      <c r="Z11" s="48">
        <v>25</v>
      </c>
      <c r="AA11" s="80">
        <v>26</v>
      </c>
      <c r="AB11" s="4">
        <v>27</v>
      </c>
      <c r="AC11" s="80">
        <v>28</v>
      </c>
    </row>
    <row r="12" spans="1:29" ht="25.5" customHeight="1" thickTop="1" thickBot="1" x14ac:dyDescent="0.3">
      <c r="A12" s="51">
        <v>1</v>
      </c>
      <c r="B12" s="154" t="s">
        <v>20</v>
      </c>
      <c r="D12" s="9"/>
      <c r="H12" s="9"/>
      <c r="O12" s="14"/>
      <c r="P12" s="14"/>
      <c r="AC12" s="2"/>
    </row>
    <row r="13" spans="1:29" ht="16.5" thickTop="1" thickBot="1" x14ac:dyDescent="0.3">
      <c r="A13" s="51">
        <v>2</v>
      </c>
      <c r="B13" s="127" t="s">
        <v>55</v>
      </c>
      <c r="C13" s="43" t="s">
        <v>21</v>
      </c>
      <c r="D13" s="18" t="s">
        <v>38</v>
      </c>
      <c r="E13" s="30">
        <f>SUM(F13:K13)</f>
        <v>120</v>
      </c>
      <c r="F13" s="23"/>
      <c r="G13" s="23">
        <f>SUM(M13,P13,S13,V13,Y13,AB13)</f>
        <v>120</v>
      </c>
      <c r="H13" s="23"/>
      <c r="I13" s="23"/>
      <c r="J13" s="23"/>
      <c r="K13" s="10"/>
      <c r="L13" s="35"/>
      <c r="M13" s="9">
        <v>30</v>
      </c>
      <c r="N13" s="36">
        <v>2</v>
      </c>
      <c r="O13" s="35"/>
      <c r="P13" s="19">
        <v>30</v>
      </c>
      <c r="Q13" s="41">
        <v>2</v>
      </c>
      <c r="R13" s="35"/>
      <c r="S13" s="23">
        <v>30</v>
      </c>
      <c r="T13" s="39">
        <v>2</v>
      </c>
      <c r="U13" s="35"/>
      <c r="V13" s="23">
        <v>30</v>
      </c>
      <c r="W13" s="41">
        <v>2</v>
      </c>
      <c r="X13" s="35"/>
      <c r="Y13" s="23"/>
      <c r="Z13" s="39"/>
      <c r="AA13" s="35"/>
      <c r="AB13" s="23"/>
      <c r="AC13" s="10"/>
    </row>
    <row r="14" spans="1:29" ht="16.5" thickTop="1" thickBot="1" x14ac:dyDescent="0.3">
      <c r="A14" s="76">
        <v>3</v>
      </c>
      <c r="B14" s="72"/>
      <c r="C14" s="34" t="s">
        <v>22</v>
      </c>
      <c r="D14" s="22" t="s">
        <v>39</v>
      </c>
      <c r="E14" s="32">
        <f>SUM(F14:K14)</f>
        <v>30</v>
      </c>
      <c r="F14" s="24">
        <f>SUM(L14,O14,R14,U14,X14,AA14)</f>
        <v>30</v>
      </c>
      <c r="G14" s="24"/>
      <c r="H14" s="24"/>
      <c r="I14" s="24"/>
      <c r="J14" s="24"/>
      <c r="K14" s="29"/>
      <c r="L14" s="22"/>
      <c r="M14" s="24"/>
      <c r="N14" s="37"/>
      <c r="O14" s="22"/>
      <c r="P14" s="22"/>
      <c r="Q14" s="34"/>
      <c r="R14" s="22"/>
      <c r="S14" s="24"/>
      <c r="T14" s="37"/>
      <c r="U14" s="22"/>
      <c r="V14" s="24"/>
      <c r="W14" s="34"/>
      <c r="X14" s="22">
        <v>30</v>
      </c>
      <c r="Y14" s="24"/>
      <c r="Z14" s="37">
        <v>2</v>
      </c>
      <c r="AA14" s="22"/>
      <c r="AB14" s="24"/>
      <c r="AC14" s="29"/>
    </row>
    <row r="15" spans="1:29" ht="31.5" customHeight="1" thickTop="1" thickBot="1" x14ac:dyDescent="0.3">
      <c r="A15" s="51">
        <v>4</v>
      </c>
      <c r="B15" s="136" t="s">
        <v>54</v>
      </c>
      <c r="C15" s="135" t="s">
        <v>95</v>
      </c>
      <c r="D15" s="152" t="s">
        <v>37</v>
      </c>
      <c r="E15" s="32">
        <f>SUM(F15:K15)</f>
        <v>60</v>
      </c>
      <c r="F15" s="27"/>
      <c r="G15" s="27">
        <f>SUM(M15,P15,S15,V15,Y15,AB15)</f>
        <v>60</v>
      </c>
      <c r="H15" s="25"/>
      <c r="I15" s="25"/>
      <c r="J15" s="25"/>
      <c r="K15" s="2"/>
      <c r="L15" s="19"/>
      <c r="M15" s="25">
        <v>30</v>
      </c>
      <c r="N15" s="38">
        <v>0</v>
      </c>
      <c r="O15" s="19"/>
      <c r="P15" s="19">
        <v>30</v>
      </c>
      <c r="Q15" s="42">
        <v>0</v>
      </c>
      <c r="R15" s="19"/>
      <c r="S15" s="25"/>
      <c r="T15" s="38"/>
      <c r="U15" s="19"/>
      <c r="V15" s="25"/>
      <c r="W15" s="42"/>
      <c r="X15" s="19"/>
      <c r="Y15" s="25"/>
      <c r="Z15" s="38"/>
      <c r="AA15" s="19"/>
      <c r="AB15" s="25"/>
      <c r="AC15" s="2"/>
    </row>
    <row r="16" spans="1:29" ht="16.5" thickTop="1" thickBot="1" x14ac:dyDescent="0.3">
      <c r="A16" s="51">
        <v>5</v>
      </c>
      <c r="B16" s="13"/>
      <c r="C16" s="14" t="s">
        <v>23</v>
      </c>
      <c r="D16" s="13"/>
      <c r="E16" s="14">
        <f>SUM(E13:E15)</f>
        <v>210</v>
      </c>
      <c r="F16" s="126">
        <f>SUM(F13:F15)</f>
        <v>30</v>
      </c>
      <c r="G16" s="126">
        <f>SUM(G13:G15)</f>
        <v>180</v>
      </c>
      <c r="H16" s="14"/>
      <c r="I16" s="16"/>
      <c r="J16" s="16"/>
      <c r="K16" s="16"/>
      <c r="L16" s="13"/>
      <c r="M16" s="14">
        <f>SUM(M13:M15)</f>
        <v>60</v>
      </c>
      <c r="N16" s="13">
        <f>SUM(N13:N15)</f>
        <v>2</v>
      </c>
      <c r="O16" s="14"/>
      <c r="P16" s="13">
        <f>SUM(P13:P15)</f>
        <v>60</v>
      </c>
      <c r="Q16" s="13">
        <f>SUM(Q13:Q15)</f>
        <v>2</v>
      </c>
      <c r="R16" s="16"/>
      <c r="S16" s="13">
        <f>SUM(S13:S15)</f>
        <v>30</v>
      </c>
      <c r="T16" s="13">
        <f>SUM(T13:T15)</f>
        <v>2</v>
      </c>
      <c r="U16" s="14"/>
      <c r="V16" s="13">
        <f>SUM(V13:V15)</f>
        <v>30</v>
      </c>
      <c r="W16" s="13">
        <f>SUM(W13:W15)</f>
        <v>2</v>
      </c>
      <c r="X16" s="13">
        <f>SUM(X13:X15)</f>
        <v>30</v>
      </c>
      <c r="Y16" s="14"/>
      <c r="Z16" s="13">
        <f>SUM(Z13:Z15)</f>
        <v>2</v>
      </c>
      <c r="AA16" s="15"/>
      <c r="AB16" s="13"/>
      <c r="AC16" s="15"/>
    </row>
    <row r="17" spans="1:29" ht="16.5" thickTop="1" thickBot="1" x14ac:dyDescent="0.3">
      <c r="A17" s="51">
        <v>6</v>
      </c>
      <c r="B17" s="155" t="s">
        <v>96</v>
      </c>
      <c r="E17" s="96"/>
      <c r="T17" s="9"/>
      <c r="AC17" s="2"/>
    </row>
    <row r="18" spans="1:29" ht="16.5" thickTop="1" thickBot="1" x14ac:dyDescent="0.3">
      <c r="A18" s="76">
        <v>7</v>
      </c>
      <c r="B18" s="102" t="s">
        <v>27</v>
      </c>
      <c r="C18" s="169" t="s">
        <v>137</v>
      </c>
      <c r="D18" s="152" t="s">
        <v>37</v>
      </c>
      <c r="E18" s="145">
        <f t="shared" ref="E18:E45" si="0">SUM(F18:K18)</f>
        <v>15</v>
      </c>
      <c r="F18" s="59"/>
      <c r="G18" s="59"/>
      <c r="H18" s="59"/>
      <c r="I18" s="59"/>
      <c r="J18" s="59"/>
      <c r="K18" s="67">
        <f>SUM(M18,P18,S18,V18,Y18,AB18)</f>
        <v>15</v>
      </c>
      <c r="L18" s="58"/>
      <c r="M18" s="59">
        <v>15</v>
      </c>
      <c r="N18" s="60">
        <v>3</v>
      </c>
      <c r="O18" s="97"/>
      <c r="P18" s="59"/>
      <c r="Q18" s="67"/>
      <c r="R18" s="85"/>
      <c r="S18" s="65"/>
      <c r="T18" s="66"/>
      <c r="U18" s="59"/>
      <c r="V18" s="59"/>
      <c r="W18" s="67"/>
      <c r="X18" s="64"/>
      <c r="Y18" s="59"/>
      <c r="Z18" s="66"/>
      <c r="AA18" s="59"/>
      <c r="AB18" s="59"/>
      <c r="AC18" s="128"/>
    </row>
    <row r="19" spans="1:29" ht="16.5" thickTop="1" thickBot="1" x14ac:dyDescent="0.3">
      <c r="A19" s="51">
        <v>8</v>
      </c>
      <c r="B19" s="17" t="s">
        <v>28</v>
      </c>
      <c r="C19" s="170" t="s">
        <v>138</v>
      </c>
      <c r="D19" s="153" t="s">
        <v>37</v>
      </c>
      <c r="E19" s="145">
        <f t="shared" si="0"/>
        <v>15</v>
      </c>
      <c r="F19" s="56"/>
      <c r="G19" s="25"/>
      <c r="H19" s="25"/>
      <c r="I19" s="25"/>
      <c r="J19" s="25"/>
      <c r="K19" s="57">
        <f>SUM(M19,P19,S19,V19,Y19,AB19)</f>
        <v>15</v>
      </c>
      <c r="L19" s="69"/>
      <c r="M19" s="25">
        <v>15</v>
      </c>
      <c r="N19" s="56">
        <v>2</v>
      </c>
      <c r="O19" s="49"/>
      <c r="P19" s="24"/>
      <c r="Q19" s="70"/>
      <c r="R19" s="22"/>
      <c r="S19" s="24"/>
      <c r="T19" s="37"/>
      <c r="U19" s="33"/>
      <c r="V19" s="57"/>
      <c r="W19" s="62"/>
      <c r="X19" s="22"/>
      <c r="Y19" s="24"/>
      <c r="Z19" s="37"/>
      <c r="AA19" s="33"/>
      <c r="AB19" s="24"/>
      <c r="AC19" s="34"/>
    </row>
    <row r="20" spans="1:29" ht="16.5" thickTop="1" thickBot="1" x14ac:dyDescent="0.3">
      <c r="A20" s="51">
        <v>9</v>
      </c>
      <c r="B20" s="31" t="s">
        <v>29</v>
      </c>
      <c r="C20" s="147" t="s">
        <v>99</v>
      </c>
      <c r="D20" s="153" t="s">
        <v>38</v>
      </c>
      <c r="E20" s="145">
        <f t="shared" si="0"/>
        <v>45</v>
      </c>
      <c r="F20" s="24">
        <f t="shared" ref="F20:F25" si="1">SUM(L20,O20,R20,U20,X20,AA20)</f>
        <v>15</v>
      </c>
      <c r="G20" s="24">
        <f t="shared" ref="G20:G25" si="2">SUM(M20,P20,S20,V20,Y20,AB20)</f>
        <v>30</v>
      </c>
      <c r="H20" s="24"/>
      <c r="I20" s="24"/>
      <c r="J20" s="24"/>
      <c r="K20" s="21"/>
      <c r="L20" s="61">
        <v>15</v>
      </c>
      <c r="M20" s="24">
        <v>30</v>
      </c>
      <c r="N20" s="20">
        <v>5</v>
      </c>
      <c r="O20" s="49"/>
      <c r="P20" s="24"/>
      <c r="Q20" s="62"/>
      <c r="R20" s="19"/>
      <c r="S20" s="25"/>
      <c r="T20" s="38"/>
      <c r="U20" s="21"/>
      <c r="V20" s="20"/>
      <c r="W20" s="62"/>
      <c r="X20" s="22"/>
      <c r="Y20" s="24"/>
      <c r="Z20" s="38"/>
      <c r="AA20" s="21"/>
      <c r="AB20" s="24"/>
      <c r="AC20" s="34"/>
    </row>
    <row r="21" spans="1:29" ht="16.5" thickTop="1" thickBot="1" x14ac:dyDescent="0.3">
      <c r="A21" s="51">
        <v>10</v>
      </c>
      <c r="B21" s="31" t="s">
        <v>30</v>
      </c>
      <c r="C21" s="147" t="s">
        <v>122</v>
      </c>
      <c r="D21" s="153" t="s">
        <v>38</v>
      </c>
      <c r="E21" s="145">
        <f t="shared" si="0"/>
        <v>30</v>
      </c>
      <c r="F21" s="24">
        <f t="shared" si="1"/>
        <v>15</v>
      </c>
      <c r="G21" s="24">
        <f t="shared" si="2"/>
        <v>15</v>
      </c>
      <c r="H21" s="24"/>
      <c r="I21" s="24"/>
      <c r="J21" s="24"/>
      <c r="K21" s="21"/>
      <c r="L21" s="61">
        <v>15</v>
      </c>
      <c r="M21" s="24">
        <v>15</v>
      </c>
      <c r="N21" s="20">
        <v>5</v>
      </c>
      <c r="O21" s="49"/>
      <c r="P21" s="24"/>
      <c r="Q21" s="62"/>
      <c r="R21" s="22"/>
      <c r="S21" s="24"/>
      <c r="T21" s="37"/>
      <c r="U21" s="21"/>
      <c r="V21" s="20"/>
      <c r="W21" s="62"/>
      <c r="X21" s="22"/>
      <c r="Y21" s="24"/>
      <c r="Z21" s="37"/>
      <c r="AA21" s="21"/>
      <c r="AB21" s="24"/>
      <c r="AC21" s="34"/>
    </row>
    <row r="22" spans="1:29" ht="16.5" thickTop="1" thickBot="1" x14ac:dyDescent="0.3">
      <c r="A22" s="76">
        <v>11</v>
      </c>
      <c r="B22" s="31" t="s">
        <v>31</v>
      </c>
      <c r="C22" s="62" t="s">
        <v>100</v>
      </c>
      <c r="D22" s="22" t="s">
        <v>38</v>
      </c>
      <c r="E22" s="32">
        <f t="shared" si="0"/>
        <v>30</v>
      </c>
      <c r="F22" s="24">
        <f t="shared" si="1"/>
        <v>15</v>
      </c>
      <c r="G22" s="24">
        <f t="shared" si="2"/>
        <v>15</v>
      </c>
      <c r="H22" s="24"/>
      <c r="I22" s="24"/>
      <c r="J22" s="24"/>
      <c r="K22" s="21"/>
      <c r="L22" s="61">
        <v>15</v>
      </c>
      <c r="M22" s="24">
        <v>15</v>
      </c>
      <c r="N22" s="37">
        <v>3</v>
      </c>
      <c r="O22" s="22"/>
      <c r="P22" s="24"/>
      <c r="Q22" s="71"/>
      <c r="R22" s="19"/>
      <c r="S22" s="25"/>
      <c r="T22" s="38"/>
      <c r="U22" s="21"/>
      <c r="V22" s="20"/>
      <c r="W22" s="62"/>
      <c r="X22" s="22"/>
      <c r="Y22" s="24"/>
      <c r="Z22" s="38"/>
      <c r="AA22" s="21"/>
      <c r="AB22" s="24"/>
      <c r="AC22" s="34"/>
    </row>
    <row r="23" spans="1:29" ht="16.5" thickTop="1" thickBot="1" x14ac:dyDescent="0.3">
      <c r="A23" s="51">
        <v>12</v>
      </c>
      <c r="B23" s="31" t="s">
        <v>32</v>
      </c>
      <c r="C23" s="62" t="s">
        <v>101</v>
      </c>
      <c r="D23" s="22" t="s">
        <v>38</v>
      </c>
      <c r="E23" s="32">
        <f t="shared" si="0"/>
        <v>30</v>
      </c>
      <c r="F23" s="24">
        <f t="shared" si="1"/>
        <v>15</v>
      </c>
      <c r="G23" s="24">
        <f t="shared" si="2"/>
        <v>15</v>
      </c>
      <c r="H23" s="24"/>
      <c r="I23" s="24"/>
      <c r="J23" s="24"/>
      <c r="K23" s="21"/>
      <c r="L23" s="61">
        <v>15</v>
      </c>
      <c r="M23" s="22">
        <v>15</v>
      </c>
      <c r="N23" s="37">
        <v>3</v>
      </c>
      <c r="O23" s="22"/>
      <c r="P23" s="24"/>
      <c r="Q23" s="62"/>
      <c r="R23" s="22"/>
      <c r="S23" s="24"/>
      <c r="T23" s="37"/>
      <c r="U23" s="21"/>
      <c r="V23" s="20"/>
      <c r="W23" s="62"/>
      <c r="X23" s="22"/>
      <c r="Y23" s="24"/>
      <c r="Z23" s="37"/>
      <c r="AA23" s="21"/>
      <c r="AB23" s="24"/>
      <c r="AC23" s="34"/>
    </row>
    <row r="24" spans="1:29" ht="16.5" thickTop="1" thickBot="1" x14ac:dyDescent="0.3">
      <c r="A24" s="51">
        <v>13</v>
      </c>
      <c r="B24" s="31" t="s">
        <v>33</v>
      </c>
      <c r="C24" s="62" t="s">
        <v>102</v>
      </c>
      <c r="D24" s="22" t="s">
        <v>38</v>
      </c>
      <c r="E24" s="32">
        <f t="shared" si="0"/>
        <v>30</v>
      </c>
      <c r="F24" s="24">
        <f t="shared" si="1"/>
        <v>15</v>
      </c>
      <c r="G24" s="24">
        <f t="shared" si="2"/>
        <v>15</v>
      </c>
      <c r="H24" s="24"/>
      <c r="I24" s="24"/>
      <c r="J24" s="24"/>
      <c r="K24" s="21"/>
      <c r="L24" s="61">
        <v>15</v>
      </c>
      <c r="M24" s="22">
        <v>15</v>
      </c>
      <c r="N24" s="37">
        <v>3</v>
      </c>
      <c r="O24" s="22"/>
      <c r="P24" s="24"/>
      <c r="Q24" s="62"/>
      <c r="R24" s="19"/>
      <c r="S24" s="25"/>
      <c r="T24" s="38"/>
      <c r="U24" s="21"/>
      <c r="V24" s="20"/>
      <c r="W24" s="62"/>
      <c r="X24" s="22"/>
      <c r="Y24" s="24"/>
      <c r="Z24" s="38"/>
      <c r="AA24" s="21"/>
      <c r="AB24" s="24"/>
      <c r="AC24" s="34"/>
    </row>
    <row r="25" spans="1:29" ht="31.5" thickTop="1" thickBot="1" x14ac:dyDescent="0.3">
      <c r="A25" s="51">
        <v>14</v>
      </c>
      <c r="B25" s="31" t="s">
        <v>34</v>
      </c>
      <c r="C25" s="74" t="s">
        <v>103</v>
      </c>
      <c r="D25" s="22" t="s">
        <v>38</v>
      </c>
      <c r="E25" s="32">
        <f t="shared" si="0"/>
        <v>30</v>
      </c>
      <c r="F25" s="24">
        <f t="shared" si="1"/>
        <v>15</v>
      </c>
      <c r="G25" s="24">
        <f t="shared" si="2"/>
        <v>15</v>
      </c>
      <c r="H25" s="24"/>
      <c r="I25" s="24"/>
      <c r="J25" s="24"/>
      <c r="K25" s="21"/>
      <c r="L25" s="61">
        <v>15</v>
      </c>
      <c r="M25" s="24">
        <v>15</v>
      </c>
      <c r="N25" s="37">
        <v>3</v>
      </c>
      <c r="O25" s="22"/>
      <c r="P25" s="24"/>
      <c r="Q25" s="62"/>
      <c r="R25" s="22"/>
      <c r="S25" s="24"/>
      <c r="T25" s="37"/>
      <c r="U25" s="21"/>
      <c r="V25" s="20"/>
      <c r="W25" s="62"/>
      <c r="X25" s="22"/>
      <c r="Y25" s="24"/>
      <c r="Z25" s="37"/>
      <c r="AA25" s="21"/>
      <c r="AB25" s="24"/>
      <c r="AC25" s="34"/>
    </row>
    <row r="26" spans="1:29" ht="16.5" thickTop="1" thickBot="1" x14ac:dyDescent="0.3">
      <c r="A26" s="76">
        <v>15</v>
      </c>
      <c r="B26" s="28" t="s">
        <v>35</v>
      </c>
      <c r="C26" s="62" t="s">
        <v>36</v>
      </c>
      <c r="D26" s="26" t="s">
        <v>37</v>
      </c>
      <c r="E26" s="32">
        <f t="shared" si="0"/>
        <v>30</v>
      </c>
      <c r="F26" s="24"/>
      <c r="G26" s="24"/>
      <c r="H26" s="24"/>
      <c r="I26" s="24">
        <f>SUM(M26,P26,S26,V26,Y26,AB26)</f>
        <v>30</v>
      </c>
      <c r="J26" s="24"/>
      <c r="K26" s="21"/>
      <c r="L26" s="61"/>
      <c r="M26" s="24">
        <v>30</v>
      </c>
      <c r="N26" s="37">
        <v>1</v>
      </c>
      <c r="O26" s="22"/>
      <c r="P26" s="24"/>
      <c r="Q26" s="62"/>
      <c r="R26" s="22"/>
      <c r="S26" s="24"/>
      <c r="T26" s="37"/>
      <c r="U26" s="21"/>
      <c r="V26" s="32"/>
      <c r="W26" s="62"/>
      <c r="X26" s="22"/>
      <c r="Y26" s="24"/>
      <c r="Z26" s="37"/>
      <c r="AA26" s="21"/>
      <c r="AB26" s="24"/>
      <c r="AC26" s="34"/>
    </row>
    <row r="27" spans="1:29" ht="16.5" thickTop="1" thickBot="1" x14ac:dyDescent="0.3">
      <c r="A27" s="51">
        <v>16</v>
      </c>
      <c r="B27" s="73" t="s">
        <v>40</v>
      </c>
      <c r="C27" s="68" t="s">
        <v>104</v>
      </c>
      <c r="D27" s="26" t="s">
        <v>38</v>
      </c>
      <c r="E27" s="32">
        <f t="shared" si="0"/>
        <v>90</v>
      </c>
      <c r="F27" s="24">
        <f t="shared" ref="F27:G28" si="3">SUM(L27,O27,R27,U27,X27,AA27)</f>
        <v>30</v>
      </c>
      <c r="G27" s="24">
        <f t="shared" si="3"/>
        <v>60</v>
      </c>
      <c r="H27" s="32"/>
      <c r="I27" s="32"/>
      <c r="J27" s="32"/>
      <c r="K27" s="33"/>
      <c r="L27" s="63"/>
      <c r="M27" s="32"/>
      <c r="N27" s="40"/>
      <c r="O27" s="26">
        <v>15</v>
      </c>
      <c r="P27" s="32">
        <v>30</v>
      </c>
      <c r="Q27" s="68">
        <v>5</v>
      </c>
      <c r="R27" s="19">
        <v>15</v>
      </c>
      <c r="S27" s="25">
        <v>30</v>
      </c>
      <c r="T27" s="38">
        <v>5</v>
      </c>
      <c r="U27" s="21"/>
      <c r="V27" s="32"/>
      <c r="W27" s="62"/>
      <c r="X27" s="22"/>
      <c r="Y27" s="24"/>
      <c r="Z27" s="38"/>
      <c r="AA27" s="21"/>
      <c r="AB27" s="24"/>
      <c r="AC27" s="34"/>
    </row>
    <row r="28" spans="1:29" ht="16.5" thickTop="1" thickBot="1" x14ac:dyDescent="0.3">
      <c r="A28" s="51">
        <v>17</v>
      </c>
      <c r="B28" s="31" t="s">
        <v>41</v>
      </c>
      <c r="C28" s="143" t="s">
        <v>123</v>
      </c>
      <c r="D28" s="144" t="s">
        <v>38</v>
      </c>
      <c r="E28" s="145">
        <f t="shared" si="0"/>
        <v>15</v>
      </c>
      <c r="F28" s="146">
        <f t="shared" si="3"/>
        <v>15</v>
      </c>
      <c r="G28" s="146"/>
      <c r="H28" s="145"/>
      <c r="I28" s="145"/>
      <c r="J28" s="145"/>
      <c r="K28" s="147"/>
      <c r="L28" s="148"/>
      <c r="M28" s="145"/>
      <c r="N28" s="149"/>
      <c r="O28" s="144">
        <v>15</v>
      </c>
      <c r="P28" s="145"/>
      <c r="Q28" s="142">
        <v>4</v>
      </c>
      <c r="R28" s="22"/>
      <c r="S28" s="24"/>
      <c r="T28" s="37"/>
      <c r="U28" s="21"/>
      <c r="V28" s="32"/>
      <c r="W28" s="62"/>
      <c r="X28" s="22"/>
      <c r="Y28" s="24"/>
      <c r="Z28" s="37"/>
      <c r="AA28" s="21"/>
      <c r="AB28" s="24"/>
      <c r="AC28" s="34"/>
    </row>
    <row r="29" spans="1:29" ht="16.5" thickTop="1" thickBot="1" x14ac:dyDescent="0.3">
      <c r="A29" s="51">
        <v>18</v>
      </c>
      <c r="B29" s="31" t="s">
        <v>42</v>
      </c>
      <c r="C29" s="68" t="s">
        <v>105</v>
      </c>
      <c r="D29" s="26" t="s">
        <v>37</v>
      </c>
      <c r="E29" s="32">
        <f t="shared" si="0"/>
        <v>15</v>
      </c>
      <c r="F29" s="32"/>
      <c r="G29" s="32"/>
      <c r="H29" s="32"/>
      <c r="I29" s="32"/>
      <c r="J29" s="32"/>
      <c r="K29" s="57">
        <f>SUM(M29,P29,S29,V29,Y29,AB29)</f>
        <v>15</v>
      </c>
      <c r="L29" s="63"/>
      <c r="M29" s="32"/>
      <c r="N29" s="40"/>
      <c r="O29" s="26"/>
      <c r="P29" s="32">
        <v>15</v>
      </c>
      <c r="Q29" s="68">
        <v>2</v>
      </c>
      <c r="R29" s="19"/>
      <c r="S29" s="25"/>
      <c r="T29" s="38"/>
      <c r="U29" s="21"/>
      <c r="V29" s="32"/>
      <c r="W29" s="62"/>
      <c r="X29" s="22"/>
      <c r="Y29" s="24"/>
      <c r="Z29" s="38"/>
      <c r="AA29" s="21"/>
      <c r="AB29" s="24"/>
      <c r="AC29" s="34"/>
    </row>
    <row r="30" spans="1:29" ht="16.5" thickTop="1" thickBot="1" x14ac:dyDescent="0.3">
      <c r="A30" s="76">
        <v>19</v>
      </c>
      <c r="B30" s="31" t="s">
        <v>43</v>
      </c>
      <c r="C30" s="68" t="s">
        <v>106</v>
      </c>
      <c r="D30" s="26" t="s">
        <v>38</v>
      </c>
      <c r="E30" s="32">
        <f t="shared" si="0"/>
        <v>45</v>
      </c>
      <c r="F30" s="24">
        <f>SUM(L30,O30,R30,U30,X30,AA30)</f>
        <v>15</v>
      </c>
      <c r="G30" s="24">
        <f t="shared" ref="G30:G34" si="4">SUM(M30,P30,S30,V30,Y30,AB30)</f>
        <v>30</v>
      </c>
      <c r="H30" s="32"/>
      <c r="I30" s="32"/>
      <c r="J30" s="32"/>
      <c r="K30" s="33"/>
      <c r="L30" s="63"/>
      <c r="M30" s="32"/>
      <c r="N30" s="40"/>
      <c r="O30" s="26"/>
      <c r="P30" s="32"/>
      <c r="Q30" s="68"/>
      <c r="R30" s="22"/>
      <c r="S30" s="24"/>
      <c r="T30" s="37"/>
      <c r="U30" s="144">
        <v>15</v>
      </c>
      <c r="V30" s="145">
        <v>30</v>
      </c>
      <c r="W30" s="142">
        <v>4</v>
      </c>
      <c r="X30" s="22"/>
      <c r="Y30" s="24"/>
      <c r="Z30" s="37"/>
      <c r="AA30" s="21"/>
      <c r="AB30" s="24"/>
      <c r="AC30" s="34"/>
    </row>
    <row r="31" spans="1:29" ht="16.5" thickTop="1" thickBot="1" x14ac:dyDescent="0.3">
      <c r="A31" s="51">
        <v>20</v>
      </c>
      <c r="B31" s="31" t="s">
        <v>44</v>
      </c>
      <c r="C31" s="68" t="s">
        <v>45</v>
      </c>
      <c r="D31" s="26" t="s">
        <v>37</v>
      </c>
      <c r="E31" s="32">
        <f t="shared" si="0"/>
        <v>30</v>
      </c>
      <c r="F31" s="26"/>
      <c r="G31" s="24">
        <f t="shared" si="4"/>
        <v>30</v>
      </c>
      <c r="H31" s="32"/>
      <c r="I31" s="32"/>
      <c r="J31" s="32"/>
      <c r="K31" s="33"/>
      <c r="L31" s="63"/>
      <c r="M31" s="32"/>
      <c r="N31" s="40"/>
      <c r="O31" s="26"/>
      <c r="P31" s="32">
        <v>30</v>
      </c>
      <c r="Q31" s="142">
        <v>3</v>
      </c>
      <c r="R31" s="22"/>
      <c r="S31" s="24"/>
      <c r="T31" s="37"/>
      <c r="U31" s="21"/>
      <c r="V31" s="32"/>
      <c r="W31" s="62"/>
      <c r="X31" s="22"/>
      <c r="Y31" s="24"/>
      <c r="Z31" s="37"/>
      <c r="AA31" s="21"/>
      <c r="AB31" s="24"/>
      <c r="AC31" s="34"/>
    </row>
    <row r="32" spans="1:29" ht="15.95" customHeight="1" thickTop="1" thickBot="1" x14ac:dyDescent="0.3">
      <c r="A32" s="51">
        <v>21</v>
      </c>
      <c r="B32" s="31" t="s">
        <v>46</v>
      </c>
      <c r="C32" s="68" t="s">
        <v>107</v>
      </c>
      <c r="D32" s="26" t="s">
        <v>38</v>
      </c>
      <c r="E32" s="32">
        <f t="shared" si="0"/>
        <v>30</v>
      </c>
      <c r="F32" s="24">
        <f t="shared" ref="F32:F33" si="5">SUM(L32,O32,R32,U32,X32,AA32)</f>
        <v>15</v>
      </c>
      <c r="G32" s="24">
        <f t="shared" si="4"/>
        <v>15</v>
      </c>
      <c r="H32" s="32"/>
      <c r="I32" s="32"/>
      <c r="J32" s="32"/>
      <c r="K32" s="33"/>
      <c r="L32" s="63"/>
      <c r="M32" s="32"/>
      <c r="N32" s="40"/>
      <c r="O32" s="26">
        <v>15</v>
      </c>
      <c r="P32" s="32">
        <v>15</v>
      </c>
      <c r="Q32" s="68">
        <v>3</v>
      </c>
      <c r="R32" s="19"/>
      <c r="S32" s="25"/>
      <c r="T32" s="38"/>
      <c r="U32" s="21"/>
      <c r="V32" s="32"/>
      <c r="W32" s="62"/>
      <c r="X32" s="22"/>
      <c r="Y32" s="24"/>
      <c r="Z32" s="38"/>
      <c r="AA32" s="21"/>
      <c r="AB32" s="24"/>
      <c r="AC32" s="34"/>
    </row>
    <row r="33" spans="1:29" ht="16.5" thickTop="1" thickBot="1" x14ac:dyDescent="0.3">
      <c r="A33" s="51">
        <v>22</v>
      </c>
      <c r="B33" s="31" t="s">
        <v>47</v>
      </c>
      <c r="C33" s="68" t="s">
        <v>108</v>
      </c>
      <c r="D33" s="26" t="s">
        <v>38</v>
      </c>
      <c r="E33" s="32">
        <f t="shared" si="0"/>
        <v>30</v>
      </c>
      <c r="F33" s="24">
        <f t="shared" si="5"/>
        <v>15</v>
      </c>
      <c r="G33" s="24">
        <f t="shared" si="4"/>
        <v>15</v>
      </c>
      <c r="H33" s="32"/>
      <c r="I33" s="32"/>
      <c r="J33" s="32"/>
      <c r="K33" s="33"/>
      <c r="L33" s="63"/>
      <c r="M33" s="32"/>
      <c r="N33" s="40"/>
      <c r="O33" s="26">
        <v>15</v>
      </c>
      <c r="P33" s="32">
        <v>15</v>
      </c>
      <c r="Q33" s="68">
        <v>3</v>
      </c>
      <c r="R33" s="22"/>
      <c r="S33" s="24"/>
      <c r="T33" s="37"/>
      <c r="U33" s="21"/>
      <c r="V33" s="32"/>
      <c r="W33" s="62"/>
      <c r="X33" s="22"/>
      <c r="Y33" s="24"/>
      <c r="Z33" s="37"/>
      <c r="AA33" s="21"/>
      <c r="AB33" s="24"/>
      <c r="AC33" s="34"/>
    </row>
    <row r="34" spans="1:29" ht="16.5" thickTop="1" thickBot="1" x14ac:dyDescent="0.3">
      <c r="A34" s="76">
        <v>23</v>
      </c>
      <c r="B34" s="31" t="s">
        <v>48</v>
      </c>
      <c r="C34" s="68" t="s">
        <v>49</v>
      </c>
      <c r="D34" s="26" t="s">
        <v>37</v>
      </c>
      <c r="E34" s="32">
        <f t="shared" si="0"/>
        <v>15</v>
      </c>
      <c r="F34" s="32"/>
      <c r="G34" s="24">
        <f t="shared" si="4"/>
        <v>15</v>
      </c>
      <c r="H34" s="32"/>
      <c r="I34" s="32"/>
      <c r="J34" s="32"/>
      <c r="K34" s="33"/>
      <c r="L34" s="63"/>
      <c r="M34" s="32"/>
      <c r="N34" s="40"/>
      <c r="O34" s="26"/>
      <c r="P34" s="32">
        <v>15</v>
      </c>
      <c r="Q34" s="68">
        <v>1</v>
      </c>
      <c r="R34" s="19"/>
      <c r="S34" s="25"/>
      <c r="T34" s="38"/>
      <c r="U34" s="21"/>
      <c r="V34" s="32"/>
      <c r="W34" s="62"/>
      <c r="X34" s="22"/>
      <c r="Y34" s="24"/>
      <c r="Z34" s="38"/>
      <c r="AA34" s="21"/>
      <c r="AB34" s="24"/>
      <c r="AC34" s="34"/>
    </row>
    <row r="35" spans="1:29" ht="16.5" thickTop="1" thickBot="1" x14ac:dyDescent="0.3">
      <c r="A35" s="51">
        <v>24</v>
      </c>
      <c r="B35" s="31" t="s">
        <v>50</v>
      </c>
      <c r="C35" s="68" t="s">
        <v>109</v>
      </c>
      <c r="D35" s="26" t="s">
        <v>37</v>
      </c>
      <c r="E35" s="32">
        <f t="shared" si="0"/>
        <v>15</v>
      </c>
      <c r="F35" s="32"/>
      <c r="G35" s="32"/>
      <c r="H35" s="32"/>
      <c r="I35" s="24">
        <f>SUM(M35,P35,S35,V35,Y35,AB35)</f>
        <v>15</v>
      </c>
      <c r="J35" s="32"/>
      <c r="K35" s="33"/>
      <c r="L35" s="63"/>
      <c r="M35" s="32"/>
      <c r="N35" s="40"/>
      <c r="O35" s="26"/>
      <c r="P35" s="32">
        <v>15</v>
      </c>
      <c r="Q35" s="68">
        <v>1</v>
      </c>
      <c r="R35" s="22"/>
      <c r="S35" s="24"/>
      <c r="T35" s="37"/>
      <c r="U35" s="21"/>
      <c r="V35" s="32"/>
      <c r="W35" s="62"/>
      <c r="X35" s="22"/>
      <c r="Y35" s="24"/>
      <c r="Z35" s="37"/>
      <c r="AA35" s="21"/>
      <c r="AB35" s="24"/>
      <c r="AC35" s="34"/>
    </row>
    <row r="36" spans="1:29" ht="16.5" thickTop="1" thickBot="1" x14ac:dyDescent="0.3">
      <c r="A36" s="51">
        <v>25</v>
      </c>
      <c r="B36" s="31" t="s">
        <v>51</v>
      </c>
      <c r="C36" s="142" t="s">
        <v>135</v>
      </c>
      <c r="D36" s="26" t="s">
        <v>37</v>
      </c>
      <c r="E36" s="32">
        <f t="shared" si="0"/>
        <v>15</v>
      </c>
      <c r="F36" s="32"/>
      <c r="G36" s="24">
        <f t="shared" ref="G36:G48" si="6">SUM(M36,P36,S36,V36,Y36,AB36)</f>
        <v>15</v>
      </c>
      <c r="H36" s="32"/>
      <c r="I36" s="32"/>
      <c r="J36" s="32"/>
      <c r="K36" s="33"/>
      <c r="L36" s="63"/>
      <c r="M36" s="32"/>
      <c r="N36" s="40"/>
      <c r="O36" s="26"/>
      <c r="P36" s="32">
        <v>15</v>
      </c>
      <c r="Q36" s="68">
        <v>1</v>
      </c>
      <c r="R36" s="19"/>
      <c r="S36" s="25"/>
      <c r="T36" s="38"/>
      <c r="U36" s="21"/>
      <c r="V36" s="32"/>
      <c r="W36" s="62"/>
      <c r="X36" s="22"/>
      <c r="Y36" s="24"/>
      <c r="Z36" s="38"/>
      <c r="AA36" s="21"/>
      <c r="AB36" s="24"/>
      <c r="AC36" s="34"/>
    </row>
    <row r="37" spans="1:29" ht="16.5" thickTop="1" thickBot="1" x14ac:dyDescent="0.3">
      <c r="A37" s="51">
        <v>26</v>
      </c>
      <c r="B37" s="31" t="s">
        <v>52</v>
      </c>
      <c r="C37" s="68" t="s">
        <v>53</v>
      </c>
      <c r="D37" s="26" t="s">
        <v>39</v>
      </c>
      <c r="E37" s="32">
        <f t="shared" si="0"/>
        <v>60</v>
      </c>
      <c r="F37" s="32"/>
      <c r="G37" s="24">
        <f t="shared" si="6"/>
        <v>60</v>
      </c>
      <c r="H37" s="32"/>
      <c r="I37" s="32"/>
      <c r="J37" s="32"/>
      <c r="K37" s="33"/>
      <c r="L37" s="63"/>
      <c r="M37" s="32"/>
      <c r="N37" s="40"/>
      <c r="O37" s="26"/>
      <c r="P37" s="32">
        <v>60</v>
      </c>
      <c r="Q37" s="68">
        <v>3</v>
      </c>
      <c r="R37" s="22"/>
      <c r="S37" s="24"/>
      <c r="T37" s="37"/>
      <c r="U37" s="21"/>
      <c r="V37" s="32"/>
      <c r="W37" s="62"/>
      <c r="X37" s="22"/>
      <c r="Y37" s="24"/>
      <c r="Z37" s="37"/>
      <c r="AA37" s="21"/>
      <c r="AB37" s="24"/>
      <c r="AC37" s="34"/>
    </row>
    <row r="38" spans="1:29" ht="16.5" thickTop="1" thickBot="1" x14ac:dyDescent="0.3">
      <c r="A38" s="76">
        <v>27</v>
      </c>
      <c r="B38" s="28" t="s">
        <v>56</v>
      </c>
      <c r="C38" s="68" t="s">
        <v>110</v>
      </c>
      <c r="D38" s="26" t="s">
        <v>38</v>
      </c>
      <c r="E38" s="32">
        <f t="shared" si="0"/>
        <v>45</v>
      </c>
      <c r="F38" s="24">
        <f t="shared" ref="F38:F39" si="7">SUM(L38,O38,R38,U38,X38,AA38)</f>
        <v>15</v>
      </c>
      <c r="G38" s="24">
        <f t="shared" si="6"/>
        <v>30</v>
      </c>
      <c r="H38" s="32"/>
      <c r="I38" s="32"/>
      <c r="J38" s="32"/>
      <c r="K38" s="33"/>
      <c r="L38" s="63"/>
      <c r="M38" s="32"/>
      <c r="N38" s="40"/>
      <c r="O38" s="26"/>
      <c r="P38" s="32"/>
      <c r="Q38" s="68"/>
      <c r="R38" s="22">
        <v>15</v>
      </c>
      <c r="S38" s="24">
        <v>30</v>
      </c>
      <c r="T38" s="20">
        <v>5</v>
      </c>
      <c r="U38" s="49"/>
      <c r="V38" s="32"/>
      <c r="W38" s="62"/>
      <c r="X38" s="22"/>
      <c r="Y38" s="24"/>
      <c r="Z38" s="20"/>
      <c r="AA38" s="49"/>
      <c r="AB38" s="24"/>
      <c r="AC38" s="129"/>
    </row>
    <row r="39" spans="1:29" ht="16.5" thickTop="1" thickBot="1" x14ac:dyDescent="0.3">
      <c r="A39" s="51">
        <v>28</v>
      </c>
      <c r="B39" s="31" t="s">
        <v>57</v>
      </c>
      <c r="C39" s="68" t="s">
        <v>111</v>
      </c>
      <c r="D39" s="26" t="s">
        <v>38</v>
      </c>
      <c r="E39" s="32">
        <f t="shared" si="0"/>
        <v>30</v>
      </c>
      <c r="F39" s="24">
        <f t="shared" si="7"/>
        <v>15</v>
      </c>
      <c r="G39" s="24">
        <f t="shared" si="6"/>
        <v>15</v>
      </c>
      <c r="H39" s="32"/>
      <c r="I39" s="32"/>
      <c r="J39" s="32"/>
      <c r="K39" s="33"/>
      <c r="L39" s="63"/>
      <c r="M39" s="32"/>
      <c r="N39" s="40"/>
      <c r="O39" s="26"/>
      <c r="P39" s="32"/>
      <c r="Q39" s="68"/>
      <c r="R39" s="22">
        <v>15</v>
      </c>
      <c r="S39" s="24">
        <v>15</v>
      </c>
      <c r="T39" s="20">
        <v>3</v>
      </c>
      <c r="U39" s="49"/>
      <c r="V39" s="32"/>
      <c r="W39" s="62"/>
      <c r="X39" s="22"/>
      <c r="Y39" s="24"/>
      <c r="Z39" s="20"/>
      <c r="AA39" s="49"/>
      <c r="AB39" s="24"/>
      <c r="AC39" s="129"/>
    </row>
    <row r="40" spans="1:29" ht="31.5" thickTop="1" thickBot="1" x14ac:dyDescent="0.3">
      <c r="A40" s="51">
        <v>29</v>
      </c>
      <c r="B40" s="31" t="s">
        <v>58</v>
      </c>
      <c r="C40" s="75" t="s">
        <v>112</v>
      </c>
      <c r="D40" s="26" t="s">
        <v>37</v>
      </c>
      <c r="E40" s="32">
        <f>SUM(F40:K40)</f>
        <v>30</v>
      </c>
      <c r="F40" s="24"/>
      <c r="G40" s="24"/>
      <c r="H40" s="32"/>
      <c r="I40" s="32"/>
      <c r="J40" s="32"/>
      <c r="K40" s="57">
        <f>SUM(M40,P40,S40,V40,Y40,AB40)</f>
        <v>30</v>
      </c>
      <c r="L40" s="63"/>
      <c r="M40" s="32"/>
      <c r="N40" s="40"/>
      <c r="O40" s="26"/>
      <c r="P40" s="32"/>
      <c r="Q40" s="68"/>
      <c r="R40" s="22"/>
      <c r="S40" s="24">
        <v>30</v>
      </c>
      <c r="T40" s="20">
        <v>2</v>
      </c>
      <c r="U40" s="49"/>
      <c r="V40" s="32"/>
      <c r="W40" s="62"/>
      <c r="X40" s="22"/>
      <c r="Y40" s="24"/>
      <c r="Z40" s="20"/>
      <c r="AA40" s="49"/>
      <c r="AB40" s="24"/>
      <c r="AC40" s="129"/>
    </row>
    <row r="41" spans="1:29" ht="27" customHeight="1" thickTop="1" thickBot="1" x14ac:dyDescent="0.3">
      <c r="A41" s="51">
        <v>30</v>
      </c>
      <c r="B41" s="31" t="s">
        <v>59</v>
      </c>
      <c r="C41" s="75" t="s">
        <v>60</v>
      </c>
      <c r="D41" s="26" t="s">
        <v>37</v>
      </c>
      <c r="E41" s="32">
        <f t="shared" si="0"/>
        <v>30</v>
      </c>
      <c r="F41" s="24"/>
      <c r="G41" s="24"/>
      <c r="H41" s="32"/>
      <c r="I41" s="32"/>
      <c r="J41" s="32"/>
      <c r="K41" s="57">
        <f>SUM(M41,P41,S41,V41,Y41,AB41)</f>
        <v>30</v>
      </c>
      <c r="L41" s="63"/>
      <c r="M41" s="32"/>
      <c r="N41" s="40"/>
      <c r="O41" s="26"/>
      <c r="P41" s="32"/>
      <c r="Q41" s="68"/>
      <c r="R41" s="22"/>
      <c r="S41" s="24">
        <v>30</v>
      </c>
      <c r="T41" s="20">
        <v>2</v>
      </c>
      <c r="U41" s="49"/>
      <c r="V41" s="32"/>
      <c r="W41" s="62"/>
      <c r="X41" s="22"/>
      <c r="Y41" s="24"/>
      <c r="Z41" s="20"/>
      <c r="AA41" s="49"/>
      <c r="AB41" s="24"/>
      <c r="AC41" s="129"/>
    </row>
    <row r="42" spans="1:29" ht="16.5" thickTop="1" thickBot="1" x14ac:dyDescent="0.3">
      <c r="A42" s="76">
        <v>31</v>
      </c>
      <c r="B42" s="31" t="s">
        <v>61</v>
      </c>
      <c r="C42" s="68" t="s">
        <v>62</v>
      </c>
      <c r="D42" s="26" t="s">
        <v>37</v>
      </c>
      <c r="E42" s="32">
        <v>15</v>
      </c>
      <c r="F42" s="24"/>
      <c r="G42" s="24"/>
      <c r="H42" s="32"/>
      <c r="I42" s="32"/>
      <c r="J42" s="32"/>
      <c r="K42" s="57">
        <f>SUM(M42,P42,S42,V42,Y42,AB42)</f>
        <v>15</v>
      </c>
      <c r="L42" s="63"/>
      <c r="M42" s="32"/>
      <c r="N42" s="40"/>
      <c r="O42" s="26"/>
      <c r="P42" s="32"/>
      <c r="Q42" s="68"/>
      <c r="R42" s="22"/>
      <c r="S42" s="24">
        <v>15</v>
      </c>
      <c r="T42" s="20">
        <v>1</v>
      </c>
      <c r="U42" s="49"/>
      <c r="V42" s="32"/>
      <c r="W42" s="62"/>
      <c r="X42" s="22"/>
      <c r="Y42" s="24"/>
      <c r="Z42" s="20"/>
      <c r="AA42" s="49"/>
      <c r="AB42" s="24"/>
      <c r="AC42" s="129"/>
    </row>
    <row r="43" spans="1:29" ht="31.5" thickTop="1" thickBot="1" x14ac:dyDescent="0.3">
      <c r="A43" s="51">
        <v>32</v>
      </c>
      <c r="B43" s="31" t="s">
        <v>63</v>
      </c>
      <c r="C43" s="75" t="s">
        <v>64</v>
      </c>
      <c r="D43" s="26" t="s">
        <v>37</v>
      </c>
      <c r="E43" s="32">
        <f t="shared" si="0"/>
        <v>15</v>
      </c>
      <c r="F43" s="24"/>
      <c r="G43" s="24">
        <f t="shared" si="6"/>
        <v>15</v>
      </c>
      <c r="H43" s="32"/>
      <c r="I43" s="32"/>
      <c r="J43" s="32"/>
      <c r="K43" s="33"/>
      <c r="L43" s="63"/>
      <c r="M43" s="32"/>
      <c r="N43" s="40"/>
      <c r="O43" s="26"/>
      <c r="P43" s="32"/>
      <c r="Q43" s="68"/>
      <c r="R43" s="22"/>
      <c r="S43" s="24">
        <v>15</v>
      </c>
      <c r="T43" s="20">
        <v>1</v>
      </c>
      <c r="U43" s="49"/>
      <c r="V43" s="32"/>
      <c r="W43" s="62"/>
      <c r="X43" s="22"/>
      <c r="Y43" s="24"/>
      <c r="Z43" s="20"/>
      <c r="AA43" s="49"/>
      <c r="AB43" s="24"/>
      <c r="AC43" s="129"/>
    </row>
    <row r="44" spans="1:29" ht="16.5" thickTop="1" thickBot="1" x14ac:dyDescent="0.3">
      <c r="A44" s="51">
        <v>33</v>
      </c>
      <c r="B44" s="31" t="s">
        <v>65</v>
      </c>
      <c r="C44" s="68" t="s">
        <v>66</v>
      </c>
      <c r="D44" s="26" t="s">
        <v>37</v>
      </c>
      <c r="E44" s="32">
        <f>SUM(F44:K44)</f>
        <v>20</v>
      </c>
      <c r="F44" s="24"/>
      <c r="G44" s="24"/>
      <c r="H44" s="32"/>
      <c r="I44" s="32"/>
      <c r="J44" s="32"/>
      <c r="K44" s="57">
        <f>SUM(M44,P44,S44,V44,Y44,AB44)</f>
        <v>20</v>
      </c>
      <c r="L44" s="63"/>
      <c r="M44" s="32"/>
      <c r="N44" s="40"/>
      <c r="O44" s="26"/>
      <c r="P44" s="32"/>
      <c r="Q44" s="68"/>
      <c r="R44" s="22"/>
      <c r="S44" s="24">
        <v>20</v>
      </c>
      <c r="T44" s="20">
        <v>3</v>
      </c>
      <c r="U44" s="49"/>
      <c r="V44" s="32"/>
      <c r="W44" s="62"/>
      <c r="X44" s="22"/>
      <c r="Y44" s="24"/>
      <c r="Z44" s="20"/>
      <c r="AA44" s="49"/>
      <c r="AB44" s="24"/>
      <c r="AC44" s="129"/>
    </row>
    <row r="45" spans="1:29" ht="16.5" thickTop="1" thickBot="1" x14ac:dyDescent="0.3">
      <c r="A45" s="51">
        <v>34</v>
      </c>
      <c r="B45" s="28" t="s">
        <v>67</v>
      </c>
      <c r="C45" s="62" t="s">
        <v>68</v>
      </c>
      <c r="D45" s="22" t="s">
        <v>37</v>
      </c>
      <c r="E45" s="24">
        <f t="shared" si="0"/>
        <v>30</v>
      </c>
      <c r="F45" s="24"/>
      <c r="G45" s="24"/>
      <c r="H45" s="24"/>
      <c r="I45" s="24"/>
      <c r="J45" s="24"/>
      <c r="K45" s="57">
        <f>SUM(M45,P45,S45,V45,Y45,AB45)</f>
        <v>30</v>
      </c>
      <c r="L45" s="61"/>
      <c r="M45" s="24"/>
      <c r="N45" s="37"/>
      <c r="O45" s="22"/>
      <c r="P45" s="24"/>
      <c r="Q45" s="62"/>
      <c r="R45" s="22"/>
      <c r="S45" s="24">
        <v>30</v>
      </c>
      <c r="T45" s="20">
        <v>2</v>
      </c>
      <c r="U45" s="49"/>
      <c r="V45" s="24"/>
      <c r="W45" s="62"/>
      <c r="X45" s="22"/>
      <c r="Y45" s="24"/>
      <c r="Z45" s="37"/>
      <c r="AA45" s="21"/>
      <c r="AB45" s="24"/>
      <c r="AC45" s="34"/>
    </row>
    <row r="46" spans="1:29" ht="74.25" customHeight="1" thickTop="1" thickBot="1" x14ac:dyDescent="0.3">
      <c r="A46" s="76">
        <v>35</v>
      </c>
      <c r="B46" s="111" t="s">
        <v>72</v>
      </c>
      <c r="C46" s="158" t="s">
        <v>127</v>
      </c>
      <c r="D46" s="104" t="s">
        <v>37</v>
      </c>
      <c r="E46" s="24">
        <f t="shared" ref="E46:E63" si="8">SUM(F46:K46)</f>
        <v>60</v>
      </c>
      <c r="F46" s="86"/>
      <c r="G46" s="86"/>
      <c r="H46" s="86"/>
      <c r="I46" s="86"/>
      <c r="J46" s="86"/>
      <c r="K46" s="20">
        <f>SUM(M46,P46,S46,V46,Y46,AB46)</f>
        <v>60</v>
      </c>
      <c r="L46" s="104"/>
      <c r="M46" s="105"/>
      <c r="N46" s="107"/>
      <c r="O46" s="106"/>
      <c r="P46" s="105"/>
      <c r="Q46" s="108"/>
      <c r="R46" s="104"/>
      <c r="S46" s="159">
        <v>60</v>
      </c>
      <c r="T46" s="160">
        <v>4</v>
      </c>
      <c r="U46" s="161"/>
      <c r="V46" s="162"/>
      <c r="W46" s="163"/>
      <c r="X46" s="22"/>
      <c r="Y46" s="24"/>
      <c r="Z46" s="37"/>
      <c r="AA46" s="21"/>
      <c r="AB46" s="24"/>
      <c r="AC46" s="34"/>
    </row>
    <row r="47" spans="1:29" ht="18" customHeight="1" thickTop="1" thickBot="1" x14ac:dyDescent="0.3">
      <c r="A47" s="51">
        <v>36</v>
      </c>
      <c r="B47" s="111" t="s">
        <v>73</v>
      </c>
      <c r="C47" s="139" t="s">
        <v>113</v>
      </c>
      <c r="D47" s="137" t="s">
        <v>37</v>
      </c>
      <c r="E47" s="24">
        <f t="shared" si="8"/>
        <v>35</v>
      </c>
      <c r="F47" s="86"/>
      <c r="G47" s="86"/>
      <c r="H47" s="86">
        <f>SUM(M47,P47,S47,V47,Y47,AB47)</f>
        <v>35</v>
      </c>
      <c r="I47" s="24"/>
      <c r="J47" s="86"/>
      <c r="K47" s="20"/>
      <c r="L47" s="104"/>
      <c r="M47" s="105"/>
      <c r="N47" s="107"/>
      <c r="O47" s="106"/>
      <c r="P47" s="105"/>
      <c r="Q47" s="107"/>
      <c r="R47" s="104"/>
      <c r="S47" s="159"/>
      <c r="T47" s="160"/>
      <c r="U47" s="161"/>
      <c r="V47" s="162">
        <v>35</v>
      </c>
      <c r="W47" s="164">
        <v>6</v>
      </c>
      <c r="X47" s="61"/>
      <c r="Y47" s="24"/>
      <c r="Z47" s="20"/>
      <c r="AA47" s="49"/>
      <c r="AB47" s="24"/>
      <c r="AC47" s="34"/>
    </row>
    <row r="48" spans="1:29" ht="18" customHeight="1" thickTop="1" thickBot="1" x14ac:dyDescent="0.3">
      <c r="A48" s="51">
        <v>38</v>
      </c>
      <c r="B48" s="111" t="s">
        <v>74</v>
      </c>
      <c r="C48" s="139" t="s">
        <v>114</v>
      </c>
      <c r="D48" s="137" t="s">
        <v>37</v>
      </c>
      <c r="E48" s="24">
        <f t="shared" si="8"/>
        <v>30</v>
      </c>
      <c r="F48" s="86"/>
      <c r="G48" s="32">
        <f t="shared" si="6"/>
        <v>30</v>
      </c>
      <c r="H48" s="86"/>
      <c r="I48" s="86"/>
      <c r="J48" s="86"/>
      <c r="K48" s="20"/>
      <c r="L48" s="104"/>
      <c r="M48" s="105"/>
      <c r="N48" s="107"/>
      <c r="O48" s="106"/>
      <c r="P48" s="105"/>
      <c r="Q48" s="107"/>
      <c r="R48" s="104"/>
      <c r="S48" s="159"/>
      <c r="T48" s="160"/>
      <c r="U48" s="161"/>
      <c r="V48" s="162">
        <v>30</v>
      </c>
      <c r="W48" s="164">
        <v>3</v>
      </c>
      <c r="X48" s="61"/>
      <c r="Y48" s="24"/>
      <c r="Z48" s="20"/>
      <c r="AA48" s="49"/>
      <c r="AB48" s="24"/>
      <c r="AC48" s="34"/>
    </row>
    <row r="49" spans="1:29" ht="18" customHeight="1" thickTop="1" thickBot="1" x14ac:dyDescent="0.3">
      <c r="A49" s="76">
        <v>39</v>
      </c>
      <c r="B49" s="111" t="s">
        <v>75</v>
      </c>
      <c r="C49" s="139" t="s">
        <v>76</v>
      </c>
      <c r="D49" s="137" t="s">
        <v>37</v>
      </c>
      <c r="E49" s="24">
        <f t="shared" si="8"/>
        <v>30</v>
      </c>
      <c r="F49" s="86"/>
      <c r="G49" s="86"/>
      <c r="H49" s="86">
        <f>SUM(M49,P49,S49,V49,Y49,AB49)</f>
        <v>30</v>
      </c>
      <c r="I49" s="86"/>
      <c r="J49" s="86"/>
      <c r="K49" s="20"/>
      <c r="L49" s="104"/>
      <c r="M49" s="105"/>
      <c r="N49" s="107"/>
      <c r="O49" s="150"/>
      <c r="P49" s="146">
        <v>30</v>
      </c>
      <c r="Q49" s="151">
        <v>2</v>
      </c>
      <c r="R49" s="104"/>
      <c r="S49" s="159"/>
      <c r="T49" s="160"/>
      <c r="U49" s="161"/>
      <c r="V49" s="162"/>
      <c r="W49" s="164"/>
      <c r="X49" s="61"/>
      <c r="Y49" s="24"/>
      <c r="Z49" s="20"/>
      <c r="AA49" s="49"/>
      <c r="AB49" s="24"/>
      <c r="AC49" s="34"/>
    </row>
    <row r="50" spans="1:29" ht="34.5" customHeight="1" thickTop="1" thickBot="1" x14ac:dyDescent="0.3">
      <c r="A50" s="51">
        <v>40</v>
      </c>
      <c r="B50" s="111" t="s">
        <v>77</v>
      </c>
      <c r="C50" s="139" t="s">
        <v>115</v>
      </c>
      <c r="D50" s="137" t="s">
        <v>37</v>
      </c>
      <c r="E50" s="24">
        <f t="shared" si="8"/>
        <v>30</v>
      </c>
      <c r="F50" s="86"/>
      <c r="G50" s="32"/>
      <c r="H50" s="86"/>
      <c r="I50" s="86"/>
      <c r="J50" s="86"/>
      <c r="K50" s="20">
        <f>SUM(M50,P50,S50,V50,Y50,AB50)</f>
        <v>30</v>
      </c>
      <c r="L50" s="104"/>
      <c r="M50" s="105"/>
      <c r="N50" s="107"/>
      <c r="O50" s="106"/>
      <c r="P50" s="105"/>
      <c r="Q50" s="107"/>
      <c r="R50" s="104"/>
      <c r="S50" s="159"/>
      <c r="T50" s="160"/>
      <c r="U50" s="161"/>
      <c r="V50" s="162">
        <v>30</v>
      </c>
      <c r="W50" s="164">
        <v>3</v>
      </c>
      <c r="X50" s="61"/>
      <c r="Y50" s="24"/>
      <c r="Z50" s="20"/>
      <c r="AA50" s="49"/>
      <c r="AB50" s="24"/>
      <c r="AC50" s="34"/>
    </row>
    <row r="51" spans="1:29" ht="18" customHeight="1" thickTop="1" thickBot="1" x14ac:dyDescent="0.3">
      <c r="A51" s="51">
        <v>41</v>
      </c>
      <c r="B51" s="111" t="s">
        <v>78</v>
      </c>
      <c r="C51" s="167" t="s">
        <v>79</v>
      </c>
      <c r="D51" s="137" t="s">
        <v>39</v>
      </c>
      <c r="E51" s="24"/>
      <c r="F51" s="86"/>
      <c r="G51" s="86"/>
      <c r="H51" s="86"/>
      <c r="I51" s="86"/>
      <c r="J51" s="86"/>
      <c r="K51" s="20"/>
      <c r="L51" s="104"/>
      <c r="M51" s="105"/>
      <c r="N51" s="107"/>
      <c r="O51" s="106"/>
      <c r="P51" s="105"/>
      <c r="Q51" s="107"/>
      <c r="R51" s="104"/>
      <c r="S51" s="159"/>
      <c r="T51" s="160"/>
      <c r="U51" s="161"/>
      <c r="V51" s="162"/>
      <c r="W51" s="164">
        <v>4</v>
      </c>
      <c r="X51" s="61"/>
      <c r="Y51" s="24"/>
      <c r="Z51" s="20"/>
      <c r="AA51" s="49"/>
      <c r="AB51" s="24"/>
      <c r="AC51" s="34"/>
    </row>
    <row r="52" spans="1:29" ht="135" customHeight="1" thickTop="1" thickBot="1" x14ac:dyDescent="0.3">
      <c r="A52" s="51">
        <v>42</v>
      </c>
      <c r="B52" s="111" t="s">
        <v>69</v>
      </c>
      <c r="C52" s="156" t="s">
        <v>124</v>
      </c>
      <c r="D52" s="138" t="s">
        <v>37</v>
      </c>
      <c r="E52" s="32">
        <f t="shared" si="8"/>
        <v>120</v>
      </c>
      <c r="F52" s="83"/>
      <c r="G52" s="32"/>
      <c r="H52" s="83"/>
      <c r="I52" s="83"/>
      <c r="J52" s="83"/>
      <c r="K52" s="20">
        <f>SUM(M52,P52,S52,V52,Y52,AB52)</f>
        <v>120</v>
      </c>
      <c r="L52" s="110"/>
      <c r="M52" s="83"/>
      <c r="N52" s="93"/>
      <c r="O52" s="92"/>
      <c r="P52" s="83"/>
      <c r="Q52" s="94"/>
      <c r="R52" s="92"/>
      <c r="S52" s="83"/>
      <c r="T52" s="93"/>
      <c r="U52" s="84"/>
      <c r="V52" s="99">
        <v>120</v>
      </c>
      <c r="W52" s="100">
        <v>8</v>
      </c>
      <c r="X52" s="92"/>
      <c r="Y52" s="83"/>
      <c r="Z52" s="93"/>
      <c r="AA52" s="84"/>
      <c r="AB52" s="83"/>
      <c r="AC52" s="130"/>
    </row>
    <row r="53" spans="1:29" ht="19.5" customHeight="1" thickTop="1" thickBot="1" x14ac:dyDescent="0.3">
      <c r="A53" s="76">
        <v>43</v>
      </c>
      <c r="B53" s="111" t="s">
        <v>80</v>
      </c>
      <c r="C53" s="141" t="s">
        <v>116</v>
      </c>
      <c r="D53" s="112" t="s">
        <v>39</v>
      </c>
      <c r="E53" s="32">
        <f t="shared" si="8"/>
        <v>60</v>
      </c>
      <c r="F53" s="82"/>
      <c r="G53" s="32"/>
      <c r="H53" s="83"/>
      <c r="I53" s="83"/>
      <c r="J53" s="83">
        <f>SUM(M53,P53,S53,V53,Y53,AB53)</f>
        <v>60</v>
      </c>
      <c r="K53" s="84"/>
      <c r="L53" s="110"/>
      <c r="M53" s="83"/>
      <c r="N53" s="93"/>
      <c r="O53" s="92"/>
      <c r="P53" s="83"/>
      <c r="Q53" s="94"/>
      <c r="R53" s="84"/>
      <c r="S53" s="83"/>
      <c r="T53" s="93"/>
      <c r="U53" s="84"/>
      <c r="V53" s="113"/>
      <c r="W53" s="100"/>
      <c r="X53" s="84"/>
      <c r="Y53" s="82">
        <v>30</v>
      </c>
      <c r="Z53" s="93">
        <v>4</v>
      </c>
      <c r="AA53" s="84"/>
      <c r="AB53" s="83">
        <v>30</v>
      </c>
      <c r="AC53" s="130">
        <v>6</v>
      </c>
    </row>
    <row r="54" spans="1:29" ht="19.5" customHeight="1" thickTop="1" thickBot="1" x14ac:dyDescent="0.3">
      <c r="A54" s="51">
        <v>44</v>
      </c>
      <c r="B54" s="111" t="s">
        <v>81</v>
      </c>
      <c r="C54" s="140" t="s">
        <v>82</v>
      </c>
      <c r="D54" s="138" t="s">
        <v>37</v>
      </c>
      <c r="E54" s="32">
        <f t="shared" si="8"/>
        <v>30</v>
      </c>
      <c r="F54" s="82"/>
      <c r="G54" s="32"/>
      <c r="H54" s="83"/>
      <c r="I54" s="83"/>
      <c r="J54" s="83"/>
      <c r="K54" s="84">
        <f>SUM(M54,P54,S54,V54,Y54,AB54)</f>
        <v>30</v>
      </c>
      <c r="L54" s="110"/>
      <c r="M54" s="83"/>
      <c r="N54" s="93"/>
      <c r="O54" s="92"/>
      <c r="P54" s="83"/>
      <c r="Q54" s="94"/>
      <c r="R54" s="84"/>
      <c r="S54" s="83"/>
      <c r="T54" s="93"/>
      <c r="U54" s="84"/>
      <c r="V54" s="113"/>
      <c r="W54" s="100"/>
      <c r="X54" s="84"/>
      <c r="Y54" s="82">
        <v>30</v>
      </c>
      <c r="Z54" s="93">
        <v>2</v>
      </c>
      <c r="AA54" s="84"/>
      <c r="AB54" s="83"/>
      <c r="AC54" s="130"/>
    </row>
    <row r="55" spans="1:29" ht="19.5" customHeight="1" thickTop="1" thickBot="1" x14ac:dyDescent="0.3">
      <c r="A55" s="51">
        <v>45</v>
      </c>
      <c r="B55" s="111" t="s">
        <v>83</v>
      </c>
      <c r="C55" s="140" t="s">
        <v>117</v>
      </c>
      <c r="D55" s="138" t="s">
        <v>37</v>
      </c>
      <c r="E55" s="32">
        <f t="shared" si="8"/>
        <v>30</v>
      </c>
      <c r="F55" s="82"/>
      <c r="G55" s="32">
        <f>SUM(M55,P55,S55,V55,Y55,AB55)</f>
        <v>30</v>
      </c>
      <c r="H55" s="83"/>
      <c r="I55" s="83"/>
      <c r="J55" s="83"/>
      <c r="K55" s="84"/>
      <c r="L55" s="110"/>
      <c r="M55" s="83"/>
      <c r="N55" s="93"/>
      <c r="O55" s="92"/>
      <c r="P55" s="83"/>
      <c r="Q55" s="94"/>
      <c r="R55" s="84"/>
      <c r="S55" s="83"/>
      <c r="T55" s="93"/>
      <c r="U55" s="84"/>
      <c r="V55" s="113"/>
      <c r="W55" s="100"/>
      <c r="X55" s="84"/>
      <c r="Y55" s="82">
        <v>30</v>
      </c>
      <c r="Z55" s="93">
        <v>3</v>
      </c>
      <c r="AA55" s="84"/>
      <c r="AB55" s="83"/>
      <c r="AC55" s="130"/>
    </row>
    <row r="56" spans="1:29" ht="19.5" customHeight="1" thickTop="1" thickBot="1" x14ac:dyDescent="0.3">
      <c r="A56" s="51">
        <v>46</v>
      </c>
      <c r="B56" s="111" t="s">
        <v>84</v>
      </c>
      <c r="C56" s="140" t="s">
        <v>118</v>
      </c>
      <c r="D56" s="138" t="s">
        <v>37</v>
      </c>
      <c r="E56" s="32">
        <f t="shared" si="8"/>
        <v>15</v>
      </c>
      <c r="F56" s="82"/>
      <c r="G56" s="32">
        <f>SUM(M56,P56,S56,V56,Y56,AB56)</f>
        <v>15</v>
      </c>
      <c r="H56" s="83"/>
      <c r="I56" s="83"/>
      <c r="J56" s="83"/>
      <c r="K56" s="84"/>
      <c r="L56" s="110"/>
      <c r="M56" s="83"/>
      <c r="N56" s="93"/>
      <c r="O56" s="92"/>
      <c r="P56" s="83"/>
      <c r="Q56" s="94"/>
      <c r="R56" s="84"/>
      <c r="S56" s="83"/>
      <c r="T56" s="93"/>
      <c r="U56" s="84"/>
      <c r="V56" s="113"/>
      <c r="W56" s="100"/>
      <c r="X56" s="84"/>
      <c r="Y56" s="82">
        <v>15</v>
      </c>
      <c r="Z56" s="93">
        <v>1</v>
      </c>
      <c r="AA56" s="84"/>
      <c r="AB56" s="83"/>
      <c r="AC56" s="130"/>
    </row>
    <row r="57" spans="1:29" ht="19.5" customHeight="1" thickTop="1" thickBot="1" x14ac:dyDescent="0.3">
      <c r="A57" s="76">
        <v>47</v>
      </c>
      <c r="B57" s="111" t="s">
        <v>85</v>
      </c>
      <c r="C57" s="140" t="s">
        <v>119</v>
      </c>
      <c r="D57" s="138" t="s">
        <v>37</v>
      </c>
      <c r="E57" s="32">
        <f t="shared" si="8"/>
        <v>30</v>
      </c>
      <c r="F57" s="82"/>
      <c r="G57" s="32"/>
      <c r="H57" s="83">
        <f>SUM(M57,P57,S57,V57,Y57,AB57)</f>
        <v>30</v>
      </c>
      <c r="I57" s="83"/>
      <c r="J57" s="83"/>
      <c r="K57" s="84"/>
      <c r="L57" s="110"/>
      <c r="M57" s="83"/>
      <c r="N57" s="93"/>
      <c r="O57" s="92"/>
      <c r="P57" s="83"/>
      <c r="Q57" s="94"/>
      <c r="R57" s="84"/>
      <c r="S57" s="83"/>
      <c r="T57" s="93"/>
      <c r="U57" s="84"/>
      <c r="V57" s="113"/>
      <c r="W57" s="100"/>
      <c r="X57" s="84"/>
      <c r="Y57" s="82">
        <v>30</v>
      </c>
      <c r="Z57" s="93">
        <v>3</v>
      </c>
      <c r="AA57" s="84"/>
      <c r="AB57" s="83"/>
      <c r="AC57" s="130"/>
    </row>
    <row r="58" spans="1:29" ht="19.5" customHeight="1" thickTop="1" thickBot="1" x14ac:dyDescent="0.3">
      <c r="A58" s="51">
        <v>48</v>
      </c>
      <c r="B58" s="111" t="s">
        <v>86</v>
      </c>
      <c r="C58" s="140" t="s">
        <v>87</v>
      </c>
      <c r="D58" s="138" t="s">
        <v>37</v>
      </c>
      <c r="E58" s="32">
        <f t="shared" si="8"/>
        <v>30</v>
      </c>
      <c r="F58" s="82"/>
      <c r="G58" s="32"/>
      <c r="H58" s="83">
        <f>SUM(M58,P58,S58,V58,Y58,AB58)</f>
        <v>30</v>
      </c>
      <c r="I58" s="83"/>
      <c r="J58" s="83"/>
      <c r="K58" s="84"/>
      <c r="L58" s="110"/>
      <c r="M58" s="83"/>
      <c r="N58" s="93"/>
      <c r="O58" s="92"/>
      <c r="P58" s="83"/>
      <c r="Q58" s="94"/>
      <c r="R58" s="84"/>
      <c r="S58" s="83"/>
      <c r="T58" s="93"/>
      <c r="U58" s="84"/>
      <c r="V58" s="113"/>
      <c r="W58" s="100"/>
      <c r="X58" s="84"/>
      <c r="Y58" s="82">
        <v>30</v>
      </c>
      <c r="Z58" s="93">
        <v>3</v>
      </c>
      <c r="AA58" s="84"/>
      <c r="AB58" s="83"/>
      <c r="AC58" s="130"/>
    </row>
    <row r="59" spans="1:29" ht="21.75" customHeight="1" thickTop="1" thickBot="1" x14ac:dyDescent="0.3">
      <c r="A59" s="51">
        <v>49</v>
      </c>
      <c r="B59" s="111" t="s">
        <v>78</v>
      </c>
      <c r="C59" s="166" t="s">
        <v>88</v>
      </c>
      <c r="D59" s="112" t="s">
        <v>39</v>
      </c>
      <c r="E59" s="24"/>
      <c r="F59" s="82"/>
      <c r="G59" s="32"/>
      <c r="H59" s="83"/>
      <c r="I59" s="83"/>
      <c r="J59" s="83"/>
      <c r="K59" s="84"/>
      <c r="L59" s="110"/>
      <c r="M59" s="83"/>
      <c r="N59" s="93"/>
      <c r="O59" s="92"/>
      <c r="P59" s="83"/>
      <c r="Q59" s="94"/>
      <c r="R59" s="84"/>
      <c r="S59" s="83"/>
      <c r="T59" s="93"/>
      <c r="U59" s="84"/>
      <c r="V59" s="113"/>
      <c r="W59" s="100"/>
      <c r="X59" s="84"/>
      <c r="Y59" s="82"/>
      <c r="Z59" s="93">
        <v>2</v>
      </c>
      <c r="AA59" s="84"/>
      <c r="AB59" s="83"/>
      <c r="AC59" s="130"/>
    </row>
    <row r="60" spans="1:29" ht="180.75" customHeight="1" thickTop="1" thickBot="1" x14ac:dyDescent="0.3">
      <c r="A60" s="51">
        <v>50</v>
      </c>
      <c r="B60" s="133" t="s">
        <v>89</v>
      </c>
      <c r="C60" s="171" t="s">
        <v>125</v>
      </c>
      <c r="D60" s="123" t="s">
        <v>37</v>
      </c>
      <c r="E60" s="24">
        <f t="shared" si="8"/>
        <v>150</v>
      </c>
      <c r="F60" s="87"/>
      <c r="G60" s="98"/>
      <c r="H60" s="86"/>
      <c r="I60" s="86"/>
      <c r="J60" s="86"/>
      <c r="K60" s="112">
        <f>SUM(M60,P60,S60,V60,Y60,AB60)</f>
        <v>150</v>
      </c>
      <c r="L60" s="88"/>
      <c r="M60" s="86"/>
      <c r="N60" s="89"/>
      <c r="O60" s="90"/>
      <c r="P60" s="86"/>
      <c r="Q60" s="91"/>
      <c r="R60" s="95"/>
      <c r="S60" s="86"/>
      <c r="T60" s="89"/>
      <c r="U60" s="95"/>
      <c r="V60" s="87"/>
      <c r="W60" s="91"/>
      <c r="X60" s="95"/>
      <c r="Y60" s="107">
        <v>150</v>
      </c>
      <c r="Z60" s="101">
        <v>10</v>
      </c>
      <c r="AA60" s="95"/>
      <c r="AB60" s="86"/>
      <c r="AC60" s="131"/>
    </row>
    <row r="61" spans="1:29" ht="30.75" customHeight="1" thickTop="1" thickBot="1" x14ac:dyDescent="0.3">
      <c r="A61" s="76">
        <v>51</v>
      </c>
      <c r="B61" s="121" t="s">
        <v>90</v>
      </c>
      <c r="C61" s="109" t="s">
        <v>120</v>
      </c>
      <c r="D61" s="123" t="s">
        <v>38</v>
      </c>
      <c r="E61" s="24">
        <f t="shared" si="8"/>
        <v>15</v>
      </c>
      <c r="F61" s="82">
        <f>SUM(L61,O61,R61,U61,X61,AA61)</f>
        <v>15</v>
      </c>
      <c r="G61" s="103"/>
      <c r="H61" s="83"/>
      <c r="I61" s="83"/>
      <c r="J61" s="83"/>
      <c r="K61" s="112"/>
      <c r="L61" s="88"/>
      <c r="M61" s="86"/>
      <c r="N61" s="89"/>
      <c r="O61" s="90"/>
      <c r="P61" s="86"/>
      <c r="Q61" s="91"/>
      <c r="R61" s="95"/>
      <c r="S61" s="86"/>
      <c r="T61" s="89"/>
      <c r="U61" s="95"/>
      <c r="V61" s="87"/>
      <c r="W61" s="91"/>
      <c r="X61" s="95"/>
      <c r="Y61" s="107"/>
      <c r="Z61" s="101"/>
      <c r="AA61" s="95">
        <v>15</v>
      </c>
      <c r="AB61" s="86"/>
      <c r="AC61" s="131">
        <v>3</v>
      </c>
    </row>
    <row r="62" spans="1:29" ht="27.75" customHeight="1" thickTop="1" thickBot="1" x14ac:dyDescent="0.3">
      <c r="A62" s="51">
        <v>52</v>
      </c>
      <c r="B62" s="121" t="s">
        <v>91</v>
      </c>
      <c r="C62" s="109" t="s">
        <v>121</v>
      </c>
      <c r="D62" s="124" t="s">
        <v>38</v>
      </c>
      <c r="E62" s="24">
        <f t="shared" si="8"/>
        <v>15</v>
      </c>
      <c r="F62" s="82">
        <f>SUM(L62,O62,R62,U62,X62,AA62)</f>
        <v>15</v>
      </c>
      <c r="G62" s="103"/>
      <c r="H62" s="83"/>
      <c r="I62" s="83"/>
      <c r="J62" s="83"/>
      <c r="K62" s="112"/>
      <c r="L62" s="88"/>
      <c r="M62" s="86"/>
      <c r="N62" s="89"/>
      <c r="O62" s="90"/>
      <c r="P62" s="86"/>
      <c r="Q62" s="91"/>
      <c r="R62" s="95"/>
      <c r="S62" s="86"/>
      <c r="T62" s="89"/>
      <c r="U62" s="95"/>
      <c r="V62" s="87"/>
      <c r="W62" s="91"/>
      <c r="X62" s="95"/>
      <c r="Y62" s="107"/>
      <c r="Z62" s="101"/>
      <c r="AA62" s="95">
        <v>15</v>
      </c>
      <c r="AB62" s="86"/>
      <c r="AC62" s="131">
        <v>3</v>
      </c>
    </row>
    <row r="63" spans="1:29" ht="239.25" customHeight="1" thickTop="1" thickBot="1" x14ac:dyDescent="0.3">
      <c r="A63" s="51">
        <v>53</v>
      </c>
      <c r="B63" s="122" t="s">
        <v>92</v>
      </c>
      <c r="C63" s="157" t="s">
        <v>126</v>
      </c>
      <c r="D63" s="125" t="s">
        <v>37</v>
      </c>
      <c r="E63" s="27">
        <f t="shared" si="8"/>
        <v>180</v>
      </c>
      <c r="F63" s="114"/>
      <c r="G63" s="115"/>
      <c r="H63" s="116"/>
      <c r="I63" s="116"/>
      <c r="J63" s="116"/>
      <c r="K63" s="79">
        <f>SUM(M63,P63,S63,V63,Y63,AB63)</f>
        <v>180</v>
      </c>
      <c r="L63" s="117"/>
      <c r="M63" s="116"/>
      <c r="N63" s="118"/>
      <c r="O63" s="119"/>
      <c r="P63" s="116"/>
      <c r="Q63" s="120"/>
      <c r="R63" s="78"/>
      <c r="S63" s="116"/>
      <c r="T63" s="118"/>
      <c r="U63" s="78"/>
      <c r="V63" s="114"/>
      <c r="W63" s="120"/>
      <c r="X63" s="78"/>
      <c r="Y63" s="114"/>
      <c r="Z63" s="118"/>
      <c r="AA63" s="78"/>
      <c r="AB63" s="115">
        <v>180</v>
      </c>
      <c r="AC63" s="132">
        <v>18</v>
      </c>
    </row>
    <row r="64" spans="1:29" ht="16.5" thickTop="1" thickBot="1" x14ac:dyDescent="0.3">
      <c r="A64" s="51">
        <v>54</v>
      </c>
      <c r="B64" s="11" t="s">
        <v>97</v>
      </c>
      <c r="C64" s="11"/>
      <c r="D64" s="11"/>
      <c r="E64" s="11">
        <f>SUM(E18:E63)</f>
        <v>1690</v>
      </c>
      <c r="F64" s="11">
        <f>SUM(F18:F63)</f>
        <v>240</v>
      </c>
      <c r="G64" s="11">
        <f t="shared" ref="G64:K64" si="9">SUM(G18:G63)</f>
        <v>480</v>
      </c>
      <c r="H64" s="11">
        <f t="shared" si="9"/>
        <v>125</v>
      </c>
      <c r="I64" s="11">
        <f t="shared" si="9"/>
        <v>45</v>
      </c>
      <c r="J64" s="11">
        <f t="shared" si="9"/>
        <v>60</v>
      </c>
      <c r="K64" s="11">
        <f t="shared" si="9"/>
        <v>740</v>
      </c>
      <c r="L64" s="11">
        <f t="shared" ref="L64:S64" si="10">SUM(L18:L63)</f>
        <v>90</v>
      </c>
      <c r="M64" s="11">
        <f t="shared" si="10"/>
        <v>165</v>
      </c>
      <c r="N64" s="11">
        <f t="shared" si="10"/>
        <v>28</v>
      </c>
      <c r="O64" s="11">
        <f t="shared" si="10"/>
        <v>60</v>
      </c>
      <c r="P64" s="11">
        <f t="shared" si="10"/>
        <v>240</v>
      </c>
      <c r="Q64" s="11">
        <f>SUM(Q18:Q63)</f>
        <v>28</v>
      </c>
      <c r="R64" s="11">
        <f t="shared" si="10"/>
        <v>45</v>
      </c>
      <c r="S64" s="11">
        <f t="shared" si="10"/>
        <v>275</v>
      </c>
      <c r="T64" s="11">
        <f>SUM(T18:T63)</f>
        <v>28</v>
      </c>
      <c r="U64" s="11">
        <f>SUM(U18:U63)</f>
        <v>15</v>
      </c>
      <c r="V64" s="11">
        <f>SUM(V18:V63)</f>
        <v>245</v>
      </c>
      <c r="W64" s="11">
        <f>SUM(W18:W63)</f>
        <v>28</v>
      </c>
      <c r="X64" s="11">
        <v>0</v>
      </c>
      <c r="Y64" s="11">
        <f>SUM(Y18:Y63)</f>
        <v>315</v>
      </c>
      <c r="Z64" s="11">
        <f>SUM(Z18:Z63)</f>
        <v>28</v>
      </c>
      <c r="AA64" s="11">
        <f>SUM(AA18:AA63)</f>
        <v>30</v>
      </c>
      <c r="AB64" s="11">
        <f>SUM(AB18:AB63)</f>
        <v>210</v>
      </c>
      <c r="AC64" s="12">
        <f>SUM(AC18:AC63)</f>
        <v>30</v>
      </c>
    </row>
    <row r="65" spans="1:29" ht="16.5" thickTop="1" thickBot="1" x14ac:dyDescent="0.3">
      <c r="A65" s="76">
        <v>55</v>
      </c>
      <c r="B65" s="16" t="s">
        <v>24</v>
      </c>
      <c r="C65" s="14"/>
      <c r="D65" s="16"/>
      <c r="E65" s="13">
        <f>SUM(E16,E64)</f>
        <v>1900</v>
      </c>
      <c r="F65" s="13">
        <f t="shared" ref="F65:K65" si="11">SUM(F16,F64)</f>
        <v>270</v>
      </c>
      <c r="G65" s="13">
        <f t="shared" si="11"/>
        <v>660</v>
      </c>
      <c r="H65" s="13">
        <f t="shared" si="11"/>
        <v>125</v>
      </c>
      <c r="I65" s="13">
        <f t="shared" si="11"/>
        <v>45</v>
      </c>
      <c r="J65" s="13">
        <f t="shared" si="11"/>
        <v>60</v>
      </c>
      <c r="K65" s="13">
        <f t="shared" si="11"/>
        <v>740</v>
      </c>
      <c r="L65" s="13">
        <f t="shared" ref="L65:S65" si="12">SUM(L16,L64)</f>
        <v>90</v>
      </c>
      <c r="M65" s="13">
        <f t="shared" si="12"/>
        <v>225</v>
      </c>
      <c r="N65" s="13">
        <f t="shared" si="12"/>
        <v>30</v>
      </c>
      <c r="O65" s="13">
        <f t="shared" si="12"/>
        <v>60</v>
      </c>
      <c r="P65" s="13">
        <f t="shared" si="12"/>
        <v>300</v>
      </c>
      <c r="Q65" s="13">
        <f>SUM(Q16,Q64)</f>
        <v>30</v>
      </c>
      <c r="R65" s="13">
        <f t="shared" si="12"/>
        <v>45</v>
      </c>
      <c r="S65" s="13">
        <f t="shared" si="12"/>
        <v>305</v>
      </c>
      <c r="T65" s="13">
        <f>SUM(T16,T64)</f>
        <v>30</v>
      </c>
      <c r="U65" s="13">
        <f t="shared" ref="U65:AB65" si="13">SUM(U16,U64)</f>
        <v>15</v>
      </c>
      <c r="V65" s="13">
        <f t="shared" si="13"/>
        <v>275</v>
      </c>
      <c r="W65" s="13">
        <f>SUM(W16,W64)</f>
        <v>30</v>
      </c>
      <c r="X65" s="13">
        <f t="shared" si="13"/>
        <v>30</v>
      </c>
      <c r="Y65" s="13">
        <f t="shared" si="13"/>
        <v>315</v>
      </c>
      <c r="Z65" s="13">
        <f>SUM(Z16,Z64)</f>
        <v>30</v>
      </c>
      <c r="AA65" s="13">
        <f t="shared" si="13"/>
        <v>30</v>
      </c>
      <c r="AB65" s="13">
        <f t="shared" si="13"/>
        <v>210</v>
      </c>
      <c r="AC65" s="13">
        <f>SUM(AC16,AC64)</f>
        <v>30</v>
      </c>
    </row>
    <row r="66" spans="1:29" ht="15.75" thickTop="1" x14ac:dyDescent="0.25">
      <c r="A66" s="55"/>
      <c r="Y66" s="9"/>
    </row>
    <row r="67" spans="1:29" x14ac:dyDescent="0.25">
      <c r="A67" s="50"/>
      <c r="B67" t="s">
        <v>70</v>
      </c>
    </row>
    <row r="68" spans="1:29" x14ac:dyDescent="0.25">
      <c r="A68" s="50"/>
      <c r="B68" t="s">
        <v>71</v>
      </c>
    </row>
    <row r="69" spans="1:29" x14ac:dyDescent="0.25">
      <c r="A69" s="50"/>
      <c r="B69" s="168" t="s">
        <v>136</v>
      </c>
    </row>
    <row r="70" spans="1:29" x14ac:dyDescent="0.25">
      <c r="A70" s="50"/>
      <c r="B70" t="s">
        <v>132</v>
      </c>
    </row>
    <row r="71" spans="1:29" x14ac:dyDescent="0.25">
      <c r="A71" s="50"/>
      <c r="B71" t="s">
        <v>133</v>
      </c>
    </row>
    <row r="72" spans="1:29" x14ac:dyDescent="0.25">
      <c r="A72" s="50"/>
    </row>
    <row r="73" spans="1:29" x14ac:dyDescent="0.25">
      <c r="A73" s="50"/>
      <c r="B73" t="s">
        <v>98</v>
      </c>
    </row>
    <row r="74" spans="1:29" ht="12.75" customHeight="1" x14ac:dyDescent="0.25">
      <c r="B74" t="s">
        <v>128</v>
      </c>
    </row>
    <row r="76" spans="1:29" x14ac:dyDescent="0.25">
      <c r="B76" s="165" t="s">
        <v>130</v>
      </c>
    </row>
    <row r="78" spans="1:29" x14ac:dyDescent="0.25">
      <c r="B78" s="172" t="s">
        <v>139</v>
      </c>
    </row>
  </sheetData>
  <mergeCells count="19">
    <mergeCell ref="U8:W8"/>
    <mergeCell ref="X8:Z8"/>
    <mergeCell ref="E6:K8"/>
    <mergeCell ref="AA8:AC8"/>
    <mergeCell ref="R6:W7"/>
    <mergeCell ref="X6:AC7"/>
    <mergeCell ref="R8:T8"/>
    <mergeCell ref="A1:AC1"/>
    <mergeCell ref="A2:AC2"/>
    <mergeCell ref="A3:AC3"/>
    <mergeCell ref="A5:AC5"/>
    <mergeCell ref="A4:AC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6" fitToHeight="2" orientation="landscape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Praca s.</vt:lpstr>
      <vt:lpstr>'Praca s.'!OLE_LINK1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2021-10-08T06:46:04Z</dcterms:modified>
</cp:coreProperties>
</file>