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diów na czerwiec 2022\INoP\"/>
    </mc:Choice>
  </mc:AlternateContent>
  <xr:revisionPtr revIDLastSave="0" documentId="13_ncr:1_{2C9633D2-4437-491B-A70C-98355189C858}" xr6:coauthVersionLast="36" xr6:coauthVersionMax="36" xr10:uidLastSave="{00000000-0000-0000-0000-000000000000}"/>
  <bookViews>
    <workbookView showHorizontalScroll="0" showVerticalScroll="0" showSheetTabs="0" xWindow="0" yWindow="0" windowWidth="28800" windowHeight="11925" activeTab="1" xr2:uid="{00000000-000D-0000-FFFF-FFFF00000000}"/>
  </bookViews>
  <sheets>
    <sheet name="Arkusz1" sheetId="2" r:id="rId1"/>
    <sheet name="Politologia II st.od 2020-2021 " sheetId="1" r:id="rId2"/>
  </sheets>
  <definedNames>
    <definedName name="_xlnm.Print_Area" localSheetId="1">'Politologia II st.od 2020-2021 '!$A$1:$U$57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L52" i="1"/>
  <c r="K52" i="1"/>
  <c r="J52" i="1"/>
  <c r="I52" i="1"/>
  <c r="H52" i="1"/>
  <c r="G52" i="1"/>
  <c r="F52" i="1"/>
  <c r="E52" i="1"/>
  <c r="P52" i="1"/>
  <c r="Q52" i="1"/>
  <c r="R52" i="1"/>
  <c r="U52" i="1"/>
  <c r="I53" i="1" l="1"/>
  <c r="Q53" i="1"/>
  <c r="E53" i="1"/>
  <c r="M53" i="1"/>
  <c r="D19" i="1"/>
  <c r="D52" i="1" l="1"/>
  <c r="D35" i="1"/>
  <c r="D34" i="1"/>
  <c r="D30" i="1"/>
  <c r="D29" i="1"/>
  <c r="D28" i="1"/>
  <c r="D27" i="1"/>
  <c r="D23" i="1" l="1"/>
  <c r="D22" i="1"/>
  <c r="D16" i="1"/>
  <c r="D15" i="1"/>
  <c r="D14" i="1"/>
  <c r="D13" i="1"/>
  <c r="D12" i="1"/>
  <c r="D7" i="1"/>
  <c r="D17" i="1" l="1"/>
</calcChain>
</file>

<file path=xl/sharedStrings.xml><?xml version="1.0" encoding="utf-8"?>
<sst xmlns="http://schemas.openxmlformats.org/spreadsheetml/2006/main" count="176" uniqueCount="131">
  <si>
    <t>Kod modułu</t>
  </si>
  <si>
    <t>Nazwy modułów kształcenia</t>
  </si>
  <si>
    <t>ECTS-E/Z</t>
  </si>
  <si>
    <t>Liczba godzin</t>
  </si>
  <si>
    <t>I rok</t>
  </si>
  <si>
    <t>II rok</t>
  </si>
  <si>
    <t>I semestr</t>
  </si>
  <si>
    <t>II semestr</t>
  </si>
  <si>
    <t>III semestr</t>
  </si>
  <si>
    <t>IV semestr</t>
  </si>
  <si>
    <t>w</t>
  </si>
  <si>
    <t>ć</t>
  </si>
  <si>
    <t>l/k</t>
  </si>
  <si>
    <t>s</t>
  </si>
  <si>
    <t>warsz.</t>
  </si>
  <si>
    <t>PRZEDMIOTY PODSTAWOWE</t>
  </si>
  <si>
    <t>MK_1</t>
  </si>
  <si>
    <t>Teoria polityki</t>
  </si>
  <si>
    <t>7-E</t>
  </si>
  <si>
    <t>MK_2</t>
  </si>
  <si>
    <t>Metodologia badań politologicznych</t>
  </si>
  <si>
    <t>MK_3</t>
  </si>
  <si>
    <t>Współczesne ruchy społeczne</t>
  </si>
  <si>
    <t>PRZEDMIOTY KIERUNKOWE</t>
  </si>
  <si>
    <t>MK_4</t>
  </si>
  <si>
    <t>Historia instytucji politycznych</t>
  </si>
  <si>
    <t>5-E</t>
  </si>
  <si>
    <t>MK_5</t>
  </si>
  <si>
    <t>Filozofia i etyka polityki</t>
  </si>
  <si>
    <t>MK_6</t>
  </si>
  <si>
    <t>Socjologia polityki</t>
  </si>
  <si>
    <t>6-E</t>
  </si>
  <si>
    <t>MK_7</t>
  </si>
  <si>
    <t>Decydowanie polityczne</t>
  </si>
  <si>
    <t>MK_8</t>
  </si>
  <si>
    <t>Komunikowanie polityczne</t>
  </si>
  <si>
    <t>MK_9</t>
  </si>
  <si>
    <t>Prawo europejskie</t>
  </si>
  <si>
    <t>MK_10</t>
  </si>
  <si>
    <t>Psychologia polityki</t>
  </si>
  <si>
    <t>POZOSTAŁE PRZEDMIOTY OBOWIĄZKOWE</t>
  </si>
  <si>
    <t>MK_11</t>
  </si>
  <si>
    <t>Język angielski</t>
  </si>
  <si>
    <t>MK_12</t>
  </si>
  <si>
    <t>Współczesne doktryny polityczne</t>
  </si>
  <si>
    <t>MK_13</t>
  </si>
  <si>
    <t>MK_14</t>
  </si>
  <si>
    <t>Seminarium magisterskie*</t>
  </si>
  <si>
    <t>MK_30</t>
  </si>
  <si>
    <t>MK_31</t>
  </si>
  <si>
    <t>Wykład ogólnouczelniany***</t>
  </si>
  <si>
    <t>2-Z</t>
  </si>
  <si>
    <t xml:space="preserve"> BLOK SPECJALNOŚCIOWY DO WYBORU**</t>
  </si>
  <si>
    <t>ZARZĄDZANIE ROZWOJEM LOKALNYM I REGIONALNYM</t>
  </si>
  <si>
    <t>MK_15</t>
  </si>
  <si>
    <t>Rozwój regionalny i lokalny</t>
  </si>
  <si>
    <t>MK_16</t>
  </si>
  <si>
    <t>MK_17</t>
  </si>
  <si>
    <t>Gospodarka komunalna</t>
  </si>
  <si>
    <t>MK_18</t>
  </si>
  <si>
    <t>Regionalna i lokalna polityka społeczna</t>
  </si>
  <si>
    <t>MK_19</t>
  </si>
  <si>
    <t>POLITYKA BEZPIECZEŃSTWA</t>
  </si>
  <si>
    <t>MK_20</t>
  </si>
  <si>
    <t>Teorie bezpieczeństwa narodowego i międzynarodowego</t>
  </si>
  <si>
    <t>MK_21</t>
  </si>
  <si>
    <t>Spory i konflikty międzynarodowe</t>
  </si>
  <si>
    <t>MK_22</t>
  </si>
  <si>
    <t>Polityka bezpieczeństwa III RP</t>
  </si>
  <si>
    <t>MK_23</t>
  </si>
  <si>
    <t>Polityka bezpieczeństwa wybranych państw europejskich</t>
  </si>
  <si>
    <t>MK_24</t>
  </si>
  <si>
    <t>Bezpieczeństwo osób i mienia</t>
  </si>
  <si>
    <t>MK_25</t>
  </si>
  <si>
    <t>MK_26</t>
  </si>
  <si>
    <t>MK_27</t>
  </si>
  <si>
    <t>Metody badań medioznawczych</t>
  </si>
  <si>
    <t>MK_28</t>
  </si>
  <si>
    <t>MK_29</t>
  </si>
  <si>
    <t>Łącznie liczba godzin zajęć</t>
  </si>
  <si>
    <t xml:space="preserve">Liczba pkt. ECTS i egzaminów </t>
  </si>
  <si>
    <t>* Student wybiera Seminarium magisterskie zgodnie ze swoimi zainteresowaniami</t>
  </si>
  <si>
    <t>** Student wybiera jeden z bloków specjalnościowych w drugim semestrze studiów</t>
  </si>
  <si>
    <t>*** Student wybiera jeden Wykład ogólnouczelniany z puli dostępnej w uczelni</t>
  </si>
  <si>
    <t>Planowanie strategiczne</t>
  </si>
  <si>
    <t>Samorząd lakalny i regionalny</t>
  </si>
  <si>
    <t>POLITYKA INFORMACYJNA</t>
  </si>
  <si>
    <t>Komunikowanie międzynarodowe I międzykulturowe</t>
  </si>
  <si>
    <t>Informacja w organizacji</t>
  </si>
  <si>
    <t>Media relations</t>
  </si>
  <si>
    <t>Prawne podstawy polityki informacyjnej</t>
  </si>
  <si>
    <t xml:space="preserve">Media społecznościowe i dziennikarstwo internetowe </t>
  </si>
  <si>
    <t>Służby specjalne</t>
  </si>
  <si>
    <t>Demokracja lokalna i społeczeństwo obywatelskie</t>
  </si>
  <si>
    <t>MK_33</t>
  </si>
  <si>
    <t>MK_32</t>
  </si>
  <si>
    <t>POLITYKA EKOLOGICZNA</t>
  </si>
  <si>
    <t>Polityka zrównoważonego rozwoju</t>
  </si>
  <si>
    <t>Kooperatyzm proekologiczny</t>
  </si>
  <si>
    <t>Polityka ekologiczna RP</t>
  </si>
  <si>
    <t>Ruchy i partie proekologiczne</t>
  </si>
  <si>
    <t>Lokalna i regionalna polityka ekologiczna</t>
  </si>
  <si>
    <t>Współczesne wyzwania ekologiczne</t>
  </si>
  <si>
    <t>MK_34</t>
  </si>
  <si>
    <t>MK_35</t>
  </si>
  <si>
    <t>MK_36</t>
  </si>
  <si>
    <t>MK_37</t>
  </si>
  <si>
    <t>MK_38</t>
  </si>
  <si>
    <t>MK_39</t>
  </si>
  <si>
    <t>Instytut Nauk o Polityce UR</t>
  </si>
  <si>
    <t>POLITOLOGIA - studia stacjonarne II stopnia - profil ogólnoakademicki</t>
  </si>
  <si>
    <t>Międzynarodowe stosunki polityczne</t>
  </si>
  <si>
    <t>....................................................................................</t>
  </si>
  <si>
    <t>Zatwierdzam:</t>
  </si>
  <si>
    <t>(z upoważnienia Rektora)</t>
  </si>
  <si>
    <t>Prorektor ds. Studenckich i Kształcenia</t>
  </si>
  <si>
    <t>Dziekan Kolegium:</t>
  </si>
  <si>
    <t>Punkty ECTS powiązane z:  działalnością naukową</t>
  </si>
  <si>
    <t>87 ECTS</t>
  </si>
  <si>
    <t xml:space="preserve">W trakcie pierwszego roku studiów student zobowiązany jest do odbycia kursu BHP i szkolenia bibliotecznego w formie kursu e-learningowego. 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</si>
  <si>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 - 13 pkt. ECTS.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……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87 pkt ECTS (dla profilu ogólnoakademickiego)  </t>
  </si>
  <si>
    <t>20(4+4+12)-Z</t>
  </si>
  <si>
    <t xml:space="preserve">120 ECTS </t>
  </si>
  <si>
    <t xml:space="preserve">30 ECTS </t>
  </si>
  <si>
    <t>33 ECTS</t>
  </si>
  <si>
    <t xml:space="preserve">27 ECTS </t>
  </si>
  <si>
    <t>4(2+2)-ZO</t>
  </si>
  <si>
    <t>5-ZO</t>
  </si>
  <si>
    <t>4-ZO</t>
  </si>
  <si>
    <t xml:space="preserve">Zatwierdzono na posiedzeniu Rady Dydaktycznej Kolegium Nauk Społecznych w dniu ...05.2022 r. </t>
  </si>
  <si>
    <t>od roku akad.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</si>
</sst>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13" xfId="0" applyFont="1" applyFill="1" applyBorder="1"/>
    <xf numFmtId="0" fontId="2" fillId="2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Border="1"/>
    <xf numFmtId="0" fontId="3" fillId="0" borderId="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28" xfId="0" applyFont="1" applyBorder="1"/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9" xfId="0" applyFont="1" applyBorder="1"/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5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Fill="1" applyBorder="1"/>
    <xf numFmtId="0" fontId="3" fillId="0" borderId="18" xfId="0" applyFont="1" applyBorder="1"/>
    <xf numFmtId="0" fontId="3" fillId="0" borderId="24" xfId="0" applyFont="1" applyBorder="1" applyAlignment="1">
      <alignment horizontal="center"/>
    </xf>
    <xf numFmtId="0" fontId="3" fillId="0" borderId="28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3" xfId="0" applyFont="1" applyBorder="1"/>
    <xf numFmtId="0" fontId="3" fillId="0" borderId="27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6" xfId="0" applyFont="1" applyBorder="1" applyAlignment="1"/>
    <xf numFmtId="0" fontId="3" fillId="0" borderId="18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4" xfId="0" applyFont="1" applyFill="1" applyBorder="1" applyAlignment="1"/>
    <xf numFmtId="0" fontId="3" fillId="0" borderId="67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/>
    <xf numFmtId="0" fontId="2" fillId="0" borderId="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72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0" xfId="0" applyFont="1"/>
    <xf numFmtId="0" fontId="3" fillId="0" borderId="1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2" fillId="0" borderId="8" xfId="0" applyFont="1" applyFill="1" applyBorder="1" applyAlignment="1">
      <alignment horizontal="center"/>
    </xf>
    <xf numFmtId="0" fontId="3" fillId="5" borderId="53" xfId="0" applyFont="1" applyFill="1" applyBorder="1"/>
    <xf numFmtId="0" fontId="3" fillId="5" borderId="27" xfId="0" applyFont="1" applyFill="1" applyBorder="1" applyAlignment="1">
      <alignment horizontal="left"/>
    </xf>
    <xf numFmtId="0" fontId="3" fillId="5" borderId="66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3" fillId="0" borderId="58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0" xfId="0" applyFont="1" applyFill="1"/>
    <xf numFmtId="0" fontId="3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6" borderId="3" xfId="0" applyFont="1" applyFill="1" applyBorder="1" applyAlignment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8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0" fillId="0" borderId="13" xfId="0" applyBorder="1"/>
    <xf numFmtId="0" fontId="0" fillId="0" borderId="28" xfId="0" applyBorder="1"/>
    <xf numFmtId="0" fontId="0" fillId="0" borderId="49" xfId="0" applyBorder="1"/>
    <xf numFmtId="0" fontId="0" fillId="0" borderId="16" xfId="0" applyBorder="1"/>
    <xf numFmtId="0" fontId="0" fillId="0" borderId="28" xfId="0" applyFont="1" applyBorder="1"/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3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4" fillId="2" borderId="70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0"/>
  <sheetViews>
    <sheetView tabSelected="1" zoomScaleNormal="100" workbookViewId="0">
      <selection activeCell="M2" sqref="M2:U2"/>
    </sheetView>
  </sheetViews>
  <sheetFormatPr defaultRowHeight="15" x14ac:dyDescent="0.25"/>
  <cols>
    <col min="1" max="1" width="8" customWidth="1"/>
    <col min="2" max="2" width="44.7109375" customWidth="1"/>
    <col min="3" max="3" width="13.28515625" customWidth="1"/>
    <col min="4" max="4" width="7.28515625" customWidth="1"/>
    <col min="5" max="5" width="4.42578125" customWidth="1"/>
    <col min="6" max="6" width="4" customWidth="1"/>
    <col min="7" max="8" width="3.85546875" customWidth="1"/>
    <col min="9" max="9" width="4.42578125" customWidth="1"/>
    <col min="10" max="10" width="4.28515625" customWidth="1"/>
    <col min="11" max="11" width="4" customWidth="1"/>
    <col min="12" max="14" width="4.42578125" customWidth="1"/>
    <col min="15" max="15" width="4.28515625" customWidth="1"/>
    <col min="16" max="17" width="4.42578125" customWidth="1"/>
    <col min="18" max="18" width="4.28515625" customWidth="1"/>
    <col min="19" max="21" width="4.42578125" customWidth="1"/>
    <col min="22" max="22" width="22.7109375" customWidth="1"/>
  </cols>
  <sheetData>
    <row r="1" spans="1:22" ht="15.75" thickBot="1" x14ac:dyDescent="0.3">
      <c r="A1" t="s">
        <v>109</v>
      </c>
      <c r="C1" t="s">
        <v>110</v>
      </c>
      <c r="P1" s="128"/>
      <c r="Q1" t="s">
        <v>130</v>
      </c>
      <c r="R1" s="128"/>
    </row>
    <row r="2" spans="1:22" ht="23.25" thickBot="1" x14ac:dyDescent="0.3">
      <c r="A2" s="193" t="s">
        <v>0</v>
      </c>
      <c r="B2" s="196" t="s">
        <v>1</v>
      </c>
      <c r="C2" s="199" t="s">
        <v>2</v>
      </c>
      <c r="D2" s="193" t="s">
        <v>3</v>
      </c>
      <c r="E2" s="186" t="s">
        <v>4</v>
      </c>
      <c r="F2" s="187"/>
      <c r="G2" s="187"/>
      <c r="H2" s="187"/>
      <c r="I2" s="187"/>
      <c r="J2" s="187"/>
      <c r="K2" s="187"/>
      <c r="L2" s="188"/>
      <c r="M2" s="186" t="s">
        <v>5</v>
      </c>
      <c r="N2" s="187"/>
      <c r="O2" s="187"/>
      <c r="P2" s="187"/>
      <c r="Q2" s="187"/>
      <c r="R2" s="187"/>
      <c r="S2" s="187"/>
      <c r="T2" s="187"/>
      <c r="U2" s="187"/>
      <c r="V2" s="170" t="s">
        <v>117</v>
      </c>
    </row>
    <row r="3" spans="1:22" ht="15.75" thickBot="1" x14ac:dyDescent="0.3">
      <c r="A3" s="194"/>
      <c r="B3" s="197"/>
      <c r="C3" s="200"/>
      <c r="D3" s="194"/>
      <c r="E3" s="186" t="s">
        <v>6</v>
      </c>
      <c r="F3" s="187"/>
      <c r="G3" s="187"/>
      <c r="H3" s="188"/>
      <c r="I3" s="186" t="s">
        <v>7</v>
      </c>
      <c r="J3" s="187"/>
      <c r="K3" s="187"/>
      <c r="L3" s="188"/>
      <c r="M3" s="186" t="s">
        <v>8</v>
      </c>
      <c r="N3" s="187"/>
      <c r="O3" s="187"/>
      <c r="P3" s="188"/>
      <c r="Q3" s="186" t="s">
        <v>9</v>
      </c>
      <c r="R3" s="187"/>
      <c r="S3" s="187"/>
      <c r="T3" s="187"/>
      <c r="U3" s="187"/>
      <c r="V3" s="172"/>
    </row>
    <row r="4" spans="1:22" ht="15.75" thickBot="1" x14ac:dyDescent="0.3">
      <c r="A4" s="195"/>
      <c r="B4" s="198"/>
      <c r="C4" s="201"/>
      <c r="D4" s="195"/>
      <c r="E4" s="1" t="s">
        <v>10</v>
      </c>
      <c r="F4" s="2" t="s">
        <v>11</v>
      </c>
      <c r="G4" s="2" t="s">
        <v>12</v>
      </c>
      <c r="H4" s="3" t="s">
        <v>13</v>
      </c>
      <c r="I4" s="4" t="s">
        <v>10</v>
      </c>
      <c r="J4" s="5" t="s">
        <v>11</v>
      </c>
      <c r="K4" s="5" t="s">
        <v>12</v>
      </c>
      <c r="L4" s="6" t="s">
        <v>13</v>
      </c>
      <c r="M4" s="1" t="s">
        <v>10</v>
      </c>
      <c r="N4" s="2" t="s">
        <v>11</v>
      </c>
      <c r="O4" s="2" t="s">
        <v>12</v>
      </c>
      <c r="P4" s="7" t="s">
        <v>13</v>
      </c>
      <c r="Q4" s="4" t="s">
        <v>10</v>
      </c>
      <c r="R4" s="5" t="s">
        <v>11</v>
      </c>
      <c r="S4" s="5" t="s">
        <v>12</v>
      </c>
      <c r="T4" s="6" t="s">
        <v>14</v>
      </c>
      <c r="U4" s="171" t="s">
        <v>13</v>
      </c>
      <c r="V4" s="169"/>
    </row>
    <row r="5" spans="1:22" ht="15.75" thickBot="1" x14ac:dyDescent="0.3">
      <c r="A5" s="8"/>
      <c r="B5" s="9" t="s">
        <v>15</v>
      </c>
      <c r="C5" s="10">
        <v>19</v>
      </c>
      <c r="D5" s="10">
        <v>130</v>
      </c>
      <c r="E5" s="11"/>
      <c r="F5" s="12"/>
      <c r="G5" s="12"/>
      <c r="H5" s="13"/>
      <c r="I5" s="11"/>
      <c r="J5" s="12"/>
      <c r="K5" s="12"/>
      <c r="L5" s="14"/>
      <c r="M5" s="15"/>
      <c r="N5" s="12"/>
      <c r="O5" s="12"/>
      <c r="P5" s="16"/>
      <c r="Q5" s="11"/>
      <c r="R5" s="12"/>
      <c r="S5" s="12"/>
      <c r="T5" s="13"/>
      <c r="U5" s="13"/>
      <c r="V5" s="172"/>
    </row>
    <row r="6" spans="1:22" x14ac:dyDescent="0.25">
      <c r="A6" s="17" t="s">
        <v>16</v>
      </c>
      <c r="B6" s="18" t="s">
        <v>17</v>
      </c>
      <c r="C6" s="19" t="s">
        <v>18</v>
      </c>
      <c r="D6" s="19">
        <v>50</v>
      </c>
      <c r="E6" s="20">
        <v>20</v>
      </c>
      <c r="F6" s="21">
        <v>30</v>
      </c>
      <c r="G6" s="21"/>
      <c r="H6" s="22"/>
      <c r="I6" s="23"/>
      <c r="J6" s="21"/>
      <c r="K6" s="21"/>
      <c r="L6" s="22"/>
      <c r="M6" s="24"/>
      <c r="N6" s="25"/>
      <c r="O6" s="25"/>
      <c r="P6" s="26"/>
      <c r="Q6" s="20"/>
      <c r="R6" s="21"/>
      <c r="S6" s="21"/>
      <c r="T6" s="22"/>
      <c r="U6" s="22"/>
      <c r="V6" s="178">
        <v>7</v>
      </c>
    </row>
    <row r="7" spans="1:22" x14ac:dyDescent="0.25">
      <c r="A7" s="17" t="s">
        <v>19</v>
      </c>
      <c r="B7" s="28" t="s">
        <v>20</v>
      </c>
      <c r="C7" s="29" t="s">
        <v>127</v>
      </c>
      <c r="D7" s="30">
        <f>SUM(E7:U7)</f>
        <v>30</v>
      </c>
      <c r="E7" s="31"/>
      <c r="F7" s="32"/>
      <c r="G7" s="32">
        <v>30</v>
      </c>
      <c r="H7" s="33"/>
      <c r="I7" s="34"/>
      <c r="J7" s="32"/>
      <c r="K7" s="32"/>
      <c r="L7" s="33"/>
      <c r="M7" s="34"/>
      <c r="N7" s="32"/>
      <c r="O7" s="32"/>
      <c r="P7" s="35"/>
      <c r="Q7" s="31"/>
      <c r="R7" s="32"/>
      <c r="S7" s="32"/>
      <c r="T7" s="33"/>
      <c r="U7" s="33"/>
      <c r="V7" s="179">
        <v>5</v>
      </c>
    </row>
    <row r="8" spans="1:22" ht="15.75" thickBot="1" x14ac:dyDescent="0.3">
      <c r="A8" s="17" t="s">
        <v>21</v>
      </c>
      <c r="B8" s="37" t="s">
        <v>22</v>
      </c>
      <c r="C8" s="38" t="s">
        <v>18</v>
      </c>
      <c r="D8" s="39">
        <v>50</v>
      </c>
      <c r="E8" s="40"/>
      <c r="F8" s="41"/>
      <c r="G8" s="41"/>
      <c r="H8" s="42"/>
      <c r="I8" s="43">
        <v>20</v>
      </c>
      <c r="J8" s="41">
        <v>30</v>
      </c>
      <c r="K8" s="41"/>
      <c r="L8" s="42"/>
      <c r="M8" s="43"/>
      <c r="N8" s="41"/>
      <c r="O8" s="41"/>
      <c r="P8" s="44"/>
      <c r="Q8" s="40"/>
      <c r="R8" s="41"/>
      <c r="S8" s="41"/>
      <c r="T8" s="42"/>
      <c r="U8" s="42"/>
      <c r="V8" s="180">
        <v>7</v>
      </c>
    </row>
    <row r="9" spans="1:22" ht="15.75" thickBot="1" x14ac:dyDescent="0.3">
      <c r="A9" s="8"/>
      <c r="B9" s="9" t="s">
        <v>23</v>
      </c>
      <c r="C9" s="10">
        <v>38</v>
      </c>
      <c r="D9" s="45">
        <v>285</v>
      </c>
      <c r="E9" s="11"/>
      <c r="F9" s="12"/>
      <c r="G9" s="12"/>
      <c r="H9" s="13"/>
      <c r="I9" s="11"/>
      <c r="J9" s="12"/>
      <c r="K9" s="12"/>
      <c r="L9" s="14"/>
      <c r="M9" s="15"/>
      <c r="N9" s="12"/>
      <c r="O9" s="12"/>
      <c r="P9" s="16"/>
      <c r="Q9" s="11"/>
      <c r="R9" s="12"/>
      <c r="S9" s="12"/>
      <c r="T9" s="13"/>
      <c r="U9" s="13"/>
      <c r="V9" s="181"/>
    </row>
    <row r="10" spans="1:22" x14ac:dyDescent="0.25">
      <c r="A10" s="46" t="s">
        <v>24</v>
      </c>
      <c r="B10" s="47" t="s">
        <v>25</v>
      </c>
      <c r="C10" s="48" t="s">
        <v>31</v>
      </c>
      <c r="D10" s="19">
        <v>50</v>
      </c>
      <c r="E10" s="24">
        <v>20</v>
      </c>
      <c r="F10" s="25">
        <v>30</v>
      </c>
      <c r="G10" s="25"/>
      <c r="H10" s="49"/>
      <c r="I10" s="24"/>
      <c r="J10" s="25"/>
      <c r="K10" s="25"/>
      <c r="L10" s="49"/>
      <c r="M10" s="24"/>
      <c r="N10" s="25"/>
      <c r="O10" s="25"/>
      <c r="P10" s="49"/>
      <c r="Q10" s="50"/>
      <c r="R10" s="51"/>
      <c r="S10" s="51"/>
      <c r="T10" s="52"/>
      <c r="U10" s="52"/>
      <c r="V10" s="178">
        <v>6</v>
      </c>
    </row>
    <row r="11" spans="1:22" x14ac:dyDescent="0.25">
      <c r="A11" s="46" t="s">
        <v>27</v>
      </c>
      <c r="B11" s="53" t="s">
        <v>28</v>
      </c>
      <c r="C11" s="54" t="s">
        <v>26</v>
      </c>
      <c r="D11" s="30">
        <v>35</v>
      </c>
      <c r="E11" s="34">
        <v>20</v>
      </c>
      <c r="F11" s="32">
        <v>15</v>
      </c>
      <c r="G11" s="32"/>
      <c r="H11" s="36"/>
      <c r="I11" s="34"/>
      <c r="J11" s="32"/>
      <c r="K11" s="32"/>
      <c r="L11" s="36"/>
      <c r="M11" s="34"/>
      <c r="N11" s="32"/>
      <c r="O11" s="32"/>
      <c r="P11" s="36"/>
      <c r="Q11" s="34"/>
      <c r="R11" s="32"/>
      <c r="S11" s="32"/>
      <c r="T11" s="33"/>
      <c r="U11" s="33"/>
      <c r="V11" s="179">
        <v>5</v>
      </c>
    </row>
    <row r="12" spans="1:22" x14ac:dyDescent="0.25">
      <c r="A12" s="46" t="s">
        <v>29</v>
      </c>
      <c r="B12" s="17" t="s">
        <v>30</v>
      </c>
      <c r="C12" s="55" t="s">
        <v>31</v>
      </c>
      <c r="D12" s="30">
        <f t="shared" ref="D12:D16" si="0">SUM(E12:U12)</f>
        <v>50</v>
      </c>
      <c r="E12" s="34"/>
      <c r="F12" s="32"/>
      <c r="G12" s="32"/>
      <c r="H12" s="36"/>
      <c r="I12" s="34">
        <v>20</v>
      </c>
      <c r="J12" s="32">
        <v>30</v>
      </c>
      <c r="K12" s="32"/>
      <c r="L12" s="36"/>
      <c r="M12" s="34"/>
      <c r="N12" s="32"/>
      <c r="O12" s="32"/>
      <c r="P12" s="36"/>
      <c r="Q12" s="23"/>
      <c r="R12" s="21"/>
      <c r="S12" s="21"/>
      <c r="T12" s="22"/>
      <c r="U12" s="22"/>
      <c r="V12" s="179">
        <v>6</v>
      </c>
    </row>
    <row r="13" spans="1:22" x14ac:dyDescent="0.25">
      <c r="A13" s="46" t="s">
        <v>32</v>
      </c>
      <c r="B13" s="53" t="s">
        <v>33</v>
      </c>
      <c r="C13" s="55" t="s">
        <v>31</v>
      </c>
      <c r="D13" s="30">
        <f t="shared" si="0"/>
        <v>50</v>
      </c>
      <c r="E13" s="34"/>
      <c r="F13" s="32"/>
      <c r="G13" s="32"/>
      <c r="H13" s="36"/>
      <c r="I13" s="34">
        <v>20</v>
      </c>
      <c r="J13" s="32">
        <v>30</v>
      </c>
      <c r="K13" s="32"/>
      <c r="L13" s="36"/>
      <c r="M13" s="34"/>
      <c r="N13" s="32"/>
      <c r="O13" s="32"/>
      <c r="P13" s="36"/>
      <c r="Q13" s="34"/>
      <c r="R13" s="32"/>
      <c r="S13" s="32"/>
      <c r="T13" s="33"/>
      <c r="U13" s="33"/>
      <c r="V13" s="179">
        <v>6</v>
      </c>
    </row>
    <row r="14" spans="1:22" ht="13.5" customHeight="1" x14ac:dyDescent="0.25">
      <c r="A14" s="46" t="s">
        <v>34</v>
      </c>
      <c r="B14" s="53" t="s">
        <v>35</v>
      </c>
      <c r="C14" s="55" t="s">
        <v>26</v>
      </c>
      <c r="D14" s="30">
        <f t="shared" si="0"/>
        <v>35</v>
      </c>
      <c r="E14" s="56"/>
      <c r="F14" s="57"/>
      <c r="G14" s="32"/>
      <c r="H14" s="36"/>
      <c r="I14" s="34"/>
      <c r="J14" s="32"/>
      <c r="K14" s="32"/>
      <c r="L14" s="36"/>
      <c r="M14" s="34">
        <v>15</v>
      </c>
      <c r="N14" s="32">
        <v>20</v>
      </c>
      <c r="O14" s="32"/>
      <c r="P14" s="36"/>
      <c r="Q14" s="20"/>
      <c r="R14" s="21"/>
      <c r="S14" s="21"/>
      <c r="T14" s="22"/>
      <c r="U14" s="22"/>
      <c r="V14" s="179">
        <v>5</v>
      </c>
    </row>
    <row r="15" spans="1:22" x14ac:dyDescent="0.25">
      <c r="A15" s="46" t="s">
        <v>36</v>
      </c>
      <c r="B15" s="58" t="s">
        <v>37</v>
      </c>
      <c r="C15" s="48" t="s">
        <v>26</v>
      </c>
      <c r="D15" s="30">
        <f t="shared" si="0"/>
        <v>35</v>
      </c>
      <c r="E15" s="56"/>
      <c r="F15" s="32"/>
      <c r="G15" s="32"/>
      <c r="H15" s="36"/>
      <c r="I15" s="34"/>
      <c r="J15" s="32"/>
      <c r="K15" s="32"/>
      <c r="L15" s="36"/>
      <c r="M15" s="34">
        <v>15</v>
      </c>
      <c r="N15" s="32">
        <v>20</v>
      </c>
      <c r="O15" s="32"/>
      <c r="P15" s="36"/>
      <c r="Q15" s="20"/>
      <c r="R15" s="21"/>
      <c r="S15" s="21"/>
      <c r="T15" s="22"/>
      <c r="U15" s="22"/>
      <c r="V15" s="179">
        <v>5</v>
      </c>
    </row>
    <row r="16" spans="1:22" ht="15.75" thickBot="1" x14ac:dyDescent="0.3">
      <c r="A16" s="46" t="s">
        <v>38</v>
      </c>
      <c r="B16" s="53" t="s">
        <v>39</v>
      </c>
      <c r="C16" s="54" t="s">
        <v>127</v>
      </c>
      <c r="D16" s="39">
        <f t="shared" si="0"/>
        <v>30</v>
      </c>
      <c r="E16" s="59"/>
      <c r="F16" s="60"/>
      <c r="G16" s="61"/>
      <c r="H16" s="62"/>
      <c r="I16" s="63"/>
      <c r="J16" s="61"/>
      <c r="K16" s="61"/>
      <c r="L16" s="62"/>
      <c r="M16" s="63"/>
      <c r="N16" s="60"/>
      <c r="O16" s="61"/>
      <c r="P16" s="62"/>
      <c r="Q16" s="20">
        <v>15</v>
      </c>
      <c r="R16" s="21">
        <v>15</v>
      </c>
      <c r="S16" s="21"/>
      <c r="T16" s="22"/>
      <c r="U16" s="22"/>
      <c r="V16" s="180">
        <v>5</v>
      </c>
    </row>
    <row r="17" spans="1:22" ht="15.75" thickBot="1" x14ac:dyDescent="0.3">
      <c r="A17" s="64"/>
      <c r="B17" s="10" t="s">
        <v>40</v>
      </c>
      <c r="C17" s="65">
        <v>36</v>
      </c>
      <c r="D17" s="66">
        <f>SUM(D18:D22)</f>
        <v>275</v>
      </c>
      <c r="E17" s="67"/>
      <c r="F17" s="12"/>
      <c r="G17" s="12"/>
      <c r="H17" s="13"/>
      <c r="I17" s="11"/>
      <c r="J17" s="12"/>
      <c r="K17" s="12"/>
      <c r="L17" s="14"/>
      <c r="M17" s="15"/>
      <c r="N17" s="12"/>
      <c r="O17" s="12"/>
      <c r="P17" s="16"/>
      <c r="Q17" s="11"/>
      <c r="R17" s="12"/>
      <c r="S17" s="12"/>
      <c r="T17" s="13"/>
      <c r="U17" s="13"/>
      <c r="V17" s="181"/>
    </row>
    <row r="18" spans="1:22" x14ac:dyDescent="0.25">
      <c r="A18" s="68" t="s">
        <v>41</v>
      </c>
      <c r="B18" s="69" t="s">
        <v>42</v>
      </c>
      <c r="C18" s="19" t="s">
        <v>126</v>
      </c>
      <c r="D18" s="19">
        <v>60</v>
      </c>
      <c r="E18" s="24"/>
      <c r="F18" s="25"/>
      <c r="G18" s="25">
        <v>30</v>
      </c>
      <c r="H18" s="49"/>
      <c r="I18" s="24"/>
      <c r="J18" s="25"/>
      <c r="K18" s="25">
        <v>30</v>
      </c>
      <c r="L18" s="49"/>
      <c r="M18" s="24"/>
      <c r="N18" s="70"/>
      <c r="O18" s="25"/>
      <c r="P18" s="49"/>
      <c r="Q18" s="24"/>
      <c r="R18" s="25"/>
      <c r="S18" s="25"/>
      <c r="T18" s="25"/>
      <c r="U18" s="113"/>
      <c r="V18" s="178"/>
    </row>
    <row r="19" spans="1:22" x14ac:dyDescent="0.25">
      <c r="A19" s="71" t="s">
        <v>43</v>
      </c>
      <c r="B19" s="53" t="s">
        <v>44</v>
      </c>
      <c r="C19" s="30" t="s">
        <v>127</v>
      </c>
      <c r="D19" s="30">
        <f>SUM(E19:U19)</f>
        <v>45</v>
      </c>
      <c r="E19" s="34">
        <v>15</v>
      </c>
      <c r="F19" s="32">
        <v>30</v>
      </c>
      <c r="G19" s="32"/>
      <c r="H19" s="36"/>
      <c r="I19" s="34"/>
      <c r="J19" s="32"/>
      <c r="K19" s="32"/>
      <c r="L19" s="36"/>
      <c r="M19" s="34"/>
      <c r="N19" s="57"/>
      <c r="O19" s="32"/>
      <c r="P19" s="36"/>
      <c r="Q19" s="34"/>
      <c r="R19" s="32"/>
      <c r="S19" s="32"/>
      <c r="T19" s="32"/>
      <c r="U19" s="33"/>
      <c r="V19" s="179">
        <v>5</v>
      </c>
    </row>
    <row r="20" spans="1:22" x14ac:dyDescent="0.25">
      <c r="A20" s="71" t="s">
        <v>45</v>
      </c>
      <c r="B20" s="53" t="s">
        <v>111</v>
      </c>
      <c r="C20" s="30" t="s">
        <v>127</v>
      </c>
      <c r="D20" s="30">
        <v>50</v>
      </c>
      <c r="E20" s="34"/>
      <c r="F20" s="32"/>
      <c r="G20" s="32"/>
      <c r="H20" s="36"/>
      <c r="I20" s="34">
        <v>20</v>
      </c>
      <c r="J20" s="32">
        <v>30</v>
      </c>
      <c r="K20" s="32"/>
      <c r="L20" s="36"/>
      <c r="M20" s="34"/>
      <c r="N20" s="32"/>
      <c r="O20" s="32"/>
      <c r="P20" s="36"/>
      <c r="Q20" s="34"/>
      <c r="R20" s="32"/>
      <c r="S20" s="32"/>
      <c r="T20" s="32"/>
      <c r="U20" s="33"/>
      <c r="V20" s="179">
        <v>5</v>
      </c>
    </row>
    <row r="21" spans="1:22" x14ac:dyDescent="0.25">
      <c r="A21" s="71" t="s">
        <v>46</v>
      </c>
      <c r="B21" s="53" t="s">
        <v>47</v>
      </c>
      <c r="C21" s="72" t="s">
        <v>121</v>
      </c>
      <c r="D21" s="30">
        <v>90</v>
      </c>
      <c r="E21" s="56"/>
      <c r="F21" s="57"/>
      <c r="G21" s="57"/>
      <c r="H21" s="73"/>
      <c r="I21" s="34"/>
      <c r="J21" s="32"/>
      <c r="K21" s="32"/>
      <c r="L21" s="36">
        <v>30</v>
      </c>
      <c r="M21" s="34"/>
      <c r="N21" s="57"/>
      <c r="O21" s="57"/>
      <c r="P21" s="73">
        <v>30</v>
      </c>
      <c r="Q21" s="56"/>
      <c r="R21" s="57"/>
      <c r="S21" s="57"/>
      <c r="T21" s="57"/>
      <c r="U21" s="75">
        <v>30</v>
      </c>
      <c r="V21" s="179">
        <v>20</v>
      </c>
    </row>
    <row r="22" spans="1:22" ht="15.75" thickBot="1" x14ac:dyDescent="0.3">
      <c r="A22" s="77" t="s">
        <v>49</v>
      </c>
      <c r="B22" s="37" t="s">
        <v>50</v>
      </c>
      <c r="C22" s="78" t="s">
        <v>51</v>
      </c>
      <c r="D22" s="30">
        <f>SUM(E22:U22)</f>
        <v>30</v>
      </c>
      <c r="E22" s="79"/>
      <c r="F22" s="80"/>
      <c r="G22" s="80"/>
      <c r="H22" s="81"/>
      <c r="I22" s="152"/>
      <c r="J22" s="153"/>
      <c r="K22" s="153"/>
      <c r="L22" s="154"/>
      <c r="M22" s="155">
        <v>30</v>
      </c>
      <c r="N22" s="80"/>
      <c r="O22" s="80"/>
      <c r="P22" s="83"/>
      <c r="Q22" s="82"/>
      <c r="R22" s="80"/>
      <c r="S22" s="80"/>
      <c r="T22" s="81"/>
      <c r="U22" s="81"/>
      <c r="V22" s="177"/>
    </row>
    <row r="23" spans="1:22" ht="15.75" thickBot="1" x14ac:dyDescent="0.3">
      <c r="A23" s="8"/>
      <c r="B23" s="84" t="s">
        <v>52</v>
      </c>
      <c r="C23" s="10">
        <v>27</v>
      </c>
      <c r="D23" s="66">
        <f>SUM(D25:D30)</f>
        <v>150</v>
      </c>
      <c r="E23" s="129"/>
      <c r="F23" s="130"/>
      <c r="G23" s="130"/>
      <c r="H23" s="131"/>
      <c r="I23" s="132"/>
      <c r="J23" s="130"/>
      <c r="K23" s="130"/>
      <c r="L23" s="133"/>
      <c r="M23" s="129"/>
      <c r="N23" s="130"/>
      <c r="O23" s="130"/>
      <c r="P23" s="134"/>
      <c r="Q23" s="132"/>
      <c r="R23" s="130"/>
      <c r="S23" s="130"/>
      <c r="T23" s="131"/>
      <c r="U23" s="131"/>
      <c r="V23" s="175"/>
    </row>
    <row r="24" spans="1:22" ht="15.75" thickBot="1" x14ac:dyDescent="0.3">
      <c r="A24" s="86"/>
      <c r="B24" s="202" t="s">
        <v>53</v>
      </c>
      <c r="C24" s="203"/>
      <c r="D24" s="203"/>
      <c r="E24" s="137"/>
      <c r="F24" s="135"/>
      <c r="G24" s="135"/>
      <c r="H24" s="136"/>
      <c r="I24" s="156"/>
      <c r="J24" s="157"/>
      <c r="K24" s="157"/>
      <c r="L24" s="158"/>
      <c r="M24" s="159"/>
      <c r="N24" s="135"/>
      <c r="O24" s="135"/>
      <c r="P24" s="138"/>
      <c r="Q24" s="137"/>
      <c r="R24" s="135"/>
      <c r="S24" s="135"/>
      <c r="T24" s="136"/>
      <c r="U24" s="136"/>
      <c r="V24" s="176"/>
    </row>
    <row r="25" spans="1:22" s="139" customFormat="1" x14ac:dyDescent="0.25">
      <c r="A25" s="146" t="s">
        <v>48</v>
      </c>
      <c r="B25" s="140" t="s">
        <v>85</v>
      </c>
      <c r="C25" s="111" t="s">
        <v>127</v>
      </c>
      <c r="D25" s="141">
        <v>30</v>
      </c>
      <c r="E25" s="56"/>
      <c r="F25" s="76"/>
      <c r="G25" s="75"/>
      <c r="H25" s="73"/>
      <c r="I25" s="160"/>
      <c r="J25" s="33"/>
      <c r="K25" s="33"/>
      <c r="L25" s="36"/>
      <c r="M25" s="161"/>
      <c r="N25" s="57"/>
      <c r="O25" s="115">
        <v>30</v>
      </c>
      <c r="P25" s="73"/>
      <c r="Q25" s="56"/>
      <c r="R25" s="76"/>
      <c r="S25" s="75"/>
      <c r="T25" s="75"/>
      <c r="U25" s="75"/>
      <c r="V25" s="173"/>
    </row>
    <row r="26" spans="1:22" x14ac:dyDescent="0.25">
      <c r="A26" s="53" t="s">
        <v>54</v>
      </c>
      <c r="B26" s="17" t="s">
        <v>55</v>
      </c>
      <c r="C26" s="29" t="s">
        <v>128</v>
      </c>
      <c r="D26" s="30">
        <v>30</v>
      </c>
      <c r="E26" s="89"/>
      <c r="F26" s="90"/>
      <c r="G26" s="90"/>
      <c r="H26" s="91"/>
      <c r="I26" s="23"/>
      <c r="J26" s="21"/>
      <c r="K26" s="21"/>
      <c r="L26" s="36"/>
      <c r="M26" s="31">
        <v>30</v>
      </c>
      <c r="N26" s="90"/>
      <c r="O26" s="21"/>
      <c r="P26" s="94"/>
      <c r="Q26" s="23"/>
      <c r="R26" s="90"/>
      <c r="S26" s="90"/>
      <c r="T26" s="91"/>
      <c r="U26" s="91"/>
      <c r="V26" s="173"/>
    </row>
    <row r="27" spans="1:22" x14ac:dyDescent="0.25">
      <c r="A27" s="147" t="s">
        <v>56</v>
      </c>
      <c r="B27" s="71" t="s">
        <v>93</v>
      </c>
      <c r="C27" s="30" t="s">
        <v>128</v>
      </c>
      <c r="D27" s="30">
        <f>O27</f>
        <v>20</v>
      </c>
      <c r="E27" s="74"/>
      <c r="F27" s="57"/>
      <c r="G27" s="57"/>
      <c r="H27" s="75"/>
      <c r="I27" s="56"/>
      <c r="J27" s="57"/>
      <c r="K27" s="57"/>
      <c r="L27" s="73"/>
      <c r="M27" s="74"/>
      <c r="N27" s="57"/>
      <c r="O27" s="32">
        <v>20</v>
      </c>
      <c r="P27" s="76"/>
      <c r="Q27" s="56"/>
      <c r="R27" s="57"/>
      <c r="S27" s="57"/>
      <c r="T27" s="75"/>
      <c r="U27" s="75"/>
      <c r="V27" s="173"/>
    </row>
    <row r="28" spans="1:22" ht="14.25" customHeight="1" x14ac:dyDescent="0.25">
      <c r="A28" s="88" t="s">
        <v>57</v>
      </c>
      <c r="B28" s="53" t="s">
        <v>58</v>
      </c>
      <c r="C28" s="29" t="s">
        <v>128</v>
      </c>
      <c r="D28" s="29">
        <f>O28</f>
        <v>20</v>
      </c>
      <c r="E28" s="89"/>
      <c r="F28" s="90"/>
      <c r="G28" s="90"/>
      <c r="H28" s="91"/>
      <c r="I28" s="92"/>
      <c r="J28" s="90"/>
      <c r="K28" s="90"/>
      <c r="L28" s="93"/>
      <c r="M28" s="89"/>
      <c r="N28" s="90"/>
      <c r="O28" s="21">
        <v>20</v>
      </c>
      <c r="P28" s="94"/>
      <c r="Q28" s="95"/>
      <c r="R28" s="90"/>
      <c r="S28" s="90"/>
      <c r="T28" s="91"/>
      <c r="U28" s="91"/>
      <c r="V28" s="173"/>
    </row>
    <row r="29" spans="1:22" x14ac:dyDescent="0.25">
      <c r="A29" s="87" t="s">
        <v>59</v>
      </c>
      <c r="B29" s="46" t="s">
        <v>60</v>
      </c>
      <c r="C29" s="30" t="s">
        <v>127</v>
      </c>
      <c r="D29" s="30">
        <f>S29</f>
        <v>20</v>
      </c>
      <c r="E29" s="74"/>
      <c r="F29" s="57"/>
      <c r="G29" s="57"/>
      <c r="H29" s="75"/>
      <c r="I29" s="56"/>
      <c r="J29" s="57"/>
      <c r="K29" s="57"/>
      <c r="L29" s="73"/>
      <c r="M29" s="74"/>
      <c r="N29" s="57"/>
      <c r="O29" s="32"/>
      <c r="P29" s="54"/>
      <c r="Q29" s="96"/>
      <c r="R29" s="57"/>
      <c r="S29" s="57">
        <v>20</v>
      </c>
      <c r="T29" s="75"/>
      <c r="U29" s="75"/>
      <c r="V29" s="173"/>
    </row>
    <row r="30" spans="1:22" ht="15.75" thickBot="1" x14ac:dyDescent="0.3">
      <c r="A30" s="148" t="s">
        <v>61</v>
      </c>
      <c r="B30" s="17" t="s">
        <v>84</v>
      </c>
      <c r="C30" s="97" t="s">
        <v>127</v>
      </c>
      <c r="D30" s="97">
        <f>T30</f>
        <v>30</v>
      </c>
      <c r="E30" s="98"/>
      <c r="F30" s="99"/>
      <c r="G30" s="99"/>
      <c r="H30" s="100"/>
      <c r="I30" s="101"/>
      <c r="J30" s="99"/>
      <c r="K30" s="99"/>
      <c r="L30" s="102"/>
      <c r="M30" s="98"/>
      <c r="N30" s="99"/>
      <c r="O30" s="99"/>
      <c r="P30" s="103"/>
      <c r="Q30" s="101"/>
      <c r="R30" s="99"/>
      <c r="S30" s="99"/>
      <c r="T30" s="100">
        <v>30</v>
      </c>
      <c r="U30" s="100"/>
      <c r="V30" s="174"/>
    </row>
    <row r="31" spans="1:22" ht="15.75" thickBot="1" x14ac:dyDescent="0.3">
      <c r="A31" s="86"/>
      <c r="B31" s="202" t="s">
        <v>62</v>
      </c>
      <c r="C31" s="203"/>
      <c r="D31" s="204"/>
      <c r="E31" s="104"/>
      <c r="F31" s="105"/>
      <c r="G31" s="105"/>
      <c r="H31" s="106"/>
      <c r="I31" s="104"/>
      <c r="J31" s="105"/>
      <c r="K31" s="105"/>
      <c r="L31" s="107"/>
      <c r="M31" s="108"/>
      <c r="N31" s="105"/>
      <c r="O31" s="145"/>
      <c r="P31" s="109"/>
      <c r="Q31" s="104"/>
      <c r="R31" s="105"/>
      <c r="S31" s="105"/>
      <c r="T31" s="106"/>
      <c r="U31" s="106"/>
      <c r="V31" s="172"/>
    </row>
    <row r="32" spans="1:22" x14ac:dyDescent="0.25">
      <c r="A32" s="88" t="s">
        <v>63</v>
      </c>
      <c r="B32" s="110" t="s">
        <v>64</v>
      </c>
      <c r="C32" s="29" t="s">
        <v>128</v>
      </c>
      <c r="D32" s="111">
        <v>30</v>
      </c>
      <c r="E32" s="112"/>
      <c r="F32" s="25"/>
      <c r="G32" s="25"/>
      <c r="H32" s="113"/>
      <c r="I32" s="24"/>
      <c r="J32" s="25"/>
      <c r="K32" s="25"/>
      <c r="L32" s="49"/>
      <c r="M32" s="112">
        <v>30</v>
      </c>
      <c r="N32" s="25"/>
      <c r="O32" s="25"/>
      <c r="P32" s="114"/>
      <c r="Q32" s="24"/>
      <c r="R32" s="25"/>
      <c r="S32" s="25"/>
      <c r="T32" s="113"/>
      <c r="U32" s="113"/>
      <c r="V32" s="175"/>
    </row>
    <row r="33" spans="1:22" x14ac:dyDescent="0.25">
      <c r="A33" s="87" t="s">
        <v>65</v>
      </c>
      <c r="B33" s="71" t="s">
        <v>66</v>
      </c>
      <c r="C33" s="72" t="s">
        <v>127</v>
      </c>
      <c r="D33" s="72">
        <v>30</v>
      </c>
      <c r="E33" s="31"/>
      <c r="F33" s="32"/>
      <c r="G33" s="32"/>
      <c r="H33" s="33"/>
      <c r="I33" s="34"/>
      <c r="J33" s="32"/>
      <c r="K33" s="32"/>
      <c r="L33" s="36"/>
      <c r="M33" s="31"/>
      <c r="N33" s="32"/>
      <c r="O33" s="32">
        <v>30</v>
      </c>
      <c r="P33" s="115"/>
      <c r="Q33" s="34"/>
      <c r="R33" s="32"/>
      <c r="S33" s="32"/>
      <c r="T33" s="33"/>
      <c r="U33" s="33"/>
      <c r="V33" s="173"/>
    </row>
    <row r="34" spans="1:22" x14ac:dyDescent="0.25">
      <c r="A34" s="88" t="s">
        <v>67</v>
      </c>
      <c r="B34" s="53" t="s">
        <v>68</v>
      </c>
      <c r="C34" s="29" t="s">
        <v>128</v>
      </c>
      <c r="D34" s="29">
        <f>O34</f>
        <v>20</v>
      </c>
      <c r="E34" s="89"/>
      <c r="F34" s="90"/>
      <c r="G34" s="90"/>
      <c r="H34" s="91"/>
      <c r="I34" s="92"/>
      <c r="J34" s="90"/>
      <c r="K34" s="90"/>
      <c r="L34" s="93"/>
      <c r="M34" s="89"/>
      <c r="N34" s="90"/>
      <c r="O34" s="21">
        <v>20</v>
      </c>
      <c r="P34" s="94"/>
      <c r="Q34" s="92"/>
      <c r="R34" s="90"/>
      <c r="S34" s="90"/>
      <c r="T34" s="91"/>
      <c r="U34" s="91"/>
      <c r="V34" s="173"/>
    </row>
    <row r="35" spans="1:22" x14ac:dyDescent="0.25">
      <c r="A35" s="87" t="s">
        <v>69</v>
      </c>
      <c r="B35" s="110" t="s">
        <v>70</v>
      </c>
      <c r="C35" s="29" t="s">
        <v>127</v>
      </c>
      <c r="D35" s="30">
        <f>S35</f>
        <v>20</v>
      </c>
      <c r="E35" s="74"/>
      <c r="F35" s="57"/>
      <c r="G35" s="57"/>
      <c r="H35" s="75"/>
      <c r="I35" s="56"/>
      <c r="J35" s="57"/>
      <c r="K35" s="57"/>
      <c r="L35" s="73"/>
      <c r="M35" s="74"/>
      <c r="N35" s="57"/>
      <c r="O35" s="32"/>
      <c r="P35" s="76"/>
      <c r="Q35" s="56"/>
      <c r="R35" s="57"/>
      <c r="S35" s="57">
        <v>20</v>
      </c>
      <c r="T35" s="75"/>
      <c r="U35" s="75"/>
      <c r="V35" s="173"/>
    </row>
    <row r="36" spans="1:22" x14ac:dyDescent="0.25">
      <c r="A36" s="147" t="s">
        <v>94</v>
      </c>
      <c r="B36" s="110" t="s">
        <v>92</v>
      </c>
      <c r="C36" s="97" t="s">
        <v>128</v>
      </c>
      <c r="D36" s="29">
        <v>20</v>
      </c>
      <c r="E36" s="89"/>
      <c r="F36" s="90"/>
      <c r="G36" s="90"/>
      <c r="H36" s="91"/>
      <c r="I36" s="92"/>
      <c r="J36" s="90"/>
      <c r="K36" s="90"/>
      <c r="L36" s="93"/>
      <c r="M36" s="89"/>
      <c r="N36" s="90"/>
      <c r="O36" s="21">
        <v>20</v>
      </c>
      <c r="P36" s="94"/>
      <c r="Q36" s="92"/>
      <c r="R36" s="89"/>
      <c r="S36" s="90"/>
      <c r="T36" s="91"/>
      <c r="U36" s="91"/>
      <c r="V36" s="173"/>
    </row>
    <row r="37" spans="1:22" ht="15.75" thickBot="1" x14ac:dyDescent="0.3">
      <c r="A37" s="88" t="s">
        <v>71</v>
      </c>
      <c r="B37" s="46" t="s">
        <v>72</v>
      </c>
      <c r="C37" s="97" t="s">
        <v>127</v>
      </c>
      <c r="D37" s="29">
        <v>30</v>
      </c>
      <c r="E37" s="89"/>
      <c r="F37" s="90"/>
      <c r="G37" s="90"/>
      <c r="H37" s="91"/>
      <c r="I37" s="92"/>
      <c r="J37" s="90"/>
      <c r="K37" s="90"/>
      <c r="L37" s="93"/>
      <c r="M37" s="89"/>
      <c r="N37" s="90"/>
      <c r="O37" s="90"/>
      <c r="P37" s="94"/>
      <c r="Q37" s="92"/>
      <c r="R37" s="89"/>
      <c r="S37" s="90"/>
      <c r="T37" s="91">
        <v>30</v>
      </c>
      <c r="U37" s="91"/>
      <c r="V37" s="174"/>
    </row>
    <row r="38" spans="1:22" ht="15.75" thickBot="1" x14ac:dyDescent="0.3">
      <c r="A38" s="116"/>
      <c r="B38" s="151" t="s">
        <v>86</v>
      </c>
      <c r="C38" s="151"/>
      <c r="D38" s="151"/>
      <c r="E38" s="1"/>
      <c r="F38" s="2"/>
      <c r="G38" s="2"/>
      <c r="H38" s="3"/>
      <c r="I38" s="117"/>
      <c r="J38" s="117"/>
      <c r="K38" s="117"/>
      <c r="L38" s="3"/>
      <c r="M38" s="117"/>
      <c r="N38" s="2"/>
      <c r="O38" s="2"/>
      <c r="P38" s="118"/>
      <c r="Q38" s="1"/>
      <c r="R38" s="117"/>
      <c r="S38" s="2"/>
      <c r="T38" s="118"/>
      <c r="U38" s="171"/>
      <c r="V38" s="172"/>
    </row>
    <row r="39" spans="1:22" x14ac:dyDescent="0.25">
      <c r="A39" s="149" t="s">
        <v>73</v>
      </c>
      <c r="B39" s="119" t="s">
        <v>87</v>
      </c>
      <c r="C39" s="111" t="s">
        <v>127</v>
      </c>
      <c r="D39" s="111">
        <v>30</v>
      </c>
      <c r="E39" s="20"/>
      <c r="F39" s="21"/>
      <c r="G39" s="21"/>
      <c r="H39" s="22"/>
      <c r="I39" s="23"/>
      <c r="J39" s="21"/>
      <c r="K39" s="21"/>
      <c r="L39" s="27"/>
      <c r="N39" s="21"/>
      <c r="O39" s="20">
        <v>30</v>
      </c>
      <c r="P39" s="120"/>
      <c r="Q39" s="23"/>
      <c r="R39" s="21"/>
      <c r="S39" s="21"/>
      <c r="T39" s="22"/>
      <c r="U39" s="22"/>
      <c r="V39" s="175"/>
    </row>
    <row r="40" spans="1:22" x14ac:dyDescent="0.25">
      <c r="A40" s="150" t="s">
        <v>74</v>
      </c>
      <c r="B40" s="119" t="s">
        <v>88</v>
      </c>
      <c r="C40" s="29" t="s">
        <v>128</v>
      </c>
      <c r="D40" s="30">
        <v>30</v>
      </c>
      <c r="E40" s="74"/>
      <c r="F40" s="57"/>
      <c r="G40" s="57"/>
      <c r="H40" s="73"/>
      <c r="I40" s="74"/>
      <c r="J40" s="57"/>
      <c r="K40" s="57"/>
      <c r="L40" s="75"/>
      <c r="M40" s="34">
        <v>30</v>
      </c>
      <c r="N40" s="32"/>
      <c r="P40" s="36"/>
      <c r="Q40" s="56"/>
      <c r="R40" s="57"/>
      <c r="S40" s="57"/>
      <c r="T40" s="75"/>
      <c r="U40" s="75"/>
      <c r="V40" s="173"/>
    </row>
    <row r="41" spans="1:22" x14ac:dyDescent="0.25">
      <c r="A41" s="150" t="s">
        <v>75</v>
      </c>
      <c r="B41" s="119" t="s">
        <v>89</v>
      </c>
      <c r="C41" s="29" t="s">
        <v>128</v>
      </c>
      <c r="D41" s="30">
        <v>20</v>
      </c>
      <c r="E41" s="74"/>
      <c r="F41" s="57"/>
      <c r="G41" s="57"/>
      <c r="H41" s="73"/>
      <c r="I41" s="74"/>
      <c r="J41" s="57"/>
      <c r="K41" s="57"/>
      <c r="L41" s="75"/>
      <c r="M41" s="121"/>
      <c r="N41" s="32"/>
      <c r="O41" s="32">
        <v>20</v>
      </c>
      <c r="P41" s="115"/>
      <c r="Q41" s="56"/>
      <c r="R41" s="57"/>
      <c r="S41" s="57"/>
      <c r="T41" s="75"/>
      <c r="U41" s="75"/>
      <c r="V41" s="173"/>
    </row>
    <row r="42" spans="1:22" x14ac:dyDescent="0.25">
      <c r="A42" s="150" t="s">
        <v>77</v>
      </c>
      <c r="B42" s="119" t="s">
        <v>76</v>
      </c>
      <c r="C42" s="29" t="s">
        <v>128</v>
      </c>
      <c r="D42" s="30">
        <v>20</v>
      </c>
      <c r="E42" s="74"/>
      <c r="F42" s="57"/>
      <c r="G42" s="57"/>
      <c r="H42" s="73"/>
      <c r="I42" s="74"/>
      <c r="J42" s="57"/>
      <c r="K42" s="57"/>
      <c r="L42" s="75"/>
      <c r="M42" s="121"/>
      <c r="N42" s="57"/>
      <c r="O42" s="57">
        <v>20</v>
      </c>
      <c r="P42" s="76"/>
      <c r="Q42" s="56"/>
      <c r="R42" s="57"/>
      <c r="S42" s="57"/>
      <c r="T42" s="75"/>
      <c r="U42" s="75"/>
      <c r="V42" s="173"/>
    </row>
    <row r="43" spans="1:22" x14ac:dyDescent="0.25">
      <c r="A43" s="150" t="s">
        <v>78</v>
      </c>
      <c r="B43" s="119" t="s">
        <v>90</v>
      </c>
      <c r="C43" s="72" t="s">
        <v>127</v>
      </c>
      <c r="D43" s="30">
        <v>20</v>
      </c>
      <c r="E43" s="74"/>
      <c r="F43" s="57"/>
      <c r="G43" s="57"/>
      <c r="H43" s="73"/>
      <c r="I43" s="74"/>
      <c r="J43" s="57"/>
      <c r="K43" s="57"/>
      <c r="L43" s="75"/>
      <c r="M43" s="121"/>
      <c r="N43" s="90"/>
      <c r="O43" s="90"/>
      <c r="P43" s="94"/>
      <c r="Q43" s="56"/>
      <c r="R43" s="57"/>
      <c r="S43" s="57">
        <v>20</v>
      </c>
      <c r="T43" s="75"/>
      <c r="U43" s="75"/>
      <c r="V43" s="173"/>
    </row>
    <row r="44" spans="1:22" ht="15.75" thickBot="1" x14ac:dyDescent="0.3">
      <c r="A44" s="150" t="s">
        <v>95</v>
      </c>
      <c r="B44" s="119" t="s">
        <v>91</v>
      </c>
      <c r="C44" s="72" t="s">
        <v>127</v>
      </c>
      <c r="D44" s="30">
        <v>30</v>
      </c>
      <c r="E44" s="74"/>
      <c r="F44" s="57"/>
      <c r="G44" s="57"/>
      <c r="H44" s="73"/>
      <c r="I44" s="74"/>
      <c r="J44" s="57"/>
      <c r="K44" s="57"/>
      <c r="L44" s="75"/>
      <c r="M44" s="121"/>
      <c r="N44" s="90"/>
      <c r="O44" s="90"/>
      <c r="P44" s="94"/>
      <c r="Q44" s="56"/>
      <c r="R44" s="57"/>
      <c r="T44" s="57">
        <v>30</v>
      </c>
      <c r="U44" s="75"/>
      <c r="V44" s="174"/>
    </row>
    <row r="45" spans="1:22" ht="15.75" thickBot="1" x14ac:dyDescent="0.3">
      <c r="A45" s="163"/>
      <c r="B45" s="164" t="s">
        <v>96</v>
      </c>
      <c r="C45" s="164"/>
      <c r="D45" s="164"/>
      <c r="E45" s="11"/>
      <c r="F45" s="12"/>
      <c r="G45" s="12"/>
      <c r="H45" s="14"/>
      <c r="I45" s="15"/>
      <c r="J45" s="15"/>
      <c r="K45" s="15"/>
      <c r="L45" s="14"/>
      <c r="M45" s="15"/>
      <c r="N45" s="12"/>
      <c r="O45" s="12"/>
      <c r="P45" s="162"/>
      <c r="Q45" s="11"/>
      <c r="R45" s="15"/>
      <c r="S45" s="12"/>
      <c r="T45" s="162"/>
      <c r="U45" s="13"/>
      <c r="V45" s="172"/>
    </row>
    <row r="46" spans="1:22" x14ac:dyDescent="0.25">
      <c r="A46" s="150" t="s">
        <v>103</v>
      </c>
      <c r="B46" s="119" t="s">
        <v>97</v>
      </c>
      <c r="C46" s="111" t="s">
        <v>128</v>
      </c>
      <c r="D46" s="111">
        <v>30</v>
      </c>
      <c r="E46" s="20"/>
      <c r="F46" s="21"/>
      <c r="G46" s="21"/>
      <c r="H46" s="22"/>
      <c r="I46" s="23"/>
      <c r="J46" s="21"/>
      <c r="K46" s="21"/>
      <c r="L46" s="27"/>
      <c r="M46" s="34">
        <v>30</v>
      </c>
      <c r="N46" s="21"/>
      <c r="O46" s="20"/>
      <c r="P46" s="120"/>
      <c r="Q46" s="23"/>
      <c r="R46" s="21"/>
      <c r="S46" s="21"/>
      <c r="T46" s="22"/>
      <c r="U46" s="22"/>
      <c r="V46" s="175"/>
    </row>
    <row r="47" spans="1:22" x14ac:dyDescent="0.25">
      <c r="A47" s="150" t="s">
        <v>104</v>
      </c>
      <c r="B47" s="119" t="s">
        <v>102</v>
      </c>
      <c r="C47" s="97" t="s">
        <v>127</v>
      </c>
      <c r="D47" s="72">
        <v>30</v>
      </c>
      <c r="E47" s="31"/>
      <c r="F47" s="32"/>
      <c r="G47" s="32"/>
      <c r="H47" s="36"/>
      <c r="I47" s="31"/>
      <c r="J47" s="32"/>
      <c r="K47" s="32"/>
      <c r="L47" s="33"/>
      <c r="M47" s="34"/>
      <c r="N47" s="32"/>
      <c r="O47" s="20">
        <v>30</v>
      </c>
      <c r="P47" s="36"/>
      <c r="Q47" s="34"/>
      <c r="R47" s="32"/>
      <c r="S47" s="32"/>
      <c r="T47" s="33"/>
      <c r="U47" s="33"/>
      <c r="V47" s="173"/>
    </row>
    <row r="48" spans="1:22" x14ac:dyDescent="0.25">
      <c r="A48" s="150" t="s">
        <v>105</v>
      </c>
      <c r="B48" s="119" t="s">
        <v>99</v>
      </c>
      <c r="C48" s="97" t="s">
        <v>128</v>
      </c>
      <c r="D48" s="72">
        <v>20</v>
      </c>
      <c r="E48" s="31"/>
      <c r="F48" s="32"/>
      <c r="G48" s="32"/>
      <c r="H48" s="36"/>
      <c r="I48" s="31"/>
      <c r="J48" s="32"/>
      <c r="K48" s="32"/>
      <c r="L48" s="33"/>
      <c r="M48" s="160"/>
      <c r="N48" s="32"/>
      <c r="O48" s="32">
        <v>20</v>
      </c>
      <c r="P48" s="115"/>
      <c r="Q48" s="34"/>
      <c r="R48" s="32"/>
      <c r="S48" s="32"/>
      <c r="T48" s="33"/>
      <c r="U48" s="33"/>
      <c r="V48" s="173"/>
    </row>
    <row r="49" spans="1:41" x14ac:dyDescent="0.25">
      <c r="A49" s="150" t="s">
        <v>106</v>
      </c>
      <c r="B49" s="119" t="s">
        <v>100</v>
      </c>
      <c r="C49" s="97" t="s">
        <v>128</v>
      </c>
      <c r="D49" s="72">
        <v>20</v>
      </c>
      <c r="E49" s="31"/>
      <c r="F49" s="32"/>
      <c r="G49" s="32"/>
      <c r="H49" s="36"/>
      <c r="I49" s="31"/>
      <c r="J49" s="32"/>
      <c r="K49" s="32"/>
      <c r="L49" s="33"/>
      <c r="M49" s="160"/>
      <c r="N49" s="32"/>
      <c r="O49" s="32">
        <v>20</v>
      </c>
      <c r="P49" s="115"/>
      <c r="Q49" s="34"/>
      <c r="R49" s="32"/>
      <c r="S49" s="32"/>
      <c r="T49" s="33"/>
      <c r="U49" s="33"/>
      <c r="V49" s="173"/>
    </row>
    <row r="50" spans="1:41" x14ac:dyDescent="0.25">
      <c r="A50" s="150" t="s">
        <v>107</v>
      </c>
      <c r="B50" s="119" t="s">
        <v>101</v>
      </c>
      <c r="C50" s="72" t="s">
        <v>127</v>
      </c>
      <c r="D50" s="72">
        <v>20</v>
      </c>
      <c r="E50" s="31"/>
      <c r="F50" s="32"/>
      <c r="G50" s="32"/>
      <c r="H50" s="36"/>
      <c r="I50" s="31"/>
      <c r="J50" s="32"/>
      <c r="K50" s="32"/>
      <c r="L50" s="33"/>
      <c r="M50" s="160"/>
      <c r="N50" s="21"/>
      <c r="O50" s="21"/>
      <c r="P50" s="120"/>
      <c r="Q50" s="34"/>
      <c r="R50" s="32"/>
      <c r="S50" s="32">
        <v>20</v>
      </c>
      <c r="T50" s="33"/>
      <c r="U50" s="33"/>
      <c r="V50" s="173"/>
    </row>
    <row r="51" spans="1:41" ht="15.75" thickBot="1" x14ac:dyDescent="0.3">
      <c r="A51" s="150" t="s">
        <v>108</v>
      </c>
      <c r="B51" s="119" t="s">
        <v>98</v>
      </c>
      <c r="C51" s="72" t="s">
        <v>127</v>
      </c>
      <c r="D51" s="72">
        <v>30</v>
      </c>
      <c r="E51" s="31"/>
      <c r="F51" s="32"/>
      <c r="G51" s="32"/>
      <c r="H51" s="36"/>
      <c r="I51" s="31"/>
      <c r="J51" s="32"/>
      <c r="K51" s="32"/>
      <c r="L51" s="33"/>
      <c r="M51" s="160"/>
      <c r="N51" s="21"/>
      <c r="O51" s="21"/>
      <c r="P51" s="120"/>
      <c r="Q51" s="34"/>
      <c r="R51" s="32"/>
      <c r="S51" s="143"/>
      <c r="T51" s="32">
        <v>30</v>
      </c>
      <c r="U51" s="33"/>
      <c r="V51" s="174"/>
    </row>
    <row r="52" spans="1:41" ht="15.75" thickBot="1" x14ac:dyDescent="0.3">
      <c r="A52" s="205" t="s">
        <v>79</v>
      </c>
      <c r="B52" s="206"/>
      <c r="C52" s="207"/>
      <c r="D52" s="211">
        <f>SUM(E53:U53)</f>
        <v>840</v>
      </c>
      <c r="E52" s="85">
        <f t="shared" ref="E52:L52" si="1">SUM(E6:E51)</f>
        <v>75</v>
      </c>
      <c r="F52" s="85">
        <f t="shared" si="1"/>
        <v>105</v>
      </c>
      <c r="G52" s="85">
        <f t="shared" si="1"/>
        <v>60</v>
      </c>
      <c r="H52" s="85">
        <f t="shared" si="1"/>
        <v>0</v>
      </c>
      <c r="I52" s="85">
        <f t="shared" si="1"/>
        <v>80</v>
      </c>
      <c r="J52" s="85">
        <f t="shared" si="1"/>
        <v>120</v>
      </c>
      <c r="K52" s="85">
        <f t="shared" si="1"/>
        <v>30</v>
      </c>
      <c r="L52" s="85">
        <f t="shared" si="1"/>
        <v>30</v>
      </c>
      <c r="M52" s="85">
        <v>90</v>
      </c>
      <c r="N52" s="85">
        <f>SUM(N6:N51)</f>
        <v>40</v>
      </c>
      <c r="O52" s="85">
        <v>70</v>
      </c>
      <c r="P52" s="85">
        <f t="shared" ref="P52:U52" si="2">SUM(P6:P44)</f>
        <v>30</v>
      </c>
      <c r="Q52" s="85">
        <f t="shared" si="2"/>
        <v>15</v>
      </c>
      <c r="R52" s="85">
        <f t="shared" si="2"/>
        <v>15</v>
      </c>
      <c r="S52" s="85">
        <v>20</v>
      </c>
      <c r="T52" s="85">
        <v>30</v>
      </c>
      <c r="U52" s="123">
        <f t="shared" si="2"/>
        <v>30</v>
      </c>
      <c r="V52" s="172"/>
    </row>
    <row r="53" spans="1:41" ht="15.75" thickBot="1" x14ac:dyDescent="0.3">
      <c r="A53" s="208"/>
      <c r="B53" s="209"/>
      <c r="C53" s="210"/>
      <c r="D53" s="212"/>
      <c r="E53" s="186">
        <f>SUM(E52:H52)</f>
        <v>240</v>
      </c>
      <c r="F53" s="187"/>
      <c r="G53" s="187"/>
      <c r="H53" s="188"/>
      <c r="I53" s="186">
        <f>SUM(I52:L52)</f>
        <v>260</v>
      </c>
      <c r="J53" s="187"/>
      <c r="K53" s="187"/>
      <c r="L53" s="188"/>
      <c r="M53" s="186">
        <f>SUM(M52:P52)</f>
        <v>230</v>
      </c>
      <c r="N53" s="187"/>
      <c r="O53" s="187"/>
      <c r="P53" s="188"/>
      <c r="Q53" s="186">
        <f>SUM(Q52:U52)</f>
        <v>110</v>
      </c>
      <c r="R53" s="187"/>
      <c r="S53" s="187"/>
      <c r="T53" s="187"/>
      <c r="U53" s="187"/>
      <c r="V53" s="172"/>
    </row>
    <row r="54" spans="1:41" ht="15.75" thickBot="1" x14ac:dyDescent="0.3">
      <c r="A54" s="190" t="s">
        <v>80</v>
      </c>
      <c r="B54" s="191"/>
      <c r="C54" s="124" t="s">
        <v>122</v>
      </c>
      <c r="D54" s="125"/>
      <c r="E54" s="183" t="s">
        <v>123</v>
      </c>
      <c r="F54" s="184"/>
      <c r="G54" s="184"/>
      <c r="H54" s="185"/>
      <c r="I54" s="183" t="s">
        <v>123</v>
      </c>
      <c r="J54" s="184"/>
      <c r="K54" s="184"/>
      <c r="L54" s="185"/>
      <c r="M54" s="183" t="s">
        <v>124</v>
      </c>
      <c r="N54" s="184"/>
      <c r="O54" s="184"/>
      <c r="P54" s="185"/>
      <c r="Q54" s="183" t="s">
        <v>125</v>
      </c>
      <c r="R54" s="184"/>
      <c r="S54" s="184"/>
      <c r="T54" s="184"/>
      <c r="U54" s="184"/>
      <c r="V54" s="182" t="s">
        <v>118</v>
      </c>
    </row>
    <row r="55" spans="1:41" x14ac:dyDescent="0.25">
      <c r="A55" s="126"/>
      <c r="B55" s="122" t="s">
        <v>81</v>
      </c>
      <c r="D55" s="128"/>
      <c r="E55" s="128"/>
      <c r="G55" s="128"/>
      <c r="H55" s="128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W55" s="144"/>
      <c r="X55" s="144"/>
      <c r="Y55" s="144"/>
      <c r="Z55" s="144"/>
      <c r="AA55" s="144"/>
      <c r="AB55" s="144"/>
    </row>
    <row r="56" spans="1:41" x14ac:dyDescent="0.25">
      <c r="A56" s="126"/>
      <c r="B56" s="122" t="s">
        <v>82</v>
      </c>
      <c r="C56" s="12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</row>
    <row r="57" spans="1:41" x14ac:dyDescent="0.25">
      <c r="A57" s="126"/>
      <c r="B57" s="122" t="s">
        <v>83</v>
      </c>
      <c r="C57" s="127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</row>
    <row r="59" spans="1:41" x14ac:dyDescent="0.25">
      <c r="V59" s="168"/>
    </row>
    <row r="60" spans="1:41" ht="40.5" customHeight="1" x14ac:dyDescent="0.25">
      <c r="B60" s="192" t="s">
        <v>119</v>
      </c>
      <c r="C60" s="192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5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</row>
    <row r="61" spans="1:41" ht="95.25" customHeight="1" x14ac:dyDescent="0.25">
      <c r="B61" s="189" t="s">
        <v>120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</row>
    <row r="62" spans="1:41" ht="12" customHeight="1" x14ac:dyDescent="0.25"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</row>
    <row r="63" spans="1:41" x14ac:dyDescent="0.25">
      <c r="C63" s="166" t="s">
        <v>129</v>
      </c>
      <c r="S63" s="166"/>
    </row>
    <row r="64" spans="1:41" x14ac:dyDescent="0.25">
      <c r="S64" s="166"/>
    </row>
    <row r="66" spans="3:19" x14ac:dyDescent="0.25">
      <c r="C66" s="166" t="s">
        <v>116</v>
      </c>
      <c r="S66" s="167" t="s">
        <v>113</v>
      </c>
    </row>
    <row r="67" spans="3:19" x14ac:dyDescent="0.25">
      <c r="S67" s="166" t="s">
        <v>114</v>
      </c>
    </row>
    <row r="68" spans="3:19" x14ac:dyDescent="0.25">
      <c r="C68" s="166" t="s">
        <v>112</v>
      </c>
      <c r="S68" s="166" t="s">
        <v>115</v>
      </c>
    </row>
    <row r="70" spans="3:19" x14ac:dyDescent="0.25">
      <c r="S70" s="166" t="s">
        <v>112</v>
      </c>
    </row>
  </sheetData>
  <mergeCells count="25">
    <mergeCell ref="B24:D24"/>
    <mergeCell ref="B31:D31"/>
    <mergeCell ref="A52:C53"/>
    <mergeCell ref="D52:D53"/>
    <mergeCell ref="I53:L53"/>
    <mergeCell ref="M2:U2"/>
    <mergeCell ref="E3:H3"/>
    <mergeCell ref="I3:L3"/>
    <mergeCell ref="M3:P3"/>
    <mergeCell ref="Q3:U3"/>
    <mergeCell ref="A2:A4"/>
    <mergeCell ref="B2:B4"/>
    <mergeCell ref="C2:C4"/>
    <mergeCell ref="D2:D4"/>
    <mergeCell ref="E2:L2"/>
    <mergeCell ref="I54:L54"/>
    <mergeCell ref="M54:P54"/>
    <mergeCell ref="Q54:U54"/>
    <mergeCell ref="E53:H53"/>
    <mergeCell ref="B61:U61"/>
    <mergeCell ref="M53:P53"/>
    <mergeCell ref="Q53:U53"/>
    <mergeCell ref="A54:B54"/>
    <mergeCell ref="E54:H54"/>
    <mergeCell ref="B60:C60"/>
  </mergeCells>
  <pageMargins left="0.74803149606299213" right="0.43307086614173229" top="0.25" bottom="0.26" header="0.19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Politologia II st.od 2020-2021 </vt:lpstr>
      <vt:lpstr>'Politologia II st.od 2020-2021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UNIW-79-4</dc:creator>
  <cp:lastModifiedBy>Admin</cp:lastModifiedBy>
  <cp:lastPrinted>2021-05-13T06:29:10Z</cp:lastPrinted>
  <dcterms:created xsi:type="dcterms:W3CDTF">2017-02-03T09:17:17Z</dcterms:created>
  <dcterms:modified xsi:type="dcterms:W3CDTF">2022-04-21T10:31:45Z</dcterms:modified>
</cp:coreProperties>
</file>