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F4C99BFB-D9A6-4F9E-A24D-EDCA799C8A61}" xr6:coauthVersionLast="36" xr6:coauthVersionMax="36" xr10:uidLastSave="{00000000-0000-0000-0000-000000000000}"/>
  <bookViews>
    <workbookView xWindow="0" yWindow="0" windowWidth="22260" windowHeight="12645" activeTab="3" xr2:uid="{00000000-000D-0000-FFFF-FFFF00000000}"/>
  </bookViews>
  <sheets>
    <sheet name="Ped.Ist. ST. OA WSPÓLNY" sheetId="1" r:id="rId1"/>
    <sheet name="POW Ist.STAC." sheetId="2" r:id="rId2"/>
    <sheet name="MEDIALNA Ist. STAC" sheetId="4" r:id="rId3"/>
    <sheet name="RES.ISt.STAC.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3" l="1"/>
  <c r="S32" i="3"/>
  <c r="O32" i="3"/>
  <c r="K32" i="3"/>
  <c r="J32" i="3"/>
  <c r="I32" i="3"/>
  <c r="G32" i="3"/>
  <c r="F32" i="3"/>
  <c r="T31" i="3"/>
  <c r="S31" i="3"/>
  <c r="R31" i="3"/>
  <c r="Q31" i="3"/>
  <c r="P31" i="3"/>
  <c r="O31" i="3"/>
  <c r="E31" i="3"/>
  <c r="D31" i="3"/>
  <c r="C31" i="3"/>
  <c r="Z25" i="3"/>
  <c r="Z32" i="3" s="1"/>
  <c r="Y25" i="3"/>
  <c r="Y32" i="3" s="1"/>
  <c r="X25" i="3"/>
  <c r="X32" i="3" s="1"/>
  <c r="W25" i="3"/>
  <c r="V25" i="3"/>
  <c r="V32" i="3" s="1"/>
  <c r="U25" i="3"/>
  <c r="U32" i="3" s="1"/>
  <c r="T25" i="3"/>
  <c r="T32" i="3" s="1"/>
  <c r="S25" i="3"/>
  <c r="R25" i="3"/>
  <c r="R32" i="3" s="1"/>
  <c r="Q25" i="3"/>
  <c r="Q32" i="3" s="1"/>
  <c r="P25" i="3"/>
  <c r="P32" i="3" s="1"/>
  <c r="O25" i="3"/>
  <c r="N25" i="3"/>
  <c r="N32" i="3" s="1"/>
  <c r="M25" i="3"/>
  <c r="M32" i="3" s="1"/>
  <c r="L25" i="3"/>
  <c r="L32" i="3" s="1"/>
  <c r="H25" i="3"/>
  <c r="H32" i="3" s="1"/>
  <c r="E25" i="3"/>
  <c r="E32" i="3" s="1"/>
  <c r="D25" i="3"/>
  <c r="D32" i="3" s="1"/>
  <c r="C25" i="3"/>
  <c r="C32" i="3" s="1"/>
  <c r="X34" i="2"/>
  <c r="K34" i="2"/>
  <c r="J34" i="2"/>
  <c r="I34" i="2"/>
  <c r="G34" i="2"/>
  <c r="F34" i="2"/>
  <c r="C34" i="2"/>
  <c r="Z33" i="2"/>
  <c r="Y33" i="2"/>
  <c r="W33" i="2"/>
  <c r="V33" i="2"/>
  <c r="T33" i="2"/>
  <c r="R33" i="2"/>
  <c r="E33" i="2"/>
  <c r="D33" i="2"/>
  <c r="C33" i="2"/>
  <c r="Z25" i="2"/>
  <c r="Z34" i="2" s="1"/>
  <c r="Y25" i="2"/>
  <c r="Y34" i="2" s="1"/>
  <c r="W25" i="2"/>
  <c r="W34" i="2" s="1"/>
  <c r="V25" i="2"/>
  <c r="V34" i="2" s="1"/>
  <c r="U25" i="2"/>
  <c r="U34" i="2" s="1"/>
  <c r="T25" i="2"/>
  <c r="T34" i="2" s="1"/>
  <c r="S25" i="2"/>
  <c r="S34" i="2" s="1"/>
  <c r="R25" i="2"/>
  <c r="R34" i="2" s="1"/>
  <c r="Q25" i="2"/>
  <c r="Q34" i="2" s="1"/>
  <c r="P25" i="2"/>
  <c r="P34" i="2" s="1"/>
  <c r="O25" i="2"/>
  <c r="O34" i="2" s="1"/>
  <c r="N25" i="2"/>
  <c r="N34" i="2" s="1"/>
  <c r="M25" i="2"/>
  <c r="M34" i="2" s="1"/>
  <c r="L25" i="2"/>
  <c r="L34" i="2" s="1"/>
  <c r="H25" i="2"/>
  <c r="H34" i="2" s="1"/>
  <c r="E25" i="2"/>
  <c r="E34" i="2" s="1"/>
  <c r="D25" i="2"/>
  <c r="D34" i="2" s="1"/>
  <c r="C25" i="2"/>
  <c r="X44" i="4"/>
  <c r="U44" i="4"/>
  <c r="Q44" i="4"/>
  <c r="M44" i="4"/>
  <c r="K44" i="4"/>
  <c r="J44" i="4"/>
  <c r="I44" i="4"/>
  <c r="G44" i="4"/>
  <c r="F44" i="4"/>
  <c r="Z43" i="4"/>
  <c r="Z44" i="4" s="1"/>
  <c r="Y43" i="4"/>
  <c r="Y44" i="4" s="1"/>
  <c r="W43" i="4"/>
  <c r="V43" i="4"/>
  <c r="E43" i="4"/>
  <c r="C43" i="4"/>
  <c r="Z37" i="4"/>
  <c r="Y37" i="4"/>
  <c r="W37" i="4"/>
  <c r="W44" i="4" s="1"/>
  <c r="V37" i="4"/>
  <c r="V44" i="4" s="1"/>
  <c r="U37" i="4"/>
  <c r="T37" i="4"/>
  <c r="T44" i="4" s="1"/>
  <c r="S37" i="4"/>
  <c r="S44" i="4" s="1"/>
  <c r="R37" i="4"/>
  <c r="R44" i="4" s="1"/>
  <c r="Q37" i="4"/>
  <c r="P37" i="4"/>
  <c r="P44" i="4" s="1"/>
  <c r="O37" i="4"/>
  <c r="O44" i="4" s="1"/>
  <c r="N37" i="4"/>
  <c r="N44" i="4" s="1"/>
  <c r="M37" i="4"/>
  <c r="L37" i="4"/>
  <c r="L44" i="4" s="1"/>
  <c r="H37" i="4"/>
  <c r="H44" i="4" s="1"/>
  <c r="E37" i="4"/>
  <c r="E44" i="4" s="1"/>
  <c r="D37" i="4"/>
  <c r="D44" i="4" s="1"/>
  <c r="C37" i="4"/>
  <c r="C44" i="4" s="1"/>
  <c r="G43" i="1"/>
  <c r="C43" i="1"/>
  <c r="Z41" i="1"/>
  <c r="Z43" i="1" s="1"/>
  <c r="Y41" i="1"/>
  <c r="Y43" i="1" s="1"/>
  <c r="X41" i="1"/>
  <c r="X43" i="1" s="1"/>
  <c r="W41" i="1"/>
  <c r="W43" i="1" s="1"/>
  <c r="V41" i="1"/>
  <c r="V43" i="1" s="1"/>
  <c r="U41" i="1"/>
  <c r="U43" i="1" s="1"/>
  <c r="T41" i="1"/>
  <c r="T43" i="1" s="1"/>
  <c r="S41" i="1"/>
  <c r="S43" i="1" s="1"/>
  <c r="R41" i="1"/>
  <c r="R43" i="1" s="1"/>
  <c r="Q41" i="1"/>
  <c r="Q43" i="1" s="1"/>
  <c r="P41" i="1"/>
  <c r="P43" i="1" s="1"/>
  <c r="O41" i="1"/>
  <c r="O43" i="1" s="1"/>
  <c r="N41" i="1"/>
  <c r="N43" i="1" s="1"/>
  <c r="M41" i="1"/>
  <c r="M43" i="1" s="1"/>
  <c r="L41" i="1"/>
  <c r="L43" i="1" s="1"/>
  <c r="K41" i="1"/>
  <c r="K43" i="1" s="1"/>
  <c r="J41" i="1"/>
  <c r="J43" i="1" s="1"/>
  <c r="I41" i="1"/>
  <c r="I43" i="1" s="1"/>
  <c r="H41" i="1"/>
  <c r="H43" i="1" s="1"/>
  <c r="F41" i="1"/>
  <c r="F43" i="1" s="1"/>
  <c r="E41" i="1"/>
  <c r="E43" i="1" s="1"/>
  <c r="D41" i="1"/>
  <c r="D43" i="1" s="1"/>
  <c r="C41" i="1"/>
  <c r="N24" i="1"/>
  <c r="M24" i="1"/>
  <c r="K24" i="1"/>
  <c r="J24" i="1"/>
  <c r="F24" i="1"/>
  <c r="E24" i="1"/>
  <c r="C24" i="1"/>
  <c r="Z18" i="1"/>
  <c r="X18" i="1"/>
  <c r="W18" i="1"/>
  <c r="U18" i="1"/>
  <c r="T18" i="1"/>
  <c r="S18" i="1"/>
  <c r="Q18" i="1"/>
  <c r="P18" i="1"/>
  <c r="O18" i="1"/>
  <c r="N18" i="1"/>
  <c r="M18" i="1"/>
  <c r="K18" i="1"/>
  <c r="J18" i="1"/>
  <c r="I18" i="1"/>
  <c r="E18" i="1"/>
  <c r="D18" i="1"/>
  <c r="C18" i="1"/>
</calcChain>
</file>

<file path=xl/sharedStrings.xml><?xml version="1.0" encoding="utf-8"?>
<sst xmlns="http://schemas.openxmlformats.org/spreadsheetml/2006/main" count="401" uniqueCount="151">
  <si>
    <t>HARMONOGRAM STUDIÓW</t>
  </si>
  <si>
    <t>Kierunek: Pedagogika</t>
  </si>
  <si>
    <t>Poziom kształcenia: pierwszy</t>
  </si>
  <si>
    <t>Profil kształcenia: ogólnoakademicki</t>
  </si>
  <si>
    <t>Forma studiów: stacjonarne</t>
  </si>
  <si>
    <t>Realizacja od roku akademickiego 2021/2022</t>
  </si>
  <si>
    <t>P R Z E D M I O T</t>
  </si>
  <si>
    <t>Forma zaliczenia</t>
  </si>
  <si>
    <t>Forma zajęć</t>
  </si>
  <si>
    <t>I rok</t>
  </si>
  <si>
    <t>II rok</t>
  </si>
  <si>
    <t>III rok</t>
  </si>
  <si>
    <t>Razem</t>
  </si>
  <si>
    <t>wykład</t>
  </si>
  <si>
    <t>Ćwicz. audytoryjne</t>
  </si>
  <si>
    <t>Ćwicz. warszt.</t>
  </si>
  <si>
    <t>Laboratoria</t>
  </si>
  <si>
    <t>Seminarium</t>
  </si>
  <si>
    <t>1 sem.</t>
  </si>
  <si>
    <t>2 sem.</t>
  </si>
  <si>
    <t>3 sem.</t>
  </si>
  <si>
    <t>4 sem.</t>
  </si>
  <si>
    <t>5 sem.</t>
  </si>
  <si>
    <t>6 sem.</t>
  </si>
  <si>
    <t>Ćw/konw/z.ter./lab</t>
  </si>
  <si>
    <t>ECTS</t>
  </si>
  <si>
    <t>PRZEDMIOTY OGÓLNE</t>
  </si>
  <si>
    <t>Historia filozofii</t>
  </si>
  <si>
    <t>Egz.</t>
  </si>
  <si>
    <t>Socjologia</t>
  </si>
  <si>
    <t>Przedmiot ogólnouczelniany</t>
  </si>
  <si>
    <t>Zal.</t>
  </si>
  <si>
    <t>Antropologia kultury</t>
  </si>
  <si>
    <t>Ochrona własności intelektualnej</t>
  </si>
  <si>
    <t>Język obcy  z elementami terminologii specjalistycznej</t>
  </si>
  <si>
    <t>Zal/O</t>
  </si>
  <si>
    <t>Wychowanie fizyczne</t>
  </si>
  <si>
    <t>RAZEM</t>
  </si>
  <si>
    <t>PRZEDMIOTY PODSTAWOWE</t>
  </si>
  <si>
    <t>Emisja głosu z retoryką</t>
  </si>
  <si>
    <t>Komunikacja interpersonalna</t>
  </si>
  <si>
    <t>Kreowanie własnego wizerunku</t>
  </si>
  <si>
    <t>Technologie informacyjne</t>
  </si>
  <si>
    <t>PRZEDMIOTY KIERUNKOWE</t>
  </si>
  <si>
    <t>Wprowadzenie do pedagogiki</t>
  </si>
  <si>
    <t>Wprowadzenie do psychologii</t>
  </si>
  <si>
    <t>Wprowadzenie do metodologii badań pedagogicznych</t>
  </si>
  <si>
    <t>Socjologia edukacji</t>
  </si>
  <si>
    <t>Historia myśli pedagogicznej</t>
  </si>
  <si>
    <t>Psychologia rozwoju i wychowania</t>
  </si>
  <si>
    <t>Teoretyczne podstawy kształcenia</t>
  </si>
  <si>
    <t>Teoretyczne podstawy wychowania</t>
  </si>
  <si>
    <t>Biomedyczne podstawy rozwoju i wychowania</t>
  </si>
  <si>
    <t>Współczesne systemy edukacji</t>
  </si>
  <si>
    <t>Wprowadzenie do pedagogiki specjalnej</t>
  </si>
  <si>
    <t>Pedagogika społeczna</t>
  </si>
  <si>
    <t>Prawne podstawy funkcjonowania systemu edukacji</t>
  </si>
  <si>
    <t>Praktyka zawodowa</t>
  </si>
  <si>
    <t>Seminarium dyplomowe</t>
  </si>
  <si>
    <t>OGÓŁEM</t>
  </si>
  <si>
    <t>Student zobowiązany jest do udziału w zajęciach szkoleniowych z zakresu BHP oraz szkolenia bibliotecznego.</t>
  </si>
  <si>
    <t>ZAJĘCIA REALIZOWANE W RAMACH PRZEDMIOTÓW</t>
  </si>
  <si>
    <t xml:space="preserve">REALIZUJĄ EFEKTY UCZENIA SIĘ (grupa zajęć B i C) OKREŚLONE W STANDARDZIE KSZTAŁCENIA PRZYGOTOWUJĄCEGO DO WYKONYWANIA ZAWODU NAUCZYCIELA (Dz. U. 2019, poz. 1450, zał. 1. ) </t>
  </si>
  <si>
    <t>Zatwierdzono na posiedzeniu Rady Dydaktycznej w dniu  6 maja 2021 r.</t>
  </si>
  <si>
    <t>Stwierdza się zgodność z programem studiów:</t>
  </si>
  <si>
    <t>....................................................................................</t>
  </si>
  <si>
    <t>(podpis pracownika dziekanatu stwierdzającego zgodność</t>
  </si>
  <si>
    <t>Kierunek: Pedagogika, sp. pedagogika medialna</t>
  </si>
  <si>
    <t>Ćwiczenia</t>
  </si>
  <si>
    <t>PRZEDMIOTY SPECJALNOŚCIOWE</t>
  </si>
  <si>
    <t>Wstęp do nauki o komunikowaniu</t>
  </si>
  <si>
    <t>Podstawy pedagogiki medialnej</t>
  </si>
  <si>
    <t>Psychologia mediów</t>
  </si>
  <si>
    <t>Historia mediów</t>
  </si>
  <si>
    <t xml:space="preserve">Prawne i etyczne podstawy komunikacji </t>
  </si>
  <si>
    <t>Społeczne i kulturowe oddziaływanie mediów</t>
  </si>
  <si>
    <t>Współczesne problemy szkolnictwa wyższego</t>
  </si>
  <si>
    <t>Konflikt i negocjacje</t>
  </si>
  <si>
    <t>Antropologiczne podstawy komunikacji</t>
  </si>
  <si>
    <t>Teorie komunikowania masowego</t>
  </si>
  <si>
    <t>Komunikacja grupowa</t>
  </si>
  <si>
    <t>Język komunikatów wizualnych</t>
  </si>
  <si>
    <t>Prezentacje multimedialne</t>
  </si>
  <si>
    <t>Grafika komputerowa</t>
  </si>
  <si>
    <t>Technologie telewizyjne</t>
  </si>
  <si>
    <t>Warsztat dziennikarski</t>
  </si>
  <si>
    <t>Edytory tekstów</t>
  </si>
  <si>
    <t>Aplikacje internetowe</t>
  </si>
  <si>
    <t>Aplikacje w „cloud computing”</t>
  </si>
  <si>
    <t xml:space="preserve">Komputerowe wspomaganie obliczeń statystycznych </t>
  </si>
  <si>
    <t>Projektowanie stron www</t>
  </si>
  <si>
    <t>Konstruowanie programu kształcenia</t>
  </si>
  <si>
    <t>Edukacja medialna w przestrzeni publicznej</t>
  </si>
  <si>
    <t>Public relations</t>
  </si>
  <si>
    <t>Edukacja na odległość</t>
  </si>
  <si>
    <t>Proseminarium dyplomowe</t>
  </si>
  <si>
    <t>Przedmioty specjalnościowe do wyboru</t>
  </si>
  <si>
    <t>Wizualizacja cyfrowa*</t>
  </si>
  <si>
    <t>Przetwarzanie cyfrowe materiałów multimedialnych*</t>
  </si>
  <si>
    <t>Mierzenie jakości pracy szkoły*</t>
  </si>
  <si>
    <t>Elementy pomiaru dydaktycznego*</t>
  </si>
  <si>
    <t>*- Student wybiera jeden przedmiot</t>
  </si>
  <si>
    <t>Zatwierdzono na posiedzeniu Rady Dydaktycznej w dniu 6 maja 2021 r.</t>
  </si>
  <si>
    <t>Kierunek: Pedagogika, sp. pedagogika opiekuńczo-wychowawcza</t>
  </si>
  <si>
    <t xml:space="preserve">PRZEDMIOTY SPECJALNOŚCIOWE </t>
  </si>
  <si>
    <t>Teoretyczne podstawy pracy opiekuńczo-wychowawczej</t>
  </si>
  <si>
    <t>E</t>
  </si>
  <si>
    <t>Pedagogika opiekuńcza</t>
  </si>
  <si>
    <t>Pedagogika rodziny</t>
  </si>
  <si>
    <t>Psychologia społeczna</t>
  </si>
  <si>
    <t>Psychologia kliniczna</t>
  </si>
  <si>
    <t>Psychologia rodziny</t>
  </si>
  <si>
    <t>Prawne podstawy pracy opiekuńczo-wychowawczej</t>
  </si>
  <si>
    <t>Metodyka pracy z rodziną</t>
  </si>
  <si>
    <t>Metody pracy w pedagogice opiekuńczej</t>
  </si>
  <si>
    <t xml:space="preserve">Diagnostyka pedagogiczna </t>
  </si>
  <si>
    <t>Terapia pedagogiczna</t>
  </si>
  <si>
    <t>Zaburzenia komunikacji językowej</t>
  </si>
  <si>
    <t>Negocjacje i mediacje w pracy opiekuńczo-wychowawczej</t>
  </si>
  <si>
    <t>PRZEDMIOTY SPECJALNOŚCIOWE DO WYBORU</t>
  </si>
  <si>
    <r>
      <t>Etyczne podstawy pracy opiekuńczo-wychowawczej</t>
    </r>
    <r>
      <rPr>
        <vertAlign val="superscript"/>
        <sz val="11"/>
        <rFont val="Symbol"/>
        <family val="1"/>
        <charset val="2"/>
      </rPr>
      <t>*</t>
    </r>
  </si>
  <si>
    <r>
      <t>Etos pedagoga</t>
    </r>
    <r>
      <rPr>
        <vertAlign val="superscript"/>
        <sz val="11"/>
        <rFont val="Symbol"/>
        <family val="1"/>
        <charset val="2"/>
      </rPr>
      <t>*</t>
    </r>
  </si>
  <si>
    <r>
      <t>Profilaktyka szkolna</t>
    </r>
    <r>
      <rPr>
        <vertAlign val="superscript"/>
        <sz val="11"/>
        <rFont val="Symbol"/>
        <family val="1"/>
        <charset val="2"/>
      </rPr>
      <t>*</t>
    </r>
  </si>
  <si>
    <r>
      <t>Profilaktyka środowiskowa</t>
    </r>
    <r>
      <rPr>
        <vertAlign val="superscript"/>
        <sz val="11"/>
        <rFont val="Symbol"/>
        <family val="1"/>
        <charset val="2"/>
      </rPr>
      <t>*</t>
    </r>
  </si>
  <si>
    <r>
      <t>Wczesne wspomaganie rozwoju</t>
    </r>
    <r>
      <rPr>
        <vertAlign val="superscript"/>
        <sz val="11"/>
        <rFont val="Symbol"/>
        <family val="1"/>
        <charset val="2"/>
      </rPr>
      <t>*</t>
    </r>
  </si>
  <si>
    <r>
      <t>Organizacja pomocy psychologiczno-pedagogicznej</t>
    </r>
    <r>
      <rPr>
        <vertAlign val="superscript"/>
        <sz val="11"/>
        <rFont val="Symbol"/>
        <family val="1"/>
        <charset val="2"/>
      </rPr>
      <t>*</t>
    </r>
  </si>
  <si>
    <t>* student wybiera jeden przedmiot</t>
  </si>
  <si>
    <t>Zatwierdzono na posiedzeniu rady Dydaktycznej w dniu 6 maja 2021 r.</t>
  </si>
  <si>
    <t>Kierunek: Pedagogika, sp. pedagogika resocjalizacyjna</t>
  </si>
  <si>
    <t>Przedmioty specjalnościowe</t>
  </si>
  <si>
    <t>Profilaktyka społeczna</t>
  </si>
  <si>
    <t>Prawne podstawy profilaktyki i resocjalizacji</t>
  </si>
  <si>
    <t>Instytucje profilaktyczne i resocjalizacyjne</t>
  </si>
  <si>
    <t>Programy profilaktyczne</t>
  </si>
  <si>
    <t>Z/O</t>
  </si>
  <si>
    <t>Zjawiska patologii społecznej</t>
  </si>
  <si>
    <t>Psychopatologia</t>
  </si>
  <si>
    <t>Teorie socjalizacji</t>
  </si>
  <si>
    <t>Zal</t>
  </si>
  <si>
    <t>Teoretyczne podstawy pedagogiki resocjalizacyjnej</t>
  </si>
  <si>
    <t>Wychowanie resocjalizujące</t>
  </si>
  <si>
    <t>Historia pedagogiki resocjalizacyjnej</t>
  </si>
  <si>
    <t>Diagnostyka resocjalizacyjna</t>
  </si>
  <si>
    <t>Pedagogika penitencjarna</t>
  </si>
  <si>
    <t>Kulturotechnika w resocjalizacji</t>
  </si>
  <si>
    <t>R A Z E M</t>
  </si>
  <si>
    <t>Formy terapii w resocjalizacji*</t>
  </si>
  <si>
    <t>Mediacja*</t>
  </si>
  <si>
    <t>Środki probacyjne w resocjalizacji*</t>
  </si>
  <si>
    <t>ZaL/O</t>
  </si>
  <si>
    <t>Resocjalizacja w warunkach kurateli sądowej*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</si>
</sst>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6"/>
      <name val="Calibri"/>
      <family val="2"/>
      <charset val="238"/>
    </font>
    <font>
      <i/>
      <sz val="11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name val="Calibri"/>
      <family val="2"/>
      <charset val="238"/>
    </font>
    <font>
      <b/>
      <sz val="11"/>
      <name val="Calibri"/>
      <family val="2"/>
      <charset val="238"/>
    </font>
    <font>
      <sz val="13"/>
      <name val="Times New Roman"/>
      <family val="1"/>
      <charset val="238"/>
    </font>
    <font>
      <vertAlign val="superscript"/>
      <sz val="11"/>
      <name val="Symbol"/>
      <family val="1"/>
      <charset val="2"/>
    </font>
    <font>
      <b/>
      <i/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0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2" fillId="0" borderId="0" xfId="0" applyFont="1"/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63</xdr:row>
      <xdr:rowOff>9524</xdr:rowOff>
    </xdr:from>
    <xdr:to>
      <xdr:col>0</xdr:col>
      <xdr:colOff>3533775</xdr:colOff>
      <xdr:row>68</xdr:row>
      <xdr:rowOff>85725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4F824E1-3A7E-433B-AE3D-DDA0B9D2E365}"/>
            </a:ext>
          </a:extLst>
        </xdr:cNvPr>
        <xdr:cNvSpPr txBox="1"/>
      </xdr:nvSpPr>
      <xdr:spPr>
        <a:xfrm>
          <a:off x="266701" y="12792074"/>
          <a:ext cx="326707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13</xdr:col>
      <xdr:colOff>304800</xdr:colOff>
      <xdr:row>63</xdr:row>
      <xdr:rowOff>9525</xdr:rowOff>
    </xdr:from>
    <xdr:to>
      <xdr:col>22</xdr:col>
      <xdr:colOff>361950</xdr:colOff>
      <xdr:row>68</xdr:row>
      <xdr:rowOff>57150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CBCC86D-2BE0-4B71-B035-D4A441459CD4}"/>
            </a:ext>
          </a:extLst>
        </xdr:cNvPr>
        <xdr:cNvSpPr txBox="1"/>
      </xdr:nvSpPr>
      <xdr:spPr>
        <a:xfrm>
          <a:off x="8534400" y="12792075"/>
          <a:ext cx="34861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9"/>
  <sheetViews>
    <sheetView topLeftCell="A34" workbookViewId="0">
      <selection activeCell="T44" sqref="T44"/>
    </sheetView>
  </sheetViews>
  <sheetFormatPr defaultRowHeight="15" x14ac:dyDescent="0.25"/>
  <cols>
    <col min="1" max="1" width="53.85546875" customWidth="1"/>
    <col min="2" max="2" width="6.7109375" customWidth="1"/>
    <col min="3" max="10" width="5.7109375" customWidth="1"/>
    <col min="11" max="11" width="5.7109375" style="36" customWidth="1"/>
    <col min="12" max="13" width="5.7109375" customWidth="1"/>
    <col min="14" max="14" width="5.7109375" style="36" customWidth="1"/>
    <col min="15" max="16" width="5.7109375" customWidth="1"/>
    <col min="17" max="17" width="5.7109375" style="36" customWidth="1"/>
    <col min="18" max="19" width="5.7109375" customWidth="1"/>
    <col min="20" max="20" width="5.7109375" style="36" customWidth="1"/>
    <col min="21" max="22" width="5.7109375" customWidth="1"/>
    <col min="23" max="23" width="5.7109375" style="36" customWidth="1"/>
    <col min="24" max="25" width="5.7109375" customWidth="1"/>
    <col min="26" max="26" width="5.7109375" style="36" customWidth="1"/>
  </cols>
  <sheetData>
    <row r="1" spans="1:2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4" t="s">
        <v>6</v>
      </c>
      <c r="B7" s="5" t="s">
        <v>7</v>
      </c>
      <c r="C7" s="6" t="s">
        <v>8</v>
      </c>
      <c r="D7" s="6"/>
      <c r="E7" s="6"/>
      <c r="F7" s="6"/>
      <c r="G7" s="6"/>
      <c r="H7" s="6"/>
      <c r="I7" s="7" t="s">
        <v>9</v>
      </c>
      <c r="J7" s="7"/>
      <c r="K7" s="7"/>
      <c r="L7" s="7"/>
      <c r="M7" s="7"/>
      <c r="N7" s="7"/>
      <c r="O7" s="7" t="s">
        <v>10</v>
      </c>
      <c r="P7" s="7"/>
      <c r="Q7" s="7"/>
      <c r="R7" s="7"/>
      <c r="S7" s="7"/>
      <c r="T7" s="7"/>
      <c r="U7" s="7" t="s">
        <v>11</v>
      </c>
      <c r="V7" s="7"/>
      <c r="W7" s="7"/>
      <c r="X7" s="7"/>
      <c r="Y7" s="7"/>
      <c r="Z7" s="7"/>
    </row>
    <row r="8" spans="1:26" x14ac:dyDescent="0.25">
      <c r="A8" s="8"/>
      <c r="B8" s="5"/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7" t="s">
        <v>18</v>
      </c>
      <c r="J8" s="7"/>
      <c r="K8" s="7"/>
      <c r="L8" s="7" t="s">
        <v>19</v>
      </c>
      <c r="M8" s="7"/>
      <c r="N8" s="7"/>
      <c r="O8" s="7" t="s">
        <v>20</v>
      </c>
      <c r="P8" s="7"/>
      <c r="Q8" s="7"/>
      <c r="R8" s="7" t="s">
        <v>21</v>
      </c>
      <c r="S8" s="7"/>
      <c r="T8" s="7"/>
      <c r="U8" s="7" t="s">
        <v>22</v>
      </c>
      <c r="V8" s="7"/>
      <c r="W8" s="7"/>
      <c r="X8" s="7" t="s">
        <v>23</v>
      </c>
      <c r="Y8" s="7"/>
      <c r="Z8" s="7"/>
    </row>
    <row r="9" spans="1:26" ht="42" customHeight="1" x14ac:dyDescent="0.25">
      <c r="A9" s="9"/>
      <c r="B9" s="5"/>
      <c r="C9" s="5"/>
      <c r="D9" s="5"/>
      <c r="E9" s="5"/>
      <c r="F9" s="5"/>
      <c r="G9" s="5"/>
      <c r="H9" s="5"/>
      <c r="I9" s="10" t="s">
        <v>13</v>
      </c>
      <c r="J9" s="11" t="s">
        <v>24</v>
      </c>
      <c r="K9" s="10" t="s">
        <v>25</v>
      </c>
      <c r="L9" s="10" t="s">
        <v>13</v>
      </c>
      <c r="M9" s="11" t="s">
        <v>24</v>
      </c>
      <c r="N9" s="10" t="s">
        <v>25</v>
      </c>
      <c r="O9" s="10" t="s">
        <v>13</v>
      </c>
      <c r="P9" s="11" t="s">
        <v>24</v>
      </c>
      <c r="Q9" s="10" t="s">
        <v>25</v>
      </c>
      <c r="R9" s="10" t="s">
        <v>13</v>
      </c>
      <c r="S9" s="11" t="s">
        <v>24</v>
      </c>
      <c r="T9" s="10" t="s">
        <v>25</v>
      </c>
      <c r="U9" s="10" t="s">
        <v>13</v>
      </c>
      <c r="V9" s="11" t="s">
        <v>24</v>
      </c>
      <c r="W9" s="10" t="s">
        <v>25</v>
      </c>
      <c r="X9" s="10" t="s">
        <v>13</v>
      </c>
      <c r="Y9" s="11" t="s">
        <v>24</v>
      </c>
      <c r="Z9" s="10" t="s">
        <v>25</v>
      </c>
    </row>
    <row r="10" spans="1:26" ht="15.75" x14ac:dyDescent="0.25">
      <c r="A10" s="12" t="s">
        <v>26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13" t="s">
        <v>27</v>
      </c>
      <c r="B11" s="14" t="s">
        <v>28</v>
      </c>
      <c r="C11" s="14">
        <v>30</v>
      </c>
      <c r="D11" s="14">
        <v>30</v>
      </c>
      <c r="E11" s="14"/>
      <c r="F11" s="14"/>
      <c r="G11" s="14"/>
      <c r="H11" s="14"/>
      <c r="I11" s="14">
        <v>30</v>
      </c>
      <c r="J11" s="14"/>
      <c r="K11" s="14">
        <v>3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3" t="s">
        <v>29</v>
      </c>
      <c r="B12" s="14" t="s">
        <v>28</v>
      </c>
      <c r="C12" s="14">
        <v>30</v>
      </c>
      <c r="D12" s="14">
        <v>30</v>
      </c>
      <c r="E12" s="14"/>
      <c r="F12" s="14"/>
      <c r="G12" s="14"/>
      <c r="H12" s="14"/>
      <c r="I12" s="14">
        <v>30</v>
      </c>
      <c r="J12" s="14"/>
      <c r="K12" s="14">
        <v>3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3" t="s">
        <v>30</v>
      </c>
      <c r="B13" s="14" t="s">
        <v>31</v>
      </c>
      <c r="C13" s="14">
        <v>30</v>
      </c>
      <c r="D13" s="14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>
        <v>30</v>
      </c>
      <c r="P13" s="14"/>
      <c r="Q13" s="14">
        <v>2</v>
      </c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3" t="s">
        <v>32</v>
      </c>
      <c r="B14" s="14" t="s">
        <v>28</v>
      </c>
      <c r="C14" s="14">
        <v>15</v>
      </c>
      <c r="D14" s="14">
        <v>15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15</v>
      </c>
      <c r="Y14" s="14"/>
      <c r="Z14" s="14">
        <v>3</v>
      </c>
    </row>
    <row r="15" spans="1:26" x14ac:dyDescent="0.25">
      <c r="A15" s="13" t="s">
        <v>33</v>
      </c>
      <c r="B15" s="14" t="s">
        <v>31</v>
      </c>
      <c r="C15" s="14">
        <v>10</v>
      </c>
      <c r="D15" s="14">
        <v>10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10</v>
      </c>
      <c r="V15" s="14"/>
      <c r="W15" s="14">
        <v>1</v>
      </c>
      <c r="X15" s="14"/>
      <c r="Y15" s="14"/>
      <c r="Z15" s="14"/>
    </row>
    <row r="16" spans="1:26" x14ac:dyDescent="0.25">
      <c r="A16" s="13" t="s">
        <v>34</v>
      </c>
      <c r="B16" s="14" t="s">
        <v>35</v>
      </c>
      <c r="C16" s="14">
        <v>120</v>
      </c>
      <c r="D16" s="14"/>
      <c r="E16" s="14">
        <v>120</v>
      </c>
      <c r="F16" s="14"/>
      <c r="G16" s="14"/>
      <c r="H16" s="14"/>
      <c r="I16" s="14"/>
      <c r="J16" s="14">
        <v>30</v>
      </c>
      <c r="K16" s="14">
        <v>2</v>
      </c>
      <c r="L16" s="14"/>
      <c r="M16" s="14">
        <v>30</v>
      </c>
      <c r="N16" s="14">
        <v>2</v>
      </c>
      <c r="O16" s="14"/>
      <c r="P16" s="14">
        <v>30</v>
      </c>
      <c r="Q16" s="14">
        <v>2</v>
      </c>
      <c r="R16" s="14"/>
      <c r="S16" s="14">
        <v>30</v>
      </c>
      <c r="T16" s="14">
        <v>3</v>
      </c>
      <c r="U16" s="14"/>
      <c r="V16" s="14"/>
      <c r="W16" s="14"/>
      <c r="X16" s="14"/>
      <c r="Y16" s="14"/>
      <c r="Z16" s="14"/>
    </row>
    <row r="17" spans="1:26" x14ac:dyDescent="0.25">
      <c r="A17" s="13" t="s">
        <v>36</v>
      </c>
      <c r="B17" s="14" t="s">
        <v>35</v>
      </c>
      <c r="C17" s="14">
        <v>60</v>
      </c>
      <c r="D17" s="14"/>
      <c r="E17" s="14">
        <v>60</v>
      </c>
      <c r="F17" s="14"/>
      <c r="G17" s="14"/>
      <c r="H17" s="14"/>
      <c r="I17" s="14"/>
      <c r="J17" s="14">
        <v>30</v>
      </c>
      <c r="K17" s="14"/>
      <c r="L17" s="14"/>
      <c r="M17" s="14">
        <v>30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x14ac:dyDescent="0.25">
      <c r="A18" s="15" t="s">
        <v>37</v>
      </c>
      <c r="B18" s="15"/>
      <c r="C18" s="15">
        <f>SUM(C11:C17)</f>
        <v>295</v>
      </c>
      <c r="D18" s="15">
        <f>SUM(D11:D17)</f>
        <v>115</v>
      </c>
      <c r="E18" s="15">
        <f>SUM(E11:E17)</f>
        <v>180</v>
      </c>
      <c r="F18" s="15"/>
      <c r="G18" s="15"/>
      <c r="H18" s="15"/>
      <c r="I18" s="15">
        <f>SUM(I11:I17)</f>
        <v>60</v>
      </c>
      <c r="J18" s="15">
        <f>SUM(J11:J17)</f>
        <v>60</v>
      </c>
      <c r="K18" s="15">
        <f>SUM(K11:K17)</f>
        <v>8</v>
      </c>
      <c r="L18" s="15"/>
      <c r="M18" s="15">
        <f>SUM(M11:M17)</f>
        <v>60</v>
      </c>
      <c r="N18" s="15">
        <f>SUM(N11:N17)</f>
        <v>2</v>
      </c>
      <c r="O18" s="15">
        <f>SUM(O13:O17)</f>
        <v>30</v>
      </c>
      <c r="P18" s="15">
        <f>SUM(P13:P17)</f>
        <v>30</v>
      </c>
      <c r="Q18" s="15">
        <f>SUM(Q13:Q17)</f>
        <v>4</v>
      </c>
      <c r="R18" s="15"/>
      <c r="S18" s="15">
        <f>SUM(S13:S17)</f>
        <v>30</v>
      </c>
      <c r="T18" s="15">
        <f>SUM(T13:T17)</f>
        <v>3</v>
      </c>
      <c r="U18" s="15">
        <f>SUM(U14:U17)</f>
        <v>10</v>
      </c>
      <c r="V18" s="15"/>
      <c r="W18" s="15">
        <f>SUM(W14:W17)</f>
        <v>1</v>
      </c>
      <c r="X18" s="15">
        <f>SUM(X14:X17)</f>
        <v>15</v>
      </c>
      <c r="Y18" s="15"/>
      <c r="Z18" s="15">
        <f>SUM(Z14:Z17)</f>
        <v>3</v>
      </c>
    </row>
    <row r="19" spans="1:26" ht="15.75" x14ac:dyDescent="0.25">
      <c r="A19" s="12" t="s">
        <v>38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13" t="s">
        <v>39</v>
      </c>
      <c r="B20" s="14" t="s">
        <v>35</v>
      </c>
      <c r="C20" s="14">
        <v>30</v>
      </c>
      <c r="D20" s="14"/>
      <c r="E20" s="14">
        <v>30</v>
      </c>
      <c r="F20" s="14"/>
      <c r="G20" s="14"/>
      <c r="H20" s="14"/>
      <c r="I20" s="14"/>
      <c r="J20" s="14">
        <v>30</v>
      </c>
      <c r="K20" s="14">
        <v>2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3" t="s">
        <v>40</v>
      </c>
      <c r="B21" s="14" t="s">
        <v>35</v>
      </c>
      <c r="C21" s="14">
        <v>30</v>
      </c>
      <c r="D21" s="14"/>
      <c r="E21" s="14">
        <v>30</v>
      </c>
      <c r="F21" s="14"/>
      <c r="G21" s="14"/>
      <c r="H21" s="14"/>
      <c r="I21" s="14"/>
      <c r="J21" s="14">
        <v>30</v>
      </c>
      <c r="K21" s="14">
        <v>2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13" t="s">
        <v>41</v>
      </c>
      <c r="B22" s="14" t="s">
        <v>35</v>
      </c>
      <c r="C22" s="14">
        <v>30</v>
      </c>
      <c r="D22" s="14"/>
      <c r="E22" s="14"/>
      <c r="F22" s="14">
        <v>30</v>
      </c>
      <c r="G22" s="14"/>
      <c r="H22" s="14"/>
      <c r="I22" s="14"/>
      <c r="J22" s="14">
        <v>30</v>
      </c>
      <c r="K22" s="14">
        <v>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3" t="s">
        <v>42</v>
      </c>
      <c r="B23" s="14" t="s">
        <v>35</v>
      </c>
      <c r="C23" s="14">
        <v>45</v>
      </c>
      <c r="D23" s="14"/>
      <c r="E23" s="14"/>
      <c r="F23" s="14">
        <v>45</v>
      </c>
      <c r="G23" s="16"/>
      <c r="H23" s="14"/>
      <c r="I23" s="14"/>
      <c r="J23" s="14">
        <v>30</v>
      </c>
      <c r="K23" s="14">
        <v>2</v>
      </c>
      <c r="L23" s="14"/>
      <c r="M23" s="14">
        <v>15</v>
      </c>
      <c r="N23" s="14">
        <v>3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x14ac:dyDescent="0.25">
      <c r="A24" s="15" t="s">
        <v>37</v>
      </c>
      <c r="B24" s="15"/>
      <c r="C24" s="15">
        <f>SUM(C20:C23)</f>
        <v>135</v>
      </c>
      <c r="D24" s="15"/>
      <c r="E24" s="15">
        <f>SUM(E20:E23)</f>
        <v>60</v>
      </c>
      <c r="F24" s="15">
        <f>SUM(F20:F23)</f>
        <v>75</v>
      </c>
      <c r="G24" s="17"/>
      <c r="H24" s="15"/>
      <c r="I24" s="15"/>
      <c r="J24" s="15">
        <f>SUM(J20:J23)</f>
        <v>120</v>
      </c>
      <c r="K24" s="15">
        <f>SUM(K20:K23)</f>
        <v>8</v>
      </c>
      <c r="L24" s="15"/>
      <c r="M24" s="15">
        <f>SUM(M23)</f>
        <v>15</v>
      </c>
      <c r="N24" s="15">
        <f>SUM(N23)</f>
        <v>3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x14ac:dyDescent="0.25">
      <c r="A25" s="12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13" t="s">
        <v>44</v>
      </c>
      <c r="B26" s="14" t="s">
        <v>28</v>
      </c>
      <c r="C26" s="14">
        <v>45</v>
      </c>
      <c r="D26" s="14">
        <v>15</v>
      </c>
      <c r="E26" s="14">
        <v>30</v>
      </c>
      <c r="F26" s="14"/>
      <c r="G26" s="14"/>
      <c r="H26" s="14"/>
      <c r="I26" s="14">
        <v>15</v>
      </c>
      <c r="J26" s="14">
        <v>30</v>
      </c>
      <c r="K26" s="14">
        <v>4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5">
      <c r="A27" s="13" t="s">
        <v>45</v>
      </c>
      <c r="B27" s="14" t="s">
        <v>28</v>
      </c>
      <c r="C27" s="14">
        <v>45</v>
      </c>
      <c r="D27" s="14">
        <v>15</v>
      </c>
      <c r="E27" s="14">
        <v>30</v>
      </c>
      <c r="F27" s="14"/>
      <c r="G27" s="14"/>
      <c r="H27" s="14"/>
      <c r="I27" s="14">
        <v>15</v>
      </c>
      <c r="J27" s="14">
        <v>30</v>
      </c>
      <c r="K27" s="14">
        <v>4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5">
      <c r="A28" s="13" t="s">
        <v>46</v>
      </c>
      <c r="B28" s="14" t="s">
        <v>28</v>
      </c>
      <c r="C28" s="14">
        <v>45</v>
      </c>
      <c r="D28" s="14">
        <v>15</v>
      </c>
      <c r="E28" s="14">
        <v>30</v>
      </c>
      <c r="F28" s="14"/>
      <c r="G28" s="14"/>
      <c r="H28" s="14"/>
      <c r="I28" s="14"/>
      <c r="J28" s="14"/>
      <c r="K28" s="14"/>
      <c r="L28" s="14"/>
      <c r="M28" s="14"/>
      <c r="N28" s="14"/>
      <c r="O28" s="14">
        <v>15</v>
      </c>
      <c r="P28" s="14">
        <v>30</v>
      </c>
      <c r="Q28" s="14">
        <v>3</v>
      </c>
      <c r="R28" s="14"/>
      <c r="S28" s="14"/>
      <c r="T28" s="14"/>
      <c r="U28" s="14"/>
      <c r="V28" s="14"/>
      <c r="W28" s="14"/>
      <c r="X28" s="14"/>
      <c r="Y28" s="14"/>
      <c r="Z28" s="14"/>
    </row>
    <row r="29" spans="1:26" x14ac:dyDescent="0.25">
      <c r="A29" s="13" t="s">
        <v>47</v>
      </c>
      <c r="B29" s="14" t="s">
        <v>35</v>
      </c>
      <c r="C29" s="14">
        <v>30</v>
      </c>
      <c r="D29" s="14">
        <v>15</v>
      </c>
      <c r="E29" s="14">
        <v>15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15</v>
      </c>
      <c r="V29" s="14">
        <v>15</v>
      </c>
      <c r="W29" s="14">
        <v>2</v>
      </c>
      <c r="X29" s="14"/>
      <c r="Y29" s="14"/>
      <c r="Z29" s="14"/>
    </row>
    <row r="30" spans="1:26" x14ac:dyDescent="0.25">
      <c r="A30" s="13" t="s">
        <v>48</v>
      </c>
      <c r="B30" s="14" t="s">
        <v>28</v>
      </c>
      <c r="C30" s="14">
        <v>30</v>
      </c>
      <c r="D30" s="14">
        <v>15</v>
      </c>
      <c r="E30" s="14">
        <v>15</v>
      </c>
      <c r="F30" s="14"/>
      <c r="G30" s="14"/>
      <c r="H30" s="14"/>
      <c r="I30" s="14">
        <v>15</v>
      </c>
      <c r="J30" s="14">
        <v>15</v>
      </c>
      <c r="K30" s="14">
        <v>4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x14ac:dyDescent="0.25">
      <c r="A31" s="13" t="s">
        <v>49</v>
      </c>
      <c r="B31" s="14" t="s">
        <v>28</v>
      </c>
      <c r="C31" s="14">
        <v>45</v>
      </c>
      <c r="D31" s="14">
        <v>15</v>
      </c>
      <c r="E31" s="14">
        <v>30</v>
      </c>
      <c r="F31" s="14"/>
      <c r="G31" s="14"/>
      <c r="H31" s="14"/>
      <c r="I31" s="14"/>
      <c r="J31" s="14"/>
      <c r="K31" s="14"/>
      <c r="L31" s="14">
        <v>15</v>
      </c>
      <c r="M31" s="14">
        <v>30</v>
      </c>
      <c r="N31" s="14">
        <v>5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x14ac:dyDescent="0.25">
      <c r="A32" s="13" t="s">
        <v>50</v>
      </c>
      <c r="B32" s="14" t="s">
        <v>28</v>
      </c>
      <c r="C32" s="14">
        <v>45</v>
      </c>
      <c r="D32" s="14">
        <v>15</v>
      </c>
      <c r="E32" s="14">
        <v>30</v>
      </c>
      <c r="F32" s="14"/>
      <c r="G32" s="14"/>
      <c r="H32" s="14"/>
      <c r="I32" s="14"/>
      <c r="J32" s="14"/>
      <c r="K32" s="14"/>
      <c r="L32" s="14"/>
      <c r="M32" s="14"/>
      <c r="N32" s="14"/>
      <c r="O32" s="14">
        <v>15</v>
      </c>
      <c r="P32" s="14">
        <v>30</v>
      </c>
      <c r="Q32" s="14">
        <v>3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 x14ac:dyDescent="0.25">
      <c r="A33" s="13" t="s">
        <v>51</v>
      </c>
      <c r="B33" s="14" t="s">
        <v>28</v>
      </c>
      <c r="C33" s="14">
        <v>45</v>
      </c>
      <c r="D33" s="14">
        <v>15</v>
      </c>
      <c r="E33" s="14">
        <v>30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>
        <v>15</v>
      </c>
      <c r="S33" s="14">
        <v>30</v>
      </c>
      <c r="T33" s="14">
        <v>4</v>
      </c>
      <c r="U33" s="14"/>
      <c r="V33" s="14"/>
      <c r="W33" s="14"/>
      <c r="X33" s="14"/>
      <c r="Y33" s="14"/>
      <c r="Z33" s="18"/>
    </row>
    <row r="34" spans="1:26" x14ac:dyDescent="0.25">
      <c r="A34" s="13" t="s">
        <v>52</v>
      </c>
      <c r="B34" s="14" t="s">
        <v>35</v>
      </c>
      <c r="C34" s="14">
        <v>30</v>
      </c>
      <c r="D34" s="14"/>
      <c r="E34" s="14">
        <v>30</v>
      </c>
      <c r="F34" s="14"/>
      <c r="G34" s="14"/>
      <c r="H34" s="14"/>
      <c r="I34" s="14"/>
      <c r="J34" s="14">
        <v>30</v>
      </c>
      <c r="K34" s="14">
        <v>2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8"/>
    </row>
    <row r="35" spans="1:26" x14ac:dyDescent="0.25">
      <c r="A35" s="13" t="s">
        <v>53</v>
      </c>
      <c r="B35" s="14" t="s">
        <v>31</v>
      </c>
      <c r="C35" s="14">
        <v>15</v>
      </c>
      <c r="D35" s="14">
        <v>15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>
        <v>15</v>
      </c>
      <c r="S35" s="14"/>
      <c r="T35" s="14">
        <v>3</v>
      </c>
      <c r="U35" s="14"/>
      <c r="V35" s="14"/>
      <c r="W35" s="14"/>
      <c r="X35" s="14"/>
      <c r="Y35" s="14"/>
      <c r="Z35" s="18"/>
    </row>
    <row r="36" spans="1:26" x14ac:dyDescent="0.25">
      <c r="A36" s="13" t="s">
        <v>54</v>
      </c>
      <c r="B36" s="14" t="s">
        <v>31</v>
      </c>
      <c r="C36" s="14">
        <v>30</v>
      </c>
      <c r="D36" s="14">
        <v>30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v>30</v>
      </c>
      <c r="V36" s="14"/>
      <c r="W36" s="14">
        <v>2</v>
      </c>
      <c r="X36" s="14"/>
      <c r="Y36" s="14"/>
      <c r="Z36" s="18"/>
    </row>
    <row r="37" spans="1:26" x14ac:dyDescent="0.25">
      <c r="A37" s="13" t="s">
        <v>55</v>
      </c>
      <c r="B37" s="14" t="s">
        <v>31</v>
      </c>
      <c r="C37" s="14">
        <v>15</v>
      </c>
      <c r="D37" s="14">
        <v>15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>
        <v>15</v>
      </c>
      <c r="Y37" s="14"/>
      <c r="Z37" s="14">
        <v>2</v>
      </c>
    </row>
    <row r="38" spans="1:26" x14ac:dyDescent="0.25">
      <c r="A38" s="13" t="s">
        <v>56</v>
      </c>
      <c r="B38" s="14" t="s">
        <v>31</v>
      </c>
      <c r="C38" s="14">
        <v>15</v>
      </c>
      <c r="D38" s="14">
        <v>15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>
        <v>15</v>
      </c>
      <c r="Y38" s="14"/>
      <c r="Z38" s="14">
        <v>1</v>
      </c>
    </row>
    <row r="39" spans="1:26" x14ac:dyDescent="0.25">
      <c r="A39" s="13" t="s">
        <v>57</v>
      </c>
      <c r="B39" s="14" t="s">
        <v>35</v>
      </c>
      <c r="C39" s="14">
        <v>30</v>
      </c>
      <c r="D39" s="14"/>
      <c r="E39" s="14"/>
      <c r="F39" s="14">
        <v>30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>
        <v>30</v>
      </c>
      <c r="W39" s="14">
        <v>2</v>
      </c>
      <c r="X39" s="14"/>
      <c r="Y39" s="14"/>
      <c r="Z39" s="14"/>
    </row>
    <row r="40" spans="1:26" x14ac:dyDescent="0.25">
      <c r="A40" s="13" t="s">
        <v>58</v>
      </c>
      <c r="B40" s="14" t="s">
        <v>31</v>
      </c>
      <c r="C40" s="14">
        <v>90</v>
      </c>
      <c r="D40" s="14"/>
      <c r="E40" s="14"/>
      <c r="F40" s="14"/>
      <c r="G40" s="14"/>
      <c r="H40" s="14">
        <v>90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>
        <v>45</v>
      </c>
      <c r="W40" s="14">
        <v>8</v>
      </c>
      <c r="X40" s="14"/>
      <c r="Y40" s="14">
        <v>45</v>
      </c>
      <c r="Z40" s="14">
        <v>10</v>
      </c>
    </row>
    <row r="41" spans="1:26" ht="15.75" x14ac:dyDescent="0.25">
      <c r="A41" s="15" t="s">
        <v>37</v>
      </c>
      <c r="B41" s="19"/>
      <c r="C41" s="15">
        <f>SUM(C26:C40)</f>
        <v>555</v>
      </c>
      <c r="D41" s="15">
        <f>SUM(D26:D40)</f>
        <v>195</v>
      </c>
      <c r="E41" s="15">
        <f>SUM(E26:E40)</f>
        <v>240</v>
      </c>
      <c r="F41" s="15">
        <f>SUM(F26:F40)</f>
        <v>30</v>
      </c>
      <c r="G41" s="15"/>
      <c r="H41" s="15">
        <f t="shared" ref="H41:Z41" si="0">SUM(H26:H40)</f>
        <v>90</v>
      </c>
      <c r="I41" s="15">
        <f t="shared" si="0"/>
        <v>45</v>
      </c>
      <c r="J41" s="15">
        <f t="shared" si="0"/>
        <v>105</v>
      </c>
      <c r="K41" s="15">
        <f t="shared" si="0"/>
        <v>14</v>
      </c>
      <c r="L41" s="15">
        <f t="shared" si="0"/>
        <v>15</v>
      </c>
      <c r="M41" s="15">
        <f t="shared" si="0"/>
        <v>30</v>
      </c>
      <c r="N41" s="15">
        <f t="shared" si="0"/>
        <v>5</v>
      </c>
      <c r="O41" s="15">
        <f t="shared" si="0"/>
        <v>30</v>
      </c>
      <c r="P41" s="15">
        <f t="shared" si="0"/>
        <v>60</v>
      </c>
      <c r="Q41" s="15">
        <f t="shared" si="0"/>
        <v>6</v>
      </c>
      <c r="R41" s="15">
        <f t="shared" si="0"/>
        <v>30</v>
      </c>
      <c r="S41" s="15">
        <f t="shared" si="0"/>
        <v>30</v>
      </c>
      <c r="T41" s="15">
        <f t="shared" si="0"/>
        <v>7</v>
      </c>
      <c r="U41" s="15">
        <f t="shared" si="0"/>
        <v>45</v>
      </c>
      <c r="V41" s="15">
        <f t="shared" si="0"/>
        <v>90</v>
      </c>
      <c r="W41" s="15">
        <f t="shared" si="0"/>
        <v>14</v>
      </c>
      <c r="X41" s="15">
        <f t="shared" si="0"/>
        <v>30</v>
      </c>
      <c r="Y41" s="15">
        <f t="shared" si="0"/>
        <v>45</v>
      </c>
      <c r="Z41" s="15">
        <f t="shared" si="0"/>
        <v>13</v>
      </c>
    </row>
    <row r="42" spans="1:26" x14ac:dyDescent="0.2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x14ac:dyDescent="0.25">
      <c r="A43" s="15" t="s">
        <v>59</v>
      </c>
      <c r="B43" s="15"/>
      <c r="C43" s="15">
        <f>C41+C24+C18</f>
        <v>985</v>
      </c>
      <c r="D43" s="15">
        <f t="shared" ref="D43:Y43" si="1">D41+D24+D18</f>
        <v>310</v>
      </c>
      <c r="E43" s="15">
        <f t="shared" si="1"/>
        <v>480</v>
      </c>
      <c r="F43" s="15">
        <f t="shared" si="1"/>
        <v>105</v>
      </c>
      <c r="G43" s="15">
        <f t="shared" si="1"/>
        <v>0</v>
      </c>
      <c r="H43" s="15">
        <f t="shared" si="1"/>
        <v>90</v>
      </c>
      <c r="I43" s="15">
        <f t="shared" si="1"/>
        <v>105</v>
      </c>
      <c r="J43" s="15">
        <f t="shared" si="1"/>
        <v>285</v>
      </c>
      <c r="K43" s="15">
        <f t="shared" si="1"/>
        <v>30</v>
      </c>
      <c r="L43" s="15">
        <f t="shared" si="1"/>
        <v>15</v>
      </c>
      <c r="M43" s="15">
        <f t="shared" si="1"/>
        <v>105</v>
      </c>
      <c r="N43" s="15">
        <f t="shared" si="1"/>
        <v>10</v>
      </c>
      <c r="O43" s="15">
        <f t="shared" si="1"/>
        <v>60</v>
      </c>
      <c r="P43" s="15">
        <f t="shared" si="1"/>
        <v>90</v>
      </c>
      <c r="Q43" s="15">
        <f t="shared" si="1"/>
        <v>10</v>
      </c>
      <c r="R43" s="15">
        <f t="shared" si="1"/>
        <v>30</v>
      </c>
      <c r="S43" s="15">
        <f t="shared" si="1"/>
        <v>60</v>
      </c>
      <c r="T43" s="15">
        <f t="shared" si="1"/>
        <v>10</v>
      </c>
      <c r="U43" s="15">
        <f t="shared" si="1"/>
        <v>55</v>
      </c>
      <c r="V43" s="15">
        <f t="shared" si="1"/>
        <v>90</v>
      </c>
      <c r="W43" s="15">
        <f t="shared" si="1"/>
        <v>15</v>
      </c>
      <c r="X43" s="15">
        <f t="shared" si="1"/>
        <v>45</v>
      </c>
      <c r="Y43" s="15">
        <f t="shared" si="1"/>
        <v>45</v>
      </c>
      <c r="Z43" s="15">
        <f>Z41+Z18</f>
        <v>16</v>
      </c>
    </row>
    <row r="44" spans="1:2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22" t="s">
        <v>60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x14ac:dyDescent="0.25">
      <c r="A46" s="2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7.25" x14ac:dyDescent="0.25">
      <c r="A47" s="24" t="s">
        <v>61</v>
      </c>
      <c r="B47" s="25" t="s">
        <v>62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3"/>
      <c r="N47" s="3"/>
      <c r="O47" s="3"/>
      <c r="P47" s="3"/>
      <c r="Q47" s="20"/>
      <c r="R47" s="20"/>
      <c r="S47" s="20"/>
      <c r="T47" s="3"/>
      <c r="U47" s="3"/>
      <c r="V47" s="3"/>
      <c r="W47" s="3"/>
      <c r="X47" s="3"/>
      <c r="Y47" s="3"/>
      <c r="Z47" s="3"/>
    </row>
    <row r="48" spans="1:26" x14ac:dyDescent="0.25">
      <c r="A48" s="13" t="s">
        <v>39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13" t="s">
        <v>44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13" t="s">
        <v>45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13" t="s">
        <v>49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13" t="s">
        <v>50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13" t="s">
        <v>55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13" t="s">
        <v>56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13" t="s">
        <v>57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26" t="s">
        <v>63</v>
      </c>
      <c r="B57" s="26"/>
      <c r="C57" s="27"/>
      <c r="D57" s="27"/>
      <c r="E57" s="27"/>
      <c r="F57" s="27"/>
      <c r="G57" s="27"/>
      <c r="H57" s="27"/>
      <c r="I57" s="27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7"/>
      <c r="V57" s="27"/>
      <c r="W57" s="28"/>
      <c r="X57" s="27"/>
      <c r="Y57" s="27"/>
      <c r="Z57" s="28"/>
    </row>
    <row r="58" spans="1:26" ht="15.75" x14ac:dyDescent="0.2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30"/>
      <c r="M58" s="30"/>
      <c r="N58" s="31"/>
      <c r="O58" s="30" t="s">
        <v>64</v>
      </c>
      <c r="P58" s="30"/>
      <c r="Q58" s="31"/>
      <c r="R58" s="30"/>
      <c r="S58" s="30"/>
      <c r="T58" s="31"/>
      <c r="U58" s="30"/>
      <c r="V58" s="30"/>
      <c r="W58" s="31"/>
      <c r="X58" s="30"/>
      <c r="Y58" s="30"/>
      <c r="Z58" s="31"/>
    </row>
    <row r="59" spans="1:26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2"/>
      <c r="L59" s="26"/>
      <c r="M59" s="26"/>
      <c r="N59" s="32"/>
      <c r="O59" s="26" t="s">
        <v>65</v>
      </c>
      <c r="P59" s="26"/>
      <c r="Q59" s="32"/>
      <c r="R59" s="26"/>
      <c r="S59" s="26"/>
      <c r="T59" s="32"/>
      <c r="U59" s="26"/>
      <c r="V59" s="26"/>
      <c r="W59" s="32"/>
      <c r="X59" s="26"/>
      <c r="Y59" s="26"/>
      <c r="Z59" s="32"/>
    </row>
    <row r="60" spans="1:26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2"/>
      <c r="L60" s="26"/>
      <c r="M60" s="26"/>
      <c r="N60" s="32"/>
      <c r="O60" s="26"/>
      <c r="P60" s="26"/>
      <c r="Q60" s="32"/>
      <c r="R60" s="26"/>
      <c r="S60" s="26"/>
      <c r="T60" s="32"/>
      <c r="U60" s="26"/>
      <c r="V60" s="26"/>
      <c r="W60" s="32"/>
      <c r="X60" s="26"/>
      <c r="Y60" s="26"/>
      <c r="Z60" s="32"/>
    </row>
    <row r="61" spans="1:26" x14ac:dyDescent="0.25">
      <c r="A61" s="2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 t="s">
        <v>66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2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2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x14ac:dyDescent="0.25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x14ac:dyDescent="0.25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x14ac:dyDescent="0.25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3"/>
      <c r="X68" s="33"/>
      <c r="Y68" s="33"/>
      <c r="Z68" s="33"/>
    </row>
    <row r="69" spans="1:26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</sheetData>
  <mergeCells count="24">
    <mergeCell ref="A45:Z45"/>
    <mergeCell ref="B47:L55"/>
    <mergeCell ref="R8:T8"/>
    <mergeCell ref="U8:W8"/>
    <mergeCell ref="X8:Z8"/>
    <mergeCell ref="A10:Z10"/>
    <mergeCell ref="A19:Z19"/>
    <mergeCell ref="A25:Z25"/>
    <mergeCell ref="F8:F9"/>
    <mergeCell ref="G8:G9"/>
    <mergeCell ref="H8:H9"/>
    <mergeCell ref="I8:K8"/>
    <mergeCell ref="L8:N8"/>
    <mergeCell ref="O8:Q8"/>
    <mergeCell ref="A1:Z1"/>
    <mergeCell ref="A7:A9"/>
    <mergeCell ref="B7:B9"/>
    <mergeCell ref="C7:H7"/>
    <mergeCell ref="I7:N7"/>
    <mergeCell ref="O7:T7"/>
    <mergeCell ref="U7:Z7"/>
    <mergeCell ref="C8:C9"/>
    <mergeCell ref="D8:D9"/>
    <mergeCell ref="E8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410CA-214B-4C81-9514-9EE4117DBB13}">
  <dimension ref="A1:Z40"/>
  <sheetViews>
    <sheetView topLeftCell="A10" workbookViewId="0">
      <selection activeCell="AD9" sqref="AD9"/>
    </sheetView>
  </sheetViews>
  <sheetFormatPr defaultRowHeight="15" x14ac:dyDescent="0.25"/>
  <cols>
    <col min="1" max="1" width="54.140625" customWidth="1"/>
    <col min="2" max="2" width="7" customWidth="1"/>
    <col min="3" max="10" width="5.7109375" customWidth="1"/>
    <col min="11" max="11" width="5.7109375" style="36" customWidth="1"/>
    <col min="12" max="13" width="5.7109375" customWidth="1"/>
    <col min="14" max="14" width="5.7109375" style="36" customWidth="1"/>
    <col min="15" max="16" width="5.7109375" customWidth="1"/>
    <col min="17" max="17" width="5.7109375" style="36" customWidth="1"/>
    <col min="18" max="19" width="5.7109375" customWidth="1"/>
    <col min="20" max="20" width="5.7109375" style="36" customWidth="1"/>
    <col min="21" max="22" width="5.7109375" customWidth="1"/>
    <col min="23" max="23" width="5.7109375" style="36" customWidth="1"/>
    <col min="24" max="25" width="5.7109375" customWidth="1"/>
    <col min="26" max="26" width="5.7109375" style="36" customWidth="1"/>
  </cols>
  <sheetData>
    <row r="1" spans="1:2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103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4" t="s">
        <v>6</v>
      </c>
      <c r="B7" s="38" t="s">
        <v>7</v>
      </c>
      <c r="C7" s="6" t="s">
        <v>8</v>
      </c>
      <c r="D7" s="6"/>
      <c r="E7" s="6"/>
      <c r="F7" s="6"/>
      <c r="G7" s="6"/>
      <c r="H7" s="6"/>
      <c r="I7" s="7" t="s">
        <v>9</v>
      </c>
      <c r="J7" s="7"/>
      <c r="K7" s="7"/>
      <c r="L7" s="7"/>
      <c r="M7" s="7"/>
      <c r="N7" s="7"/>
      <c r="O7" s="7" t="s">
        <v>10</v>
      </c>
      <c r="P7" s="7"/>
      <c r="Q7" s="7"/>
      <c r="R7" s="7"/>
      <c r="S7" s="7"/>
      <c r="T7" s="7"/>
      <c r="U7" s="7" t="s">
        <v>11</v>
      </c>
      <c r="V7" s="7"/>
      <c r="W7" s="7"/>
      <c r="X7" s="7"/>
      <c r="Y7" s="7"/>
      <c r="Z7" s="7"/>
    </row>
    <row r="8" spans="1:26" x14ac:dyDescent="0.25">
      <c r="A8" s="8"/>
      <c r="B8" s="38"/>
      <c r="C8" s="39" t="s">
        <v>12</v>
      </c>
      <c r="D8" s="39" t="s">
        <v>13</v>
      </c>
      <c r="E8" s="39" t="s">
        <v>14</v>
      </c>
      <c r="F8" s="54" t="s">
        <v>15</v>
      </c>
      <c r="G8" s="39" t="s">
        <v>16</v>
      </c>
      <c r="H8" s="39" t="s">
        <v>17</v>
      </c>
      <c r="I8" s="40" t="s">
        <v>18</v>
      </c>
      <c r="J8" s="40"/>
      <c r="K8" s="40"/>
      <c r="L8" s="40" t="s">
        <v>19</v>
      </c>
      <c r="M8" s="40"/>
      <c r="N8" s="40"/>
      <c r="O8" s="40" t="s">
        <v>20</v>
      </c>
      <c r="P8" s="40"/>
      <c r="Q8" s="40"/>
      <c r="R8" s="40" t="s">
        <v>21</v>
      </c>
      <c r="S8" s="40"/>
      <c r="T8" s="40"/>
      <c r="U8" s="40" t="s">
        <v>22</v>
      </c>
      <c r="V8" s="40"/>
      <c r="W8" s="40"/>
      <c r="X8" s="40" t="s">
        <v>23</v>
      </c>
      <c r="Y8" s="40"/>
      <c r="Z8" s="40"/>
    </row>
    <row r="9" spans="1:26" ht="50.25" customHeight="1" x14ac:dyDescent="0.25">
      <c r="A9" s="9"/>
      <c r="B9" s="38"/>
      <c r="C9" s="39"/>
      <c r="D9" s="39"/>
      <c r="E9" s="39"/>
      <c r="F9" s="55"/>
      <c r="G9" s="39"/>
      <c r="H9" s="39"/>
      <c r="I9" s="41" t="s">
        <v>13</v>
      </c>
      <c r="J9" s="41" t="s">
        <v>68</v>
      </c>
      <c r="K9" s="41" t="s">
        <v>25</v>
      </c>
      <c r="L9" s="41" t="s">
        <v>13</v>
      </c>
      <c r="M9" s="41" t="s">
        <v>68</v>
      </c>
      <c r="N9" s="41" t="s">
        <v>25</v>
      </c>
      <c r="O9" s="41" t="s">
        <v>13</v>
      </c>
      <c r="P9" s="41" t="s">
        <v>68</v>
      </c>
      <c r="Q9" s="41" t="s">
        <v>25</v>
      </c>
      <c r="R9" s="41" t="s">
        <v>13</v>
      </c>
      <c r="S9" s="41" t="s">
        <v>68</v>
      </c>
      <c r="T9" s="41" t="s">
        <v>25</v>
      </c>
      <c r="U9" s="41" t="s">
        <v>13</v>
      </c>
      <c r="V9" s="41" t="s">
        <v>68</v>
      </c>
      <c r="W9" s="41" t="s">
        <v>25</v>
      </c>
      <c r="X9" s="41" t="s">
        <v>13</v>
      </c>
      <c r="Y9" s="41" t="s">
        <v>68</v>
      </c>
      <c r="Z9" s="41" t="s">
        <v>25</v>
      </c>
    </row>
    <row r="10" spans="1:26" x14ac:dyDescent="0.25">
      <c r="A10" s="45" t="s">
        <v>104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x14ac:dyDescent="0.25">
      <c r="A11" s="13" t="s">
        <v>105</v>
      </c>
      <c r="B11" s="14" t="s">
        <v>106</v>
      </c>
      <c r="C11" s="14">
        <v>45</v>
      </c>
      <c r="D11" s="14">
        <v>15</v>
      </c>
      <c r="E11" s="14">
        <v>30</v>
      </c>
      <c r="F11" s="14"/>
      <c r="G11" s="14"/>
      <c r="H11" s="14"/>
      <c r="I11" s="14"/>
      <c r="J11" s="14"/>
      <c r="K11" s="14"/>
      <c r="L11" s="14">
        <v>15</v>
      </c>
      <c r="M11" s="14">
        <v>30</v>
      </c>
      <c r="N11" s="14">
        <v>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3" t="s">
        <v>107</v>
      </c>
      <c r="B12" s="14" t="s">
        <v>106</v>
      </c>
      <c r="C12" s="14">
        <v>60</v>
      </c>
      <c r="D12" s="14">
        <v>30</v>
      </c>
      <c r="E12" s="14">
        <v>30</v>
      </c>
      <c r="F12" s="14"/>
      <c r="G12" s="14"/>
      <c r="H12" s="14"/>
      <c r="I12" s="14"/>
      <c r="J12" s="14"/>
      <c r="K12" s="14"/>
      <c r="L12" s="14"/>
      <c r="M12" s="14"/>
      <c r="N12" s="14"/>
      <c r="O12" s="14">
        <v>30</v>
      </c>
      <c r="P12" s="14">
        <v>30</v>
      </c>
      <c r="Q12" s="14">
        <v>8</v>
      </c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3" t="s">
        <v>108</v>
      </c>
      <c r="B13" s="14" t="s">
        <v>106</v>
      </c>
      <c r="C13" s="14">
        <v>45</v>
      </c>
      <c r="D13" s="14">
        <v>15</v>
      </c>
      <c r="E13" s="14">
        <v>30</v>
      </c>
      <c r="F13" s="14"/>
      <c r="G13" s="14"/>
      <c r="H13" s="14"/>
      <c r="I13" s="14"/>
      <c r="J13" s="14"/>
      <c r="K13" s="14"/>
      <c r="L13" s="14">
        <v>15</v>
      </c>
      <c r="M13" s="14">
        <v>30</v>
      </c>
      <c r="N13" s="14">
        <v>5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3" t="s">
        <v>109</v>
      </c>
      <c r="B14" s="14" t="s">
        <v>106</v>
      </c>
      <c r="C14" s="14">
        <v>30</v>
      </c>
      <c r="D14" s="14">
        <v>15</v>
      </c>
      <c r="E14" s="14">
        <v>15</v>
      </c>
      <c r="F14" s="14"/>
      <c r="G14" s="14"/>
      <c r="H14" s="14"/>
      <c r="I14" s="14"/>
      <c r="J14" s="14"/>
      <c r="K14" s="14"/>
      <c r="L14" s="14">
        <v>15</v>
      </c>
      <c r="M14" s="14">
        <v>15</v>
      </c>
      <c r="N14" s="14">
        <v>4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5">
      <c r="A15" s="13" t="s">
        <v>110</v>
      </c>
      <c r="B15" s="14" t="s">
        <v>106</v>
      </c>
      <c r="C15" s="14">
        <v>30</v>
      </c>
      <c r="D15" s="14">
        <v>15</v>
      </c>
      <c r="E15" s="14">
        <v>15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15</v>
      </c>
      <c r="S15" s="14">
        <v>15</v>
      </c>
      <c r="T15" s="14">
        <v>2</v>
      </c>
      <c r="U15" s="14"/>
      <c r="V15" s="14"/>
      <c r="W15" s="14"/>
      <c r="X15" s="14"/>
      <c r="Y15" s="14"/>
      <c r="Z15" s="14"/>
    </row>
    <row r="16" spans="1:26" x14ac:dyDescent="0.25">
      <c r="A16" s="13" t="s">
        <v>111</v>
      </c>
      <c r="B16" s="14" t="s">
        <v>35</v>
      </c>
      <c r="C16" s="14">
        <v>30</v>
      </c>
      <c r="D16" s="14">
        <v>15</v>
      </c>
      <c r="E16" s="14">
        <v>15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v>15</v>
      </c>
      <c r="S16" s="14">
        <v>15</v>
      </c>
      <c r="T16" s="14">
        <v>2</v>
      </c>
      <c r="U16" s="14"/>
      <c r="V16" s="14"/>
      <c r="W16" s="14"/>
      <c r="X16" s="14"/>
      <c r="Y16" s="14"/>
      <c r="Z16" s="14"/>
    </row>
    <row r="17" spans="1:26" x14ac:dyDescent="0.25">
      <c r="A17" s="13" t="s">
        <v>112</v>
      </c>
      <c r="B17" s="14" t="s">
        <v>106</v>
      </c>
      <c r="C17" s="14">
        <v>15</v>
      </c>
      <c r="D17" s="14">
        <v>15</v>
      </c>
      <c r="E17" s="14"/>
      <c r="F17" s="14"/>
      <c r="G17" s="14"/>
      <c r="H17" s="14"/>
      <c r="I17" s="14"/>
      <c r="J17" s="14"/>
      <c r="K17" s="14"/>
      <c r="L17" s="14">
        <v>15</v>
      </c>
      <c r="M17" s="14"/>
      <c r="N17" s="14">
        <v>4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3" t="s">
        <v>113</v>
      </c>
      <c r="B18" s="14" t="s">
        <v>35</v>
      </c>
      <c r="C18" s="14">
        <v>30</v>
      </c>
      <c r="D18" s="14"/>
      <c r="E18" s="14">
        <v>30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30</v>
      </c>
      <c r="Q18" s="14">
        <v>8</v>
      </c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5">
      <c r="A19" s="13" t="s">
        <v>114</v>
      </c>
      <c r="B19" s="14" t="s">
        <v>35</v>
      </c>
      <c r="C19" s="14">
        <v>60</v>
      </c>
      <c r="D19" s="14"/>
      <c r="E19" s="14">
        <v>60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>
        <v>30</v>
      </c>
      <c r="W19" s="14">
        <v>6</v>
      </c>
      <c r="X19" s="14"/>
      <c r="Y19" s="14">
        <v>30</v>
      </c>
      <c r="Z19" s="14">
        <v>5</v>
      </c>
    </row>
    <row r="20" spans="1:26" x14ac:dyDescent="0.25">
      <c r="A20" s="13" t="s">
        <v>115</v>
      </c>
      <c r="B20" s="14" t="s">
        <v>106</v>
      </c>
      <c r="C20" s="14">
        <v>60</v>
      </c>
      <c r="D20" s="14">
        <v>30</v>
      </c>
      <c r="E20" s="14">
        <v>30</v>
      </c>
      <c r="F20" s="14"/>
      <c r="G20" s="14"/>
      <c r="H20" s="14"/>
      <c r="I20" s="14"/>
      <c r="J20" s="14"/>
      <c r="K20" s="14"/>
      <c r="L20" s="14"/>
      <c r="M20" s="14"/>
      <c r="N20" s="14"/>
      <c r="O20" s="14">
        <v>15</v>
      </c>
      <c r="P20" s="14">
        <v>15</v>
      </c>
      <c r="Q20" s="14">
        <v>4</v>
      </c>
      <c r="R20" s="14">
        <v>15</v>
      </c>
      <c r="S20" s="14">
        <v>15</v>
      </c>
      <c r="T20" s="14">
        <v>5</v>
      </c>
      <c r="U20" s="14"/>
      <c r="V20" s="14"/>
      <c r="W20" s="14"/>
      <c r="X20" s="14"/>
      <c r="Y20" s="14"/>
      <c r="Z20" s="14"/>
    </row>
    <row r="21" spans="1:26" x14ac:dyDescent="0.25">
      <c r="A21" s="13" t="s">
        <v>116</v>
      </c>
      <c r="B21" s="14" t="s">
        <v>106</v>
      </c>
      <c r="C21" s="14">
        <v>45</v>
      </c>
      <c r="D21" s="14">
        <v>15</v>
      </c>
      <c r="E21" s="14">
        <v>30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v>15</v>
      </c>
      <c r="S21" s="14">
        <v>30</v>
      </c>
      <c r="T21" s="14">
        <v>5</v>
      </c>
      <c r="U21" s="14"/>
      <c r="V21" s="14"/>
      <c r="W21" s="14"/>
      <c r="X21" s="14"/>
      <c r="Y21" s="14"/>
      <c r="Z21" s="14"/>
    </row>
    <row r="22" spans="1:26" x14ac:dyDescent="0.25">
      <c r="A22" s="13" t="s">
        <v>117</v>
      </c>
      <c r="B22" s="14" t="s">
        <v>35</v>
      </c>
      <c r="C22" s="14">
        <v>15</v>
      </c>
      <c r="D22" s="14"/>
      <c r="E22" s="14">
        <v>15</v>
      </c>
      <c r="F22" s="14"/>
      <c r="G22" s="14"/>
      <c r="H22" s="14"/>
      <c r="I22" s="14"/>
      <c r="J22" s="14"/>
      <c r="K22" s="14"/>
      <c r="L22" s="14"/>
      <c r="M22" s="14">
        <v>15</v>
      </c>
      <c r="N22" s="14">
        <v>2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56" t="s">
        <v>118</v>
      </c>
      <c r="B23" s="14" t="s">
        <v>35</v>
      </c>
      <c r="C23" s="14">
        <v>15</v>
      </c>
      <c r="D23" s="14"/>
      <c r="E23" s="14">
        <v>15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>
        <v>15</v>
      </c>
      <c r="W23" s="14">
        <v>4</v>
      </c>
      <c r="X23" s="14"/>
      <c r="Y23" s="14"/>
      <c r="Z23" s="14"/>
    </row>
    <row r="24" spans="1:26" x14ac:dyDescent="0.25">
      <c r="A24" s="13" t="s">
        <v>95</v>
      </c>
      <c r="B24" s="14" t="s">
        <v>31</v>
      </c>
      <c r="C24" s="14">
        <v>30</v>
      </c>
      <c r="D24" s="14"/>
      <c r="E24" s="14"/>
      <c r="F24" s="14"/>
      <c r="G24" s="14"/>
      <c r="H24" s="14">
        <v>30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30</v>
      </c>
      <c r="T24" s="14">
        <v>5</v>
      </c>
      <c r="U24" s="14"/>
      <c r="V24" s="14"/>
      <c r="W24" s="14"/>
      <c r="X24" s="14"/>
      <c r="Y24" s="14"/>
      <c r="Z24" s="14"/>
    </row>
    <row r="25" spans="1:26" x14ac:dyDescent="0.25">
      <c r="A25" s="47" t="s">
        <v>37</v>
      </c>
      <c r="B25" s="14"/>
      <c r="C25" s="47">
        <f>SUM(C11:C24)</f>
        <v>510</v>
      </c>
      <c r="D25" s="47">
        <f>SUM(D11:D24)</f>
        <v>165</v>
      </c>
      <c r="E25" s="47">
        <f>SUM(E11:E24)</f>
        <v>315</v>
      </c>
      <c r="F25" s="47"/>
      <c r="G25" s="47"/>
      <c r="H25" s="47">
        <f>SUM(H11:H24)</f>
        <v>30</v>
      </c>
      <c r="I25" s="47"/>
      <c r="J25" s="47"/>
      <c r="K25" s="47"/>
      <c r="L25" s="47">
        <f t="shared" ref="L25:W25" si="0">SUM(L11:L24)</f>
        <v>60</v>
      </c>
      <c r="M25" s="47">
        <f t="shared" si="0"/>
        <v>90</v>
      </c>
      <c r="N25" s="47">
        <f t="shared" si="0"/>
        <v>20</v>
      </c>
      <c r="O25" s="47">
        <f t="shared" si="0"/>
        <v>45</v>
      </c>
      <c r="P25" s="47">
        <f t="shared" si="0"/>
        <v>75</v>
      </c>
      <c r="Q25" s="47">
        <f t="shared" si="0"/>
        <v>20</v>
      </c>
      <c r="R25" s="47">
        <f t="shared" si="0"/>
        <v>60</v>
      </c>
      <c r="S25" s="47">
        <f t="shared" si="0"/>
        <v>105</v>
      </c>
      <c r="T25" s="47">
        <f t="shared" si="0"/>
        <v>19</v>
      </c>
      <c r="U25" s="47">
        <f t="shared" si="0"/>
        <v>0</v>
      </c>
      <c r="V25" s="47">
        <f t="shared" si="0"/>
        <v>45</v>
      </c>
      <c r="W25" s="47">
        <f t="shared" si="0"/>
        <v>10</v>
      </c>
      <c r="X25" s="47"/>
      <c r="Y25" s="47">
        <f>SUM(Y11:Y24)</f>
        <v>30</v>
      </c>
      <c r="Z25" s="47">
        <f>SUM(Z11:Z24)</f>
        <v>5</v>
      </c>
    </row>
    <row r="26" spans="1:26" x14ac:dyDescent="0.25">
      <c r="A26" s="42" t="s">
        <v>119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4"/>
    </row>
    <row r="27" spans="1:26" ht="16.5" x14ac:dyDescent="0.25">
      <c r="A27" s="13" t="s">
        <v>120</v>
      </c>
      <c r="B27" s="46" t="s">
        <v>31</v>
      </c>
      <c r="C27" s="46">
        <v>15</v>
      </c>
      <c r="D27" s="46">
        <v>15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>
        <v>15</v>
      </c>
      <c r="S27" s="46"/>
      <c r="T27" s="46">
        <v>1</v>
      </c>
      <c r="U27" s="46"/>
      <c r="V27" s="46"/>
      <c r="W27" s="46"/>
      <c r="X27" s="46"/>
      <c r="Y27" s="46"/>
      <c r="Z27" s="46"/>
    </row>
    <row r="28" spans="1:26" ht="16.5" x14ac:dyDescent="0.25">
      <c r="A28" s="13" t="s">
        <v>121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6.5" x14ac:dyDescent="0.25">
      <c r="A29" s="13" t="s">
        <v>122</v>
      </c>
      <c r="B29" s="46" t="s">
        <v>35</v>
      </c>
      <c r="C29" s="46">
        <v>30</v>
      </c>
      <c r="D29" s="46"/>
      <c r="E29" s="46">
        <v>30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>
        <v>15</v>
      </c>
      <c r="W29" s="46">
        <v>5</v>
      </c>
      <c r="X29" s="46"/>
      <c r="Y29" s="46">
        <v>15</v>
      </c>
      <c r="Z29" s="46">
        <v>5</v>
      </c>
    </row>
    <row r="30" spans="1:26" ht="16.5" x14ac:dyDescent="0.25">
      <c r="A30" s="13" t="s">
        <v>123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6.5" x14ac:dyDescent="0.25">
      <c r="A31" s="13" t="s">
        <v>124</v>
      </c>
      <c r="B31" s="46" t="s">
        <v>35</v>
      </c>
      <c r="C31" s="46">
        <v>15</v>
      </c>
      <c r="D31" s="46"/>
      <c r="E31" s="46">
        <v>15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15</v>
      </c>
      <c r="Z31" s="46">
        <v>4</v>
      </c>
    </row>
    <row r="32" spans="1:26" ht="16.5" x14ac:dyDescent="0.25">
      <c r="A32" s="13" t="s">
        <v>125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x14ac:dyDescent="0.25">
      <c r="A33" s="47" t="s">
        <v>37</v>
      </c>
      <c r="B33" s="57"/>
      <c r="C33" s="47">
        <f>SUM(C27:C32)</f>
        <v>60</v>
      </c>
      <c r="D33" s="47">
        <f>SUM(D27:D32)</f>
        <v>15</v>
      </c>
      <c r="E33" s="47">
        <f>SUM(E27:E32)</f>
        <v>45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f>SUM(R27:R32)</f>
        <v>15</v>
      </c>
      <c r="S33" s="47"/>
      <c r="T33" s="47">
        <f>SUM(T27:T32)</f>
        <v>1</v>
      </c>
      <c r="U33" s="47"/>
      <c r="V33" s="47">
        <f>SUM(V27:V32)</f>
        <v>15</v>
      </c>
      <c r="W33" s="47">
        <f>SUM(W27:W32)</f>
        <v>5</v>
      </c>
      <c r="X33" s="47"/>
      <c r="Y33" s="47">
        <f>SUM(Y27:Y32)</f>
        <v>30</v>
      </c>
      <c r="Z33" s="47">
        <f>SUM(Z27:Z32)</f>
        <v>9</v>
      </c>
    </row>
    <row r="34" spans="1:26" x14ac:dyDescent="0.25">
      <c r="A34" s="47" t="s">
        <v>59</v>
      </c>
      <c r="B34" s="57"/>
      <c r="C34" s="47">
        <f>C25+C33</f>
        <v>570</v>
      </c>
      <c r="D34" s="47">
        <f t="shared" ref="D34:Z34" si="1">D25+D33</f>
        <v>180</v>
      </c>
      <c r="E34" s="47">
        <f t="shared" si="1"/>
        <v>360</v>
      </c>
      <c r="F34" s="47">
        <f t="shared" si="1"/>
        <v>0</v>
      </c>
      <c r="G34" s="47">
        <f t="shared" si="1"/>
        <v>0</v>
      </c>
      <c r="H34" s="47">
        <f t="shared" si="1"/>
        <v>30</v>
      </c>
      <c r="I34" s="47">
        <f t="shared" si="1"/>
        <v>0</v>
      </c>
      <c r="J34" s="47">
        <f t="shared" si="1"/>
        <v>0</v>
      </c>
      <c r="K34" s="47">
        <f t="shared" si="1"/>
        <v>0</v>
      </c>
      <c r="L34" s="47">
        <f t="shared" si="1"/>
        <v>60</v>
      </c>
      <c r="M34" s="47">
        <f t="shared" si="1"/>
        <v>90</v>
      </c>
      <c r="N34" s="47">
        <f t="shared" si="1"/>
        <v>20</v>
      </c>
      <c r="O34" s="47">
        <f t="shared" si="1"/>
        <v>45</v>
      </c>
      <c r="P34" s="47">
        <f t="shared" si="1"/>
        <v>75</v>
      </c>
      <c r="Q34" s="47">
        <f t="shared" si="1"/>
        <v>20</v>
      </c>
      <c r="R34" s="47">
        <f t="shared" si="1"/>
        <v>75</v>
      </c>
      <c r="S34" s="47">
        <f t="shared" si="1"/>
        <v>105</v>
      </c>
      <c r="T34" s="47">
        <f t="shared" si="1"/>
        <v>20</v>
      </c>
      <c r="U34" s="47">
        <f t="shared" si="1"/>
        <v>0</v>
      </c>
      <c r="V34" s="47">
        <f t="shared" si="1"/>
        <v>60</v>
      </c>
      <c r="W34" s="47">
        <f t="shared" si="1"/>
        <v>15</v>
      </c>
      <c r="X34" s="47">
        <f t="shared" si="1"/>
        <v>0</v>
      </c>
      <c r="Y34" s="47">
        <f t="shared" si="1"/>
        <v>60</v>
      </c>
      <c r="Z34" s="47">
        <f t="shared" si="1"/>
        <v>14</v>
      </c>
    </row>
    <row r="35" spans="1:26" ht="15.75" x14ac:dyDescent="0.25">
      <c r="A35" s="58" t="s">
        <v>126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.5" x14ac:dyDescent="0.25">
      <c r="A36" s="4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59" t="s">
        <v>127</v>
      </c>
      <c r="B37" s="59"/>
      <c r="C37" s="59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27"/>
      <c r="Q37" s="28"/>
      <c r="R37" s="27"/>
      <c r="S37" s="27" t="s">
        <v>64</v>
      </c>
      <c r="T37" s="28"/>
      <c r="U37" s="27"/>
      <c r="V37" s="27"/>
      <c r="W37" s="28"/>
      <c r="X37" s="27"/>
      <c r="Y37" s="60"/>
      <c r="Z37" s="60"/>
    </row>
    <row r="38" spans="1:26" x14ac:dyDescent="0.25">
      <c r="P38" s="27"/>
      <c r="Q38" s="28"/>
      <c r="R38" s="27"/>
      <c r="S38" s="27" t="s">
        <v>65</v>
      </c>
      <c r="T38" s="28"/>
      <c r="U38" s="27"/>
      <c r="V38" s="27"/>
      <c r="W38" s="28"/>
      <c r="X38" s="27"/>
    </row>
    <row r="39" spans="1:26" x14ac:dyDescent="0.25">
      <c r="P39" s="27"/>
      <c r="Q39" s="28"/>
      <c r="R39" s="27"/>
      <c r="S39" s="27" t="s">
        <v>66</v>
      </c>
      <c r="T39" s="28"/>
      <c r="U39" s="27"/>
      <c r="V39" s="27"/>
      <c r="W39" s="28"/>
      <c r="X39" s="27"/>
    </row>
    <row r="40" spans="1:26" x14ac:dyDescent="0.25">
      <c r="P40" s="27"/>
      <c r="Q40" s="28"/>
      <c r="R40" s="27"/>
      <c r="S40" s="27"/>
      <c r="T40" s="28"/>
      <c r="U40" s="27"/>
      <c r="V40" s="27"/>
      <c r="W40" s="28"/>
      <c r="X40" s="27"/>
    </row>
  </sheetData>
  <mergeCells count="97">
    <mergeCell ref="Z31:Z32"/>
    <mergeCell ref="A37:D37"/>
    <mergeCell ref="A7:A9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W29:W30"/>
    <mergeCell ref="X29:X30"/>
    <mergeCell ref="Y29:Y30"/>
    <mergeCell ref="Z29:Z30"/>
    <mergeCell ref="B31:B32"/>
    <mergeCell ref="C31:C32"/>
    <mergeCell ref="D31:D32"/>
    <mergeCell ref="E31:E32"/>
    <mergeCell ref="F31:F32"/>
    <mergeCell ref="G31:G32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Z27:Z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U8:W8"/>
    <mergeCell ref="X8:Z8"/>
    <mergeCell ref="A10:Z10"/>
    <mergeCell ref="A26:Z26"/>
    <mergeCell ref="B27:B28"/>
    <mergeCell ref="C27:C28"/>
    <mergeCell ref="D27:D28"/>
    <mergeCell ref="E27:E28"/>
    <mergeCell ref="F27:F28"/>
    <mergeCell ref="G27:G28"/>
    <mergeCell ref="G8:G9"/>
    <mergeCell ref="H8:H9"/>
    <mergeCell ref="I8:K8"/>
    <mergeCell ref="L8:N8"/>
    <mergeCell ref="O8:Q8"/>
    <mergeCell ref="R8:T8"/>
    <mergeCell ref="A1:Z1"/>
    <mergeCell ref="B7:B9"/>
    <mergeCell ref="C7:H7"/>
    <mergeCell ref="I7:N7"/>
    <mergeCell ref="O7:T7"/>
    <mergeCell ref="U7:Z7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4357-937F-4EF8-83AB-836E1412AD72}">
  <dimension ref="A1:AA50"/>
  <sheetViews>
    <sheetView topLeftCell="A10" workbookViewId="0">
      <selection activeCell="AB9" sqref="AB9"/>
    </sheetView>
  </sheetViews>
  <sheetFormatPr defaultRowHeight="15" x14ac:dyDescent="0.25"/>
  <cols>
    <col min="1" max="1" width="34.5703125" customWidth="1"/>
    <col min="2" max="2" width="9.140625" style="27"/>
    <col min="3" max="10" width="5.7109375" style="27" customWidth="1"/>
    <col min="11" max="11" width="5.7109375" style="28" customWidth="1"/>
    <col min="12" max="13" width="5.7109375" style="27" customWidth="1"/>
    <col min="14" max="14" width="5.7109375" style="28" customWidth="1"/>
    <col min="15" max="16" width="5.7109375" style="27" customWidth="1"/>
    <col min="17" max="17" width="5.7109375" style="28" customWidth="1"/>
    <col min="18" max="19" width="5.7109375" style="27" customWidth="1"/>
    <col min="20" max="20" width="5.7109375" style="28" customWidth="1"/>
    <col min="21" max="22" width="5.7109375" style="27" customWidth="1"/>
    <col min="23" max="23" width="5.7109375" style="28" customWidth="1"/>
    <col min="24" max="25" width="5.7109375" style="27" customWidth="1"/>
    <col min="26" max="26" width="5.7109375" style="28" customWidth="1"/>
  </cols>
  <sheetData>
    <row r="1" spans="1:2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5.75" x14ac:dyDescent="0.25">
      <c r="A3" s="2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x14ac:dyDescent="0.25">
      <c r="A4" s="2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5.75" x14ac:dyDescent="0.25">
      <c r="A5" s="2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5.75" x14ac:dyDescent="0.25">
      <c r="A6" s="2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15.75" x14ac:dyDescent="0.25">
      <c r="A7" s="4" t="s">
        <v>6</v>
      </c>
      <c r="B7" s="38" t="s">
        <v>7</v>
      </c>
      <c r="C7" s="6" t="s">
        <v>8</v>
      </c>
      <c r="D7" s="6"/>
      <c r="E7" s="6"/>
      <c r="F7" s="6"/>
      <c r="G7" s="6"/>
      <c r="H7" s="6"/>
      <c r="I7" s="7" t="s">
        <v>9</v>
      </c>
      <c r="J7" s="7"/>
      <c r="K7" s="7"/>
      <c r="L7" s="7"/>
      <c r="M7" s="7"/>
      <c r="N7" s="7"/>
      <c r="O7" s="7" t="s">
        <v>10</v>
      </c>
      <c r="P7" s="7"/>
      <c r="Q7" s="7"/>
      <c r="R7" s="7"/>
      <c r="S7" s="7"/>
      <c r="T7" s="7"/>
      <c r="U7" s="7" t="s">
        <v>11</v>
      </c>
      <c r="V7" s="7"/>
      <c r="W7" s="7"/>
      <c r="X7" s="7"/>
      <c r="Y7" s="7"/>
      <c r="Z7" s="7"/>
    </row>
    <row r="8" spans="1:26" x14ac:dyDescent="0.25">
      <c r="A8" s="8"/>
      <c r="B8" s="38"/>
      <c r="C8" s="39" t="s">
        <v>12</v>
      </c>
      <c r="D8" s="39" t="s">
        <v>13</v>
      </c>
      <c r="E8" s="39" t="s">
        <v>14</v>
      </c>
      <c r="F8" s="39" t="s">
        <v>15</v>
      </c>
      <c r="G8" s="39" t="s">
        <v>16</v>
      </c>
      <c r="H8" s="39" t="s">
        <v>17</v>
      </c>
      <c r="I8" s="40" t="s">
        <v>18</v>
      </c>
      <c r="J8" s="40"/>
      <c r="K8" s="40"/>
      <c r="L8" s="40" t="s">
        <v>19</v>
      </c>
      <c r="M8" s="40"/>
      <c r="N8" s="40"/>
      <c r="O8" s="40" t="s">
        <v>20</v>
      </c>
      <c r="P8" s="40"/>
      <c r="Q8" s="40"/>
      <c r="R8" s="40" t="s">
        <v>21</v>
      </c>
      <c r="S8" s="40"/>
      <c r="T8" s="40"/>
      <c r="U8" s="40" t="s">
        <v>22</v>
      </c>
      <c r="V8" s="40"/>
      <c r="W8" s="40"/>
      <c r="X8" s="40" t="s">
        <v>23</v>
      </c>
      <c r="Y8" s="40"/>
      <c r="Z8" s="40"/>
    </row>
    <row r="9" spans="1:26" ht="62.25" customHeight="1" x14ac:dyDescent="0.25">
      <c r="A9" s="9"/>
      <c r="B9" s="38"/>
      <c r="C9" s="39"/>
      <c r="D9" s="39"/>
      <c r="E9" s="39"/>
      <c r="F9" s="39"/>
      <c r="G9" s="39"/>
      <c r="H9" s="39"/>
      <c r="I9" s="41" t="s">
        <v>13</v>
      </c>
      <c r="J9" s="41" t="s">
        <v>68</v>
      </c>
      <c r="K9" s="41" t="s">
        <v>25</v>
      </c>
      <c r="L9" s="41" t="s">
        <v>13</v>
      </c>
      <c r="M9" s="41" t="s">
        <v>68</v>
      </c>
      <c r="N9" s="41" t="s">
        <v>25</v>
      </c>
      <c r="O9" s="41" t="s">
        <v>13</v>
      </c>
      <c r="P9" s="41" t="s">
        <v>68</v>
      </c>
      <c r="Q9" s="41" t="s">
        <v>25</v>
      </c>
      <c r="R9" s="41" t="s">
        <v>13</v>
      </c>
      <c r="S9" s="41" t="s">
        <v>68</v>
      </c>
      <c r="T9" s="41" t="s">
        <v>25</v>
      </c>
      <c r="U9" s="41" t="s">
        <v>13</v>
      </c>
      <c r="V9" s="41" t="s">
        <v>68</v>
      </c>
      <c r="W9" s="41" t="s">
        <v>25</v>
      </c>
      <c r="X9" s="41" t="s">
        <v>13</v>
      </c>
      <c r="Y9" s="41" t="s">
        <v>68</v>
      </c>
      <c r="Z9" s="41" t="s">
        <v>25</v>
      </c>
    </row>
    <row r="10" spans="1:26" x14ac:dyDescent="0.25">
      <c r="A10" s="42" t="s">
        <v>69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4"/>
    </row>
    <row r="11" spans="1:26" x14ac:dyDescent="0.25">
      <c r="A11" s="13" t="s">
        <v>70</v>
      </c>
      <c r="B11" s="14" t="s">
        <v>28</v>
      </c>
      <c r="C11" s="14">
        <v>30</v>
      </c>
      <c r="D11" s="14">
        <v>15</v>
      </c>
      <c r="E11" s="14">
        <v>15</v>
      </c>
      <c r="F11" s="14"/>
      <c r="G11" s="14"/>
      <c r="H11" s="14"/>
      <c r="I11" s="14"/>
      <c r="J11" s="14"/>
      <c r="K11" s="14"/>
      <c r="L11" s="14">
        <v>15</v>
      </c>
      <c r="M11" s="14">
        <v>15</v>
      </c>
      <c r="N11" s="14">
        <v>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6" t="s">
        <v>71</v>
      </c>
      <c r="B12" s="14" t="s">
        <v>28</v>
      </c>
      <c r="C12" s="14">
        <v>30</v>
      </c>
      <c r="D12" s="14">
        <v>15</v>
      </c>
      <c r="E12" s="14">
        <v>15</v>
      </c>
      <c r="F12" s="14"/>
      <c r="G12" s="14"/>
      <c r="H12" s="14"/>
      <c r="I12" s="14"/>
      <c r="J12" s="14"/>
      <c r="K12" s="14"/>
      <c r="L12" s="14">
        <v>15</v>
      </c>
      <c r="M12" s="14">
        <v>15</v>
      </c>
      <c r="N12" s="14">
        <v>3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5">
      <c r="A13" s="16" t="s">
        <v>72</v>
      </c>
      <c r="B13" s="14" t="s">
        <v>28</v>
      </c>
      <c r="C13" s="14">
        <v>30</v>
      </c>
      <c r="D13" s="14">
        <v>15</v>
      </c>
      <c r="E13" s="14">
        <v>15</v>
      </c>
      <c r="F13" s="14"/>
      <c r="G13" s="14"/>
      <c r="H13" s="14"/>
      <c r="I13" s="14"/>
      <c r="J13" s="14"/>
      <c r="K13" s="14"/>
      <c r="L13" s="14">
        <v>15</v>
      </c>
      <c r="M13" s="14"/>
      <c r="N13" s="14">
        <v>3</v>
      </c>
      <c r="O13" s="14"/>
      <c r="P13" s="14">
        <v>15</v>
      </c>
      <c r="Q13" s="14">
        <v>3</v>
      </c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6" t="s">
        <v>73</v>
      </c>
      <c r="B14" s="14" t="s">
        <v>31</v>
      </c>
      <c r="C14" s="14">
        <v>15</v>
      </c>
      <c r="D14" s="14">
        <v>15</v>
      </c>
      <c r="E14" s="14"/>
      <c r="F14" s="14"/>
      <c r="G14" s="14"/>
      <c r="H14" s="14"/>
      <c r="I14" s="14"/>
      <c r="J14" s="14"/>
      <c r="K14" s="14"/>
      <c r="L14" s="14">
        <v>15</v>
      </c>
      <c r="M14" s="14"/>
      <c r="N14" s="14">
        <v>1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30" x14ac:dyDescent="0.25">
      <c r="A15" s="13" t="s">
        <v>74</v>
      </c>
      <c r="B15" s="14" t="s">
        <v>35</v>
      </c>
      <c r="C15" s="14">
        <v>15</v>
      </c>
      <c r="D15" s="14"/>
      <c r="E15" s="14">
        <v>15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>
        <v>15</v>
      </c>
      <c r="Z15" s="14">
        <v>1</v>
      </c>
    </row>
    <row r="16" spans="1:26" ht="30" x14ac:dyDescent="0.25">
      <c r="A16" s="13" t="s">
        <v>75</v>
      </c>
      <c r="B16" s="14" t="s">
        <v>35</v>
      </c>
      <c r="C16" s="14">
        <v>15</v>
      </c>
      <c r="D16" s="14"/>
      <c r="E16" s="14">
        <v>15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>
        <v>15</v>
      </c>
      <c r="W16" s="14">
        <v>6</v>
      </c>
      <c r="X16" s="14"/>
      <c r="Y16" s="14"/>
      <c r="Z16" s="14"/>
    </row>
    <row r="17" spans="1:26" ht="30" x14ac:dyDescent="0.25">
      <c r="A17" s="13" t="s">
        <v>76</v>
      </c>
      <c r="B17" s="14" t="s">
        <v>31</v>
      </c>
      <c r="C17" s="14">
        <v>15</v>
      </c>
      <c r="D17" s="14">
        <v>15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15</v>
      </c>
      <c r="S17" s="14"/>
      <c r="T17" s="14">
        <v>1</v>
      </c>
      <c r="U17" s="14"/>
      <c r="V17" s="14"/>
      <c r="W17" s="14"/>
      <c r="X17" s="14"/>
      <c r="Y17" s="14"/>
      <c r="Z17" s="14"/>
    </row>
    <row r="18" spans="1:26" x14ac:dyDescent="0.25">
      <c r="A18" s="13" t="s">
        <v>77</v>
      </c>
      <c r="B18" s="14" t="s">
        <v>35</v>
      </c>
      <c r="C18" s="14">
        <v>15</v>
      </c>
      <c r="D18" s="14"/>
      <c r="E18" s="14">
        <v>15</v>
      </c>
      <c r="F18" s="14"/>
      <c r="G18" s="14"/>
      <c r="H18" s="14"/>
      <c r="I18" s="14"/>
      <c r="J18" s="14"/>
      <c r="K18" s="14"/>
      <c r="L18" s="14"/>
      <c r="M18" s="14">
        <v>15</v>
      </c>
      <c r="N18" s="14">
        <v>2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0" x14ac:dyDescent="0.25">
      <c r="A19" s="13" t="s">
        <v>78</v>
      </c>
      <c r="B19" s="14" t="s">
        <v>31</v>
      </c>
      <c r="C19" s="14">
        <v>15</v>
      </c>
      <c r="D19" s="14">
        <v>15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>
        <v>15</v>
      </c>
      <c r="P19" s="14"/>
      <c r="Q19" s="14">
        <v>2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13" t="s">
        <v>79</v>
      </c>
      <c r="B20" s="14" t="s">
        <v>35</v>
      </c>
      <c r="C20" s="14">
        <v>30</v>
      </c>
      <c r="D20" s="14">
        <v>15</v>
      </c>
      <c r="E20" s="14">
        <v>15</v>
      </c>
      <c r="F20" s="14"/>
      <c r="G20" s="14"/>
      <c r="H20" s="14"/>
      <c r="I20" s="14"/>
      <c r="J20" s="14"/>
      <c r="K20" s="14"/>
      <c r="L20" s="14">
        <v>15</v>
      </c>
      <c r="M20" s="14">
        <v>15</v>
      </c>
      <c r="N20" s="14">
        <v>3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5">
      <c r="A21" s="13" t="s">
        <v>80</v>
      </c>
      <c r="B21" s="14" t="s">
        <v>35</v>
      </c>
      <c r="C21" s="14">
        <v>15</v>
      </c>
      <c r="D21" s="14"/>
      <c r="E21" s="14">
        <v>15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15</v>
      </c>
      <c r="Q21" s="14">
        <v>3</v>
      </c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13" t="s">
        <v>81</v>
      </c>
      <c r="B22" s="14" t="s">
        <v>28</v>
      </c>
      <c r="C22" s="14">
        <v>15</v>
      </c>
      <c r="D22" s="14"/>
      <c r="E22" s="14">
        <v>15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>
        <v>15</v>
      </c>
      <c r="Q22" s="14">
        <v>3</v>
      </c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5">
      <c r="A23" s="13" t="s">
        <v>82</v>
      </c>
      <c r="B23" s="14" t="s">
        <v>35</v>
      </c>
      <c r="C23" s="14">
        <v>15</v>
      </c>
      <c r="D23" s="14"/>
      <c r="E23" s="14">
        <v>15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>
        <v>15</v>
      </c>
      <c r="Z23" s="14">
        <v>3</v>
      </c>
    </row>
    <row r="24" spans="1:26" x14ac:dyDescent="0.25">
      <c r="A24" s="13" t="s">
        <v>83</v>
      </c>
      <c r="B24" s="14" t="s">
        <v>35</v>
      </c>
      <c r="C24" s="14">
        <v>30</v>
      </c>
      <c r="D24" s="14"/>
      <c r="E24" s="14">
        <v>30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v>15</v>
      </c>
      <c r="Q24" s="14">
        <v>3</v>
      </c>
      <c r="R24" s="14"/>
      <c r="S24" s="14">
        <v>15</v>
      </c>
      <c r="T24" s="14">
        <v>2</v>
      </c>
      <c r="U24" s="14"/>
      <c r="V24" s="14"/>
      <c r="W24" s="14"/>
      <c r="X24" s="14"/>
      <c r="Y24" s="14"/>
      <c r="Z24" s="14"/>
    </row>
    <row r="25" spans="1:26" x14ac:dyDescent="0.25">
      <c r="A25" s="13" t="s">
        <v>84</v>
      </c>
      <c r="B25" s="14" t="s">
        <v>35</v>
      </c>
      <c r="C25" s="14">
        <v>15</v>
      </c>
      <c r="D25" s="14"/>
      <c r="E25" s="14">
        <v>15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>
        <v>15</v>
      </c>
      <c r="Z25" s="14">
        <v>2</v>
      </c>
    </row>
    <row r="26" spans="1:26" x14ac:dyDescent="0.25">
      <c r="A26" s="13" t="s">
        <v>85</v>
      </c>
      <c r="B26" s="14" t="s">
        <v>35</v>
      </c>
      <c r="C26" s="14">
        <v>30</v>
      </c>
      <c r="D26" s="14"/>
      <c r="E26" s="14">
        <v>30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>
        <v>30</v>
      </c>
      <c r="W26" s="14">
        <v>6</v>
      </c>
      <c r="X26" s="14"/>
      <c r="Y26" s="14"/>
      <c r="Z26" s="14"/>
    </row>
    <row r="27" spans="1:26" x14ac:dyDescent="0.25">
      <c r="A27" s="13" t="s">
        <v>86</v>
      </c>
      <c r="B27" s="14" t="s">
        <v>35</v>
      </c>
      <c r="C27" s="14">
        <v>30</v>
      </c>
      <c r="D27" s="14"/>
      <c r="E27" s="14">
        <v>30</v>
      </c>
      <c r="F27" s="14"/>
      <c r="G27" s="14"/>
      <c r="H27" s="14"/>
      <c r="I27" s="14"/>
      <c r="J27" s="14"/>
      <c r="K27" s="14"/>
      <c r="L27" s="14"/>
      <c r="M27" s="14">
        <v>30</v>
      </c>
      <c r="N27" s="14">
        <v>4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x14ac:dyDescent="0.25">
      <c r="A28" s="13" t="s">
        <v>87</v>
      </c>
      <c r="B28" s="14" t="s">
        <v>35</v>
      </c>
      <c r="C28" s="14">
        <v>15</v>
      </c>
      <c r="D28" s="14"/>
      <c r="E28" s="14">
        <v>15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>
        <v>15</v>
      </c>
      <c r="Z28" s="14">
        <v>2</v>
      </c>
    </row>
    <row r="29" spans="1:26" x14ac:dyDescent="0.25">
      <c r="A29" s="13" t="s">
        <v>88</v>
      </c>
      <c r="B29" s="14" t="s">
        <v>35</v>
      </c>
      <c r="C29" s="14">
        <v>15</v>
      </c>
      <c r="D29" s="14"/>
      <c r="E29" s="14">
        <v>15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15</v>
      </c>
      <c r="T29" s="14">
        <v>3</v>
      </c>
      <c r="U29" s="14"/>
      <c r="V29" s="14"/>
      <c r="W29" s="14"/>
      <c r="X29" s="14"/>
      <c r="Y29" s="14"/>
      <c r="Z29" s="14"/>
    </row>
    <row r="30" spans="1:26" ht="30" x14ac:dyDescent="0.25">
      <c r="A30" s="13" t="s">
        <v>89</v>
      </c>
      <c r="B30" s="14" t="s">
        <v>35</v>
      </c>
      <c r="C30" s="14">
        <v>15</v>
      </c>
      <c r="D30" s="14"/>
      <c r="E30" s="14">
        <v>15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15</v>
      </c>
      <c r="T30" s="14">
        <v>2</v>
      </c>
      <c r="U30" s="14"/>
      <c r="V30" s="14"/>
      <c r="W30" s="14"/>
      <c r="X30" s="14"/>
      <c r="Y30" s="14"/>
      <c r="Z30" s="14"/>
    </row>
    <row r="31" spans="1:26" x14ac:dyDescent="0.25">
      <c r="A31" s="13" t="s">
        <v>90</v>
      </c>
      <c r="B31" s="14" t="s">
        <v>35</v>
      </c>
      <c r="C31" s="14">
        <v>30</v>
      </c>
      <c r="D31" s="14"/>
      <c r="E31" s="14">
        <v>30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>
        <v>30</v>
      </c>
      <c r="Z31" s="14">
        <v>3</v>
      </c>
    </row>
    <row r="32" spans="1:26" x14ac:dyDescent="0.25">
      <c r="A32" s="13" t="s">
        <v>91</v>
      </c>
      <c r="B32" s="14" t="s">
        <v>35</v>
      </c>
      <c r="C32" s="14">
        <v>15</v>
      </c>
      <c r="D32" s="14"/>
      <c r="E32" s="14">
        <v>15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15</v>
      </c>
      <c r="T32" s="14">
        <v>2</v>
      </c>
      <c r="U32" s="14"/>
      <c r="V32" s="14"/>
      <c r="W32" s="14"/>
      <c r="X32" s="14"/>
      <c r="Y32" s="14"/>
      <c r="Z32" s="14"/>
    </row>
    <row r="33" spans="1:27" ht="30" x14ac:dyDescent="0.25">
      <c r="A33" s="13" t="s">
        <v>92</v>
      </c>
      <c r="B33" s="14" t="s">
        <v>31</v>
      </c>
      <c r="C33" s="14">
        <v>15</v>
      </c>
      <c r="D33" s="14">
        <v>15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v>15</v>
      </c>
      <c r="P33" s="14"/>
      <c r="Q33" s="14">
        <v>3</v>
      </c>
      <c r="R33" s="14"/>
      <c r="S33" s="14"/>
      <c r="T33" s="14"/>
      <c r="U33" s="14"/>
      <c r="V33" s="14"/>
      <c r="W33" s="14"/>
      <c r="X33" s="14"/>
      <c r="Y33" s="14"/>
      <c r="Z33" s="14"/>
    </row>
    <row r="34" spans="1:27" x14ac:dyDescent="0.25">
      <c r="A34" s="13" t="s">
        <v>93</v>
      </c>
      <c r="B34" s="14" t="s">
        <v>35</v>
      </c>
      <c r="C34" s="14">
        <v>15</v>
      </c>
      <c r="D34" s="14"/>
      <c r="E34" s="14">
        <v>15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15</v>
      </c>
      <c r="T34" s="14">
        <v>2</v>
      </c>
      <c r="U34" s="14"/>
      <c r="V34" s="14"/>
      <c r="W34" s="14"/>
      <c r="X34" s="14"/>
      <c r="Y34" s="14"/>
      <c r="Z34" s="14"/>
    </row>
    <row r="35" spans="1:27" x14ac:dyDescent="0.25">
      <c r="A35" s="13" t="s">
        <v>94</v>
      </c>
      <c r="B35" s="14" t="s">
        <v>35</v>
      </c>
      <c r="C35" s="14">
        <v>30</v>
      </c>
      <c r="D35" s="14"/>
      <c r="E35" s="14">
        <v>30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>
        <v>15</v>
      </c>
      <c r="Q35" s="14">
        <v>3</v>
      </c>
      <c r="R35" s="14"/>
      <c r="S35" s="14">
        <v>15</v>
      </c>
      <c r="T35" s="14">
        <v>3</v>
      </c>
      <c r="U35" s="14"/>
      <c r="V35" s="14"/>
      <c r="W35" s="14"/>
      <c r="X35" s="14"/>
      <c r="Y35" s="14"/>
      <c r="Z35" s="14"/>
    </row>
    <row r="36" spans="1:27" x14ac:dyDescent="0.25">
      <c r="A36" s="13" t="s">
        <v>95</v>
      </c>
      <c r="B36" s="14" t="s">
        <v>31</v>
      </c>
      <c r="C36" s="14">
        <v>30</v>
      </c>
      <c r="D36" s="14"/>
      <c r="E36" s="14"/>
      <c r="F36" s="14"/>
      <c r="G36" s="14"/>
      <c r="H36" s="14">
        <v>30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30</v>
      </c>
      <c r="T36" s="14">
        <v>5</v>
      </c>
      <c r="U36" s="14"/>
      <c r="V36" s="14"/>
      <c r="W36" s="14"/>
      <c r="X36" s="14"/>
      <c r="Y36" s="14"/>
      <c r="Z36" s="14"/>
    </row>
    <row r="37" spans="1:27" ht="15.75" x14ac:dyDescent="0.25">
      <c r="A37" s="15" t="s">
        <v>37</v>
      </c>
      <c r="B37" s="15"/>
      <c r="C37" s="15">
        <f>SUM(C11:C36)</f>
        <v>540</v>
      </c>
      <c r="D37" s="15">
        <f>SUM(D11:D36)</f>
        <v>120</v>
      </c>
      <c r="E37" s="15">
        <f>SUM(E11:E36)</f>
        <v>390</v>
      </c>
      <c r="F37" s="15"/>
      <c r="G37" s="15"/>
      <c r="H37" s="15">
        <f>SUM(H11:H36)</f>
        <v>30</v>
      </c>
      <c r="I37" s="15"/>
      <c r="J37" s="15"/>
      <c r="K37" s="15"/>
      <c r="L37" s="15">
        <f t="shared" ref="L37:W37" si="0">SUM(L11:L36)</f>
        <v>75</v>
      </c>
      <c r="M37" s="15">
        <f t="shared" si="0"/>
        <v>90</v>
      </c>
      <c r="N37" s="15">
        <f t="shared" si="0"/>
        <v>20</v>
      </c>
      <c r="O37" s="15">
        <f t="shared" si="0"/>
        <v>30</v>
      </c>
      <c r="P37" s="15">
        <f t="shared" si="0"/>
        <v>75</v>
      </c>
      <c r="Q37" s="15">
        <f t="shared" si="0"/>
        <v>20</v>
      </c>
      <c r="R37" s="15">
        <f t="shared" si="0"/>
        <v>15</v>
      </c>
      <c r="S37" s="15">
        <f t="shared" si="0"/>
        <v>120</v>
      </c>
      <c r="T37" s="15">
        <f t="shared" si="0"/>
        <v>20</v>
      </c>
      <c r="U37" s="15">
        <f t="shared" si="0"/>
        <v>0</v>
      </c>
      <c r="V37" s="15">
        <f t="shared" si="0"/>
        <v>45</v>
      </c>
      <c r="W37" s="15">
        <f t="shared" si="0"/>
        <v>12</v>
      </c>
      <c r="X37" s="15"/>
      <c r="Y37" s="15">
        <f>SUM(Y11:Y36)</f>
        <v>90</v>
      </c>
      <c r="Z37" s="15">
        <f>SUM(Z11:Z36)</f>
        <v>11</v>
      </c>
      <c r="AA37" s="30"/>
    </row>
    <row r="38" spans="1:27" x14ac:dyDescent="0.25">
      <c r="A38" s="45" t="s">
        <v>96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7" x14ac:dyDescent="0.25">
      <c r="A39" s="13" t="s">
        <v>97</v>
      </c>
      <c r="B39" s="46" t="s">
        <v>35</v>
      </c>
      <c r="C39" s="46">
        <v>15</v>
      </c>
      <c r="D39" s="46"/>
      <c r="E39" s="46">
        <v>15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>
        <v>15</v>
      </c>
      <c r="W39" s="46">
        <v>3</v>
      </c>
      <c r="X39" s="46"/>
      <c r="Y39" s="46"/>
      <c r="Z39" s="46"/>
    </row>
    <row r="40" spans="1:27" ht="30" x14ac:dyDescent="0.25">
      <c r="A40" s="13" t="s">
        <v>98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7" x14ac:dyDescent="0.25">
      <c r="A41" s="13" t="s">
        <v>99</v>
      </c>
      <c r="B41" s="46" t="s">
        <v>35</v>
      </c>
      <c r="C41" s="46">
        <v>15</v>
      </c>
      <c r="D41" s="46"/>
      <c r="E41" s="46">
        <v>15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>
        <v>15</v>
      </c>
      <c r="Z41" s="46">
        <v>3</v>
      </c>
    </row>
    <row r="42" spans="1:27" x14ac:dyDescent="0.25">
      <c r="A42" s="13" t="s">
        <v>100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7" x14ac:dyDescent="0.25">
      <c r="A43" s="47" t="s">
        <v>37</v>
      </c>
      <c r="B43" s="14"/>
      <c r="C43" s="47">
        <f>SUM(C39:C42)</f>
        <v>30</v>
      </c>
      <c r="D43" s="47"/>
      <c r="E43" s="47">
        <f>SUM(E39:E42)</f>
        <v>30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>
        <f>SUM(V39:V42)</f>
        <v>15</v>
      </c>
      <c r="W43" s="47">
        <f>SUM(W39:W42)</f>
        <v>3</v>
      </c>
      <c r="X43" s="47"/>
      <c r="Y43" s="47">
        <f>SUM(Y39:Y42)</f>
        <v>15</v>
      </c>
      <c r="Z43" s="47">
        <f>SUM(Z39:Z42)</f>
        <v>3</v>
      </c>
    </row>
    <row r="44" spans="1:27" ht="15.75" x14ac:dyDescent="0.25">
      <c r="A44" s="15" t="s">
        <v>59</v>
      </c>
      <c r="B44" s="14"/>
      <c r="C44" s="47">
        <f>C37+C43</f>
        <v>570</v>
      </c>
      <c r="D44" s="47">
        <f t="shared" ref="D44:Z44" si="1">D37+D43</f>
        <v>120</v>
      </c>
      <c r="E44" s="47">
        <f t="shared" si="1"/>
        <v>420</v>
      </c>
      <c r="F44" s="47">
        <f t="shared" si="1"/>
        <v>0</v>
      </c>
      <c r="G44" s="47">
        <f t="shared" si="1"/>
        <v>0</v>
      </c>
      <c r="H44" s="47">
        <f t="shared" si="1"/>
        <v>30</v>
      </c>
      <c r="I44" s="47">
        <f t="shared" si="1"/>
        <v>0</v>
      </c>
      <c r="J44" s="47">
        <f t="shared" si="1"/>
        <v>0</v>
      </c>
      <c r="K44" s="47">
        <f t="shared" si="1"/>
        <v>0</v>
      </c>
      <c r="L44" s="47">
        <f t="shared" si="1"/>
        <v>75</v>
      </c>
      <c r="M44" s="47">
        <f t="shared" si="1"/>
        <v>90</v>
      </c>
      <c r="N44" s="47">
        <f t="shared" si="1"/>
        <v>20</v>
      </c>
      <c r="O44" s="47">
        <f t="shared" si="1"/>
        <v>30</v>
      </c>
      <c r="P44" s="47">
        <f t="shared" si="1"/>
        <v>75</v>
      </c>
      <c r="Q44" s="47">
        <f t="shared" si="1"/>
        <v>20</v>
      </c>
      <c r="R44" s="47">
        <f t="shared" si="1"/>
        <v>15</v>
      </c>
      <c r="S44" s="47">
        <f t="shared" si="1"/>
        <v>120</v>
      </c>
      <c r="T44" s="47">
        <f t="shared" si="1"/>
        <v>20</v>
      </c>
      <c r="U44" s="47">
        <f t="shared" si="1"/>
        <v>0</v>
      </c>
      <c r="V44" s="47">
        <f t="shared" si="1"/>
        <v>60</v>
      </c>
      <c r="W44" s="47">
        <f t="shared" si="1"/>
        <v>15</v>
      </c>
      <c r="X44" s="47">
        <f t="shared" si="1"/>
        <v>0</v>
      </c>
      <c r="Y44" s="47">
        <f t="shared" si="1"/>
        <v>105</v>
      </c>
      <c r="Z44" s="47">
        <f t="shared" si="1"/>
        <v>14</v>
      </c>
    </row>
    <row r="45" spans="1:27" x14ac:dyDescent="0.25">
      <c r="A45" s="48" t="s">
        <v>101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7" ht="16.5" x14ac:dyDescent="0.25">
      <c r="A46" s="49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7" x14ac:dyDescent="0.25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7" x14ac:dyDescent="0.25">
      <c r="A48" s="52" t="s">
        <v>102</v>
      </c>
      <c r="B48" s="52"/>
      <c r="C48" s="52"/>
      <c r="D48" s="53"/>
      <c r="E48" s="53"/>
      <c r="F48" s="53"/>
      <c r="G48" s="53"/>
      <c r="P48" s="27" t="s">
        <v>64</v>
      </c>
    </row>
    <row r="49" spans="16:16" x14ac:dyDescent="0.25">
      <c r="P49" s="27" t="s">
        <v>65</v>
      </c>
    </row>
    <row r="50" spans="16:16" x14ac:dyDescent="0.25">
      <c r="P50" s="27" t="s">
        <v>66</v>
      </c>
    </row>
  </sheetData>
  <mergeCells count="71">
    <mergeCell ref="V41:V42"/>
    <mergeCell ref="W41:W42"/>
    <mergeCell ref="X41:X42"/>
    <mergeCell ref="Y41:Y42"/>
    <mergeCell ref="Z41:Z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Y39:Y40"/>
    <mergeCell ref="Z39:Z40"/>
    <mergeCell ref="B41:B42"/>
    <mergeCell ref="C41:C42"/>
    <mergeCell ref="D41:D42"/>
    <mergeCell ref="E41:E42"/>
    <mergeCell ref="F41:F42"/>
    <mergeCell ref="G41:G42"/>
    <mergeCell ref="H41:H42"/>
    <mergeCell ref="I41:I42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R8:T8"/>
    <mergeCell ref="U8:W8"/>
    <mergeCell ref="X8:Z8"/>
    <mergeCell ref="A10:Z10"/>
    <mergeCell ref="A38:Z38"/>
    <mergeCell ref="B39:B40"/>
    <mergeCell ref="C39:C40"/>
    <mergeCell ref="D39:D40"/>
    <mergeCell ref="E39:E40"/>
    <mergeCell ref="F39:F40"/>
    <mergeCell ref="F8:F9"/>
    <mergeCell ref="G8:G9"/>
    <mergeCell ref="H8:H9"/>
    <mergeCell ref="I8:K8"/>
    <mergeCell ref="L8:N8"/>
    <mergeCell ref="O8:Q8"/>
    <mergeCell ref="A1:Z1"/>
    <mergeCell ref="A7:A9"/>
    <mergeCell ref="B7:B9"/>
    <mergeCell ref="C7:H7"/>
    <mergeCell ref="I7:N7"/>
    <mergeCell ref="O7:T7"/>
    <mergeCell ref="U7:Z7"/>
    <mergeCell ref="C8:C9"/>
    <mergeCell ref="D8:D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42E9-D7A0-440D-826A-97B6BDF08A8C}">
  <dimension ref="A1:Z39"/>
  <sheetViews>
    <sheetView tabSelected="1" topLeftCell="A16" workbookViewId="0">
      <selection activeCell="AD9" sqref="AD9"/>
    </sheetView>
  </sheetViews>
  <sheetFormatPr defaultRowHeight="15" x14ac:dyDescent="0.25"/>
  <cols>
    <col min="1" max="1" width="55.140625" bestFit="1" customWidth="1"/>
    <col min="2" max="10" width="5.7109375" customWidth="1"/>
    <col min="11" max="11" width="5.7109375" style="36" customWidth="1"/>
    <col min="12" max="13" width="5.7109375" customWidth="1"/>
    <col min="14" max="14" width="5.7109375" style="36" customWidth="1"/>
    <col min="15" max="16" width="5.7109375" customWidth="1"/>
    <col min="17" max="17" width="5.7109375" style="36" customWidth="1"/>
    <col min="18" max="19" width="5.7109375" customWidth="1"/>
    <col min="20" max="20" width="5.7109375" style="36" customWidth="1"/>
    <col min="21" max="22" width="5.7109375" customWidth="1"/>
    <col min="23" max="23" width="5.7109375" style="36" customWidth="1"/>
    <col min="24" max="25" width="5.7109375" customWidth="1"/>
    <col min="26" max="26" width="5.7109375" style="36" customWidth="1"/>
  </cols>
  <sheetData>
    <row r="1" spans="1:2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x14ac:dyDescent="0.25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x14ac:dyDescent="0.2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25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x14ac:dyDescent="0.25">
      <c r="A7" s="4" t="s">
        <v>6</v>
      </c>
      <c r="B7" s="5" t="s">
        <v>7</v>
      </c>
      <c r="C7" s="6" t="s">
        <v>8</v>
      </c>
      <c r="D7" s="6"/>
      <c r="E7" s="6"/>
      <c r="F7" s="6"/>
      <c r="G7" s="6"/>
      <c r="H7" s="6"/>
      <c r="I7" s="7" t="s">
        <v>9</v>
      </c>
      <c r="J7" s="7"/>
      <c r="K7" s="7"/>
      <c r="L7" s="7"/>
      <c r="M7" s="7"/>
      <c r="N7" s="7"/>
      <c r="O7" s="7" t="s">
        <v>10</v>
      </c>
      <c r="P7" s="7"/>
      <c r="Q7" s="7"/>
      <c r="R7" s="7"/>
      <c r="S7" s="7"/>
      <c r="T7" s="7"/>
      <c r="U7" s="7" t="s">
        <v>11</v>
      </c>
      <c r="V7" s="7"/>
      <c r="W7" s="7"/>
      <c r="X7" s="7"/>
      <c r="Y7" s="7"/>
      <c r="Z7" s="7"/>
    </row>
    <row r="8" spans="1:26" x14ac:dyDescent="0.25">
      <c r="A8" s="8"/>
      <c r="B8" s="5"/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7" t="s">
        <v>18</v>
      </c>
      <c r="J8" s="7"/>
      <c r="K8" s="7"/>
      <c r="L8" s="7" t="s">
        <v>19</v>
      </c>
      <c r="M8" s="7"/>
      <c r="N8" s="7"/>
      <c r="O8" s="7" t="s">
        <v>20</v>
      </c>
      <c r="P8" s="7"/>
      <c r="Q8" s="7"/>
      <c r="R8" s="7" t="s">
        <v>21</v>
      </c>
      <c r="S8" s="7"/>
      <c r="T8" s="7"/>
      <c r="U8" s="7" t="s">
        <v>22</v>
      </c>
      <c r="V8" s="7"/>
      <c r="W8" s="7"/>
      <c r="X8" s="7" t="s">
        <v>23</v>
      </c>
      <c r="Y8" s="7"/>
      <c r="Z8" s="7"/>
    </row>
    <row r="9" spans="1:26" ht="55.5" customHeight="1" x14ac:dyDescent="0.25">
      <c r="A9" s="9"/>
      <c r="B9" s="5"/>
      <c r="C9" s="5"/>
      <c r="D9" s="5"/>
      <c r="E9" s="5"/>
      <c r="F9" s="5"/>
      <c r="G9" s="5"/>
      <c r="H9" s="5"/>
      <c r="I9" s="10" t="s">
        <v>13</v>
      </c>
      <c r="J9" s="11" t="s">
        <v>24</v>
      </c>
      <c r="K9" s="10" t="s">
        <v>25</v>
      </c>
      <c r="L9" s="10" t="s">
        <v>13</v>
      </c>
      <c r="M9" s="11" t="s">
        <v>24</v>
      </c>
      <c r="N9" s="10" t="s">
        <v>25</v>
      </c>
      <c r="O9" s="10" t="s">
        <v>13</v>
      </c>
      <c r="P9" s="11" t="s">
        <v>24</v>
      </c>
      <c r="Q9" s="10" t="s">
        <v>25</v>
      </c>
      <c r="R9" s="10" t="s">
        <v>13</v>
      </c>
      <c r="S9" s="11" t="s">
        <v>24</v>
      </c>
      <c r="T9" s="10" t="s">
        <v>25</v>
      </c>
      <c r="U9" s="10" t="s">
        <v>13</v>
      </c>
      <c r="V9" s="11" t="s">
        <v>24</v>
      </c>
      <c r="W9" s="10" t="s">
        <v>25</v>
      </c>
      <c r="X9" s="10" t="s">
        <v>13</v>
      </c>
      <c r="Y9" s="11" t="s">
        <v>24</v>
      </c>
      <c r="Z9" s="10" t="s">
        <v>25</v>
      </c>
    </row>
    <row r="10" spans="1:26" x14ac:dyDescent="0.25">
      <c r="A10" s="45" t="s">
        <v>129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x14ac:dyDescent="0.25">
      <c r="A11" s="13" t="s">
        <v>130</v>
      </c>
      <c r="B11" s="14" t="s">
        <v>106</v>
      </c>
      <c r="C11" s="14">
        <v>45</v>
      </c>
      <c r="D11" s="14">
        <v>15</v>
      </c>
      <c r="E11" s="14">
        <v>30</v>
      </c>
      <c r="F11" s="14"/>
      <c r="G11" s="14"/>
      <c r="H11" s="14"/>
      <c r="I11" s="14"/>
      <c r="J11" s="14"/>
      <c r="K11" s="14"/>
      <c r="L11" s="14">
        <v>15</v>
      </c>
      <c r="M11" s="14">
        <v>30</v>
      </c>
      <c r="N11" s="14">
        <v>5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x14ac:dyDescent="0.25">
      <c r="A12" s="13" t="s">
        <v>131</v>
      </c>
      <c r="B12" s="14" t="s">
        <v>31</v>
      </c>
      <c r="C12" s="14">
        <v>15</v>
      </c>
      <c r="D12" s="14">
        <v>15</v>
      </c>
      <c r="E12" s="14"/>
      <c r="F12" s="14"/>
      <c r="G12" s="14"/>
      <c r="H12" s="14"/>
      <c r="I12" s="14"/>
      <c r="J12" s="14"/>
      <c r="K12" s="14"/>
      <c r="L12" s="14">
        <v>15</v>
      </c>
      <c r="M12" s="14"/>
      <c r="N12" s="14">
        <v>2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0" x14ac:dyDescent="0.25">
      <c r="A13" s="13" t="s">
        <v>132</v>
      </c>
      <c r="B13" s="14" t="s">
        <v>35</v>
      </c>
      <c r="C13" s="14">
        <v>30</v>
      </c>
      <c r="D13" s="14">
        <v>15</v>
      </c>
      <c r="E13" s="14">
        <v>15</v>
      </c>
      <c r="F13" s="14"/>
      <c r="G13" s="14"/>
      <c r="H13" s="14"/>
      <c r="I13" s="14"/>
      <c r="J13" s="14"/>
      <c r="K13" s="14"/>
      <c r="L13" s="14"/>
      <c r="M13" s="14"/>
      <c r="N13" s="14"/>
      <c r="O13" s="14">
        <v>15</v>
      </c>
      <c r="P13" s="14">
        <v>15</v>
      </c>
      <c r="Q13" s="14">
        <v>5</v>
      </c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5">
      <c r="A14" s="13" t="s">
        <v>133</v>
      </c>
      <c r="B14" s="14" t="s">
        <v>134</v>
      </c>
      <c r="C14" s="14">
        <v>15</v>
      </c>
      <c r="D14" s="14"/>
      <c r="E14" s="14">
        <v>15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>
        <v>15</v>
      </c>
      <c r="Z14" s="14">
        <v>5</v>
      </c>
    </row>
    <row r="15" spans="1:26" x14ac:dyDescent="0.25">
      <c r="A15" s="13" t="s">
        <v>135</v>
      </c>
      <c r="B15" s="14" t="s">
        <v>106</v>
      </c>
      <c r="C15" s="14">
        <v>60</v>
      </c>
      <c r="D15" s="14">
        <v>60</v>
      </c>
      <c r="E15" s="14"/>
      <c r="F15" s="14"/>
      <c r="G15" s="14"/>
      <c r="H15" s="14"/>
      <c r="I15" s="14"/>
      <c r="J15" s="14"/>
      <c r="K15" s="14"/>
      <c r="L15" s="14">
        <v>30</v>
      </c>
      <c r="M15" s="14"/>
      <c r="N15" s="14">
        <v>3</v>
      </c>
      <c r="O15" s="14">
        <v>30</v>
      </c>
      <c r="P15" s="14"/>
      <c r="Q15" s="14">
        <v>5</v>
      </c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5">
      <c r="A16" s="13" t="s">
        <v>136</v>
      </c>
      <c r="B16" s="14" t="s">
        <v>31</v>
      </c>
      <c r="C16" s="14">
        <v>30</v>
      </c>
      <c r="D16" s="14">
        <v>30</v>
      </c>
      <c r="E16" s="14"/>
      <c r="F16" s="14"/>
      <c r="G16" s="14"/>
      <c r="H16" s="14"/>
      <c r="I16" s="14"/>
      <c r="J16" s="14"/>
      <c r="K16" s="14"/>
      <c r="L16" s="14">
        <v>30</v>
      </c>
      <c r="M16" s="14"/>
      <c r="N16" s="14">
        <v>3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5">
      <c r="A17" s="13" t="s">
        <v>137</v>
      </c>
      <c r="B17" s="14" t="s">
        <v>138</v>
      </c>
      <c r="C17" s="14">
        <v>15</v>
      </c>
      <c r="D17" s="14">
        <v>15</v>
      </c>
      <c r="E17" s="14"/>
      <c r="F17" s="14"/>
      <c r="G17" s="14"/>
      <c r="H17" s="14"/>
      <c r="I17" s="14"/>
      <c r="J17" s="14"/>
      <c r="K17" s="14"/>
      <c r="L17" s="14">
        <v>15</v>
      </c>
      <c r="M17" s="14"/>
      <c r="N17" s="14">
        <v>3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3" t="s">
        <v>139</v>
      </c>
      <c r="B18" s="14" t="s">
        <v>106</v>
      </c>
      <c r="C18" s="14">
        <v>60</v>
      </c>
      <c r="D18" s="14">
        <v>60</v>
      </c>
      <c r="E18" s="14"/>
      <c r="F18" s="14"/>
      <c r="G18" s="14"/>
      <c r="H18" s="14"/>
      <c r="I18" s="14"/>
      <c r="J18" s="14"/>
      <c r="K18" s="14"/>
      <c r="L18" s="14">
        <v>30</v>
      </c>
      <c r="M18" s="14"/>
      <c r="N18" s="14">
        <v>4</v>
      </c>
      <c r="O18" s="14">
        <v>30</v>
      </c>
      <c r="P18" s="14"/>
      <c r="Q18" s="14">
        <v>6</v>
      </c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5">
      <c r="A19" s="13" t="s">
        <v>140</v>
      </c>
      <c r="B19" s="14" t="s">
        <v>106</v>
      </c>
      <c r="C19" s="14">
        <v>30</v>
      </c>
      <c r="D19" s="14">
        <v>15</v>
      </c>
      <c r="E19" s="14">
        <v>15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15</v>
      </c>
      <c r="S19" s="14">
        <v>15</v>
      </c>
      <c r="T19" s="14">
        <v>5</v>
      </c>
      <c r="U19" s="14"/>
      <c r="V19" s="14"/>
      <c r="W19" s="14"/>
      <c r="X19" s="14"/>
      <c r="Y19" s="14"/>
      <c r="Z19" s="14"/>
    </row>
    <row r="20" spans="1:26" x14ac:dyDescent="0.25">
      <c r="A20" s="13" t="s">
        <v>141</v>
      </c>
      <c r="B20" s="14" t="s">
        <v>106</v>
      </c>
      <c r="C20" s="14">
        <v>30</v>
      </c>
      <c r="D20" s="14">
        <v>15</v>
      </c>
      <c r="E20" s="14">
        <v>15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15</v>
      </c>
      <c r="V20" s="14">
        <v>15</v>
      </c>
      <c r="W20" s="14">
        <v>6</v>
      </c>
      <c r="X20" s="14"/>
      <c r="Y20" s="14"/>
      <c r="Z20" s="14"/>
    </row>
    <row r="21" spans="1:26" x14ac:dyDescent="0.25">
      <c r="A21" s="13" t="s">
        <v>142</v>
      </c>
      <c r="B21" s="14" t="s">
        <v>106</v>
      </c>
      <c r="C21" s="14">
        <v>75</v>
      </c>
      <c r="D21" s="14">
        <v>30</v>
      </c>
      <c r="E21" s="14">
        <v>45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>
        <v>30</v>
      </c>
      <c r="S21" s="14">
        <v>30</v>
      </c>
      <c r="T21" s="14">
        <v>5</v>
      </c>
      <c r="U21" s="14"/>
      <c r="V21" s="14">
        <v>15</v>
      </c>
      <c r="W21" s="14">
        <v>8</v>
      </c>
      <c r="X21" s="14"/>
      <c r="Y21" s="14"/>
      <c r="Z21" s="14"/>
    </row>
    <row r="22" spans="1:26" x14ac:dyDescent="0.25">
      <c r="A22" s="13" t="s">
        <v>143</v>
      </c>
      <c r="B22" s="14" t="s">
        <v>106</v>
      </c>
      <c r="C22" s="14">
        <v>30</v>
      </c>
      <c r="D22" s="14">
        <v>15</v>
      </c>
      <c r="E22" s="14">
        <v>15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>
        <v>15</v>
      </c>
      <c r="Y22" s="14">
        <v>15</v>
      </c>
      <c r="Z22" s="14">
        <v>6</v>
      </c>
    </row>
    <row r="23" spans="1:26" ht="30" x14ac:dyDescent="0.25">
      <c r="A23" s="13" t="s">
        <v>144</v>
      </c>
      <c r="B23" s="14" t="s">
        <v>35</v>
      </c>
      <c r="C23" s="14">
        <v>30</v>
      </c>
      <c r="D23" s="14"/>
      <c r="E23" s="14">
        <v>30</v>
      </c>
      <c r="F23" s="14"/>
      <c r="G23" s="4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>
        <v>30</v>
      </c>
      <c r="Z23" s="14">
        <v>4</v>
      </c>
    </row>
    <row r="24" spans="1:26" x14ac:dyDescent="0.25">
      <c r="A24" s="13" t="s">
        <v>95</v>
      </c>
      <c r="B24" s="14" t="s">
        <v>31</v>
      </c>
      <c r="C24" s="14">
        <v>30</v>
      </c>
      <c r="D24" s="14"/>
      <c r="E24" s="14"/>
      <c r="F24" s="14"/>
      <c r="G24" s="47"/>
      <c r="H24" s="14">
        <v>30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30</v>
      </c>
      <c r="T24" s="14">
        <v>6</v>
      </c>
      <c r="U24" s="14"/>
      <c r="V24" s="14"/>
      <c r="W24" s="14"/>
      <c r="X24" s="14"/>
      <c r="Y24" s="14"/>
      <c r="Z24" s="14"/>
    </row>
    <row r="25" spans="1:26" x14ac:dyDescent="0.25">
      <c r="A25" s="47" t="s">
        <v>145</v>
      </c>
      <c r="B25" s="47"/>
      <c r="C25" s="47">
        <f>SUM(C11:C24)</f>
        <v>495</v>
      </c>
      <c r="D25" s="47">
        <f>SUM(D11:D24)</f>
        <v>285</v>
      </c>
      <c r="E25" s="47">
        <f>SUM(E11:E24)</f>
        <v>180</v>
      </c>
      <c r="F25" s="47"/>
      <c r="G25" s="47"/>
      <c r="H25" s="47">
        <f>SUM(H11:H24)</f>
        <v>30</v>
      </c>
      <c r="I25" s="47"/>
      <c r="J25" s="47"/>
      <c r="K25" s="47"/>
      <c r="L25" s="47">
        <f t="shared" ref="L25:Z25" si="0">SUM(L11:L24)</f>
        <v>135</v>
      </c>
      <c r="M25" s="47">
        <f t="shared" si="0"/>
        <v>30</v>
      </c>
      <c r="N25" s="47">
        <f t="shared" si="0"/>
        <v>20</v>
      </c>
      <c r="O25" s="47">
        <f t="shared" si="0"/>
        <v>75</v>
      </c>
      <c r="P25" s="47">
        <f t="shared" si="0"/>
        <v>15</v>
      </c>
      <c r="Q25" s="47">
        <f t="shared" si="0"/>
        <v>16</v>
      </c>
      <c r="R25" s="47">
        <f t="shared" si="0"/>
        <v>45</v>
      </c>
      <c r="S25" s="47">
        <f t="shared" si="0"/>
        <v>75</v>
      </c>
      <c r="T25" s="47">
        <f t="shared" si="0"/>
        <v>16</v>
      </c>
      <c r="U25" s="47">
        <f t="shared" si="0"/>
        <v>15</v>
      </c>
      <c r="V25" s="47">
        <f t="shared" si="0"/>
        <v>30</v>
      </c>
      <c r="W25" s="47">
        <f t="shared" si="0"/>
        <v>14</v>
      </c>
      <c r="X25" s="47">
        <f t="shared" si="0"/>
        <v>15</v>
      </c>
      <c r="Y25" s="47">
        <f t="shared" si="0"/>
        <v>60</v>
      </c>
      <c r="Z25" s="47">
        <f t="shared" si="0"/>
        <v>15</v>
      </c>
    </row>
    <row r="26" spans="1:26" x14ac:dyDescent="0.25">
      <c r="A26" s="61" t="s">
        <v>96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x14ac:dyDescent="0.25">
      <c r="A27" s="62" t="s">
        <v>146</v>
      </c>
      <c r="B27" s="4" t="s">
        <v>35</v>
      </c>
      <c r="C27" s="4">
        <v>30</v>
      </c>
      <c r="D27" s="4">
        <v>15</v>
      </c>
      <c r="E27" s="4">
        <v>15</v>
      </c>
      <c r="F27" s="4"/>
      <c r="G27" s="4"/>
      <c r="H27" s="4"/>
      <c r="I27" s="4"/>
      <c r="J27" s="4"/>
      <c r="K27" s="4"/>
      <c r="L27" s="4"/>
      <c r="M27" s="4"/>
      <c r="N27" s="4"/>
      <c r="O27" s="4">
        <v>15</v>
      </c>
      <c r="P27" s="4">
        <v>15</v>
      </c>
      <c r="Q27" s="4">
        <v>4</v>
      </c>
      <c r="R27" s="46"/>
      <c r="S27" s="46"/>
      <c r="T27" s="46"/>
      <c r="U27" s="46"/>
      <c r="V27" s="46"/>
      <c r="W27" s="46"/>
      <c r="X27" s="46"/>
      <c r="Y27" s="46"/>
      <c r="Z27" s="46"/>
    </row>
    <row r="28" spans="1:26" x14ac:dyDescent="0.25">
      <c r="A28" s="63" t="s">
        <v>147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46"/>
      <c r="S28" s="46"/>
      <c r="T28" s="46"/>
      <c r="U28" s="46"/>
      <c r="V28" s="46"/>
      <c r="W28" s="46"/>
      <c r="X28" s="46"/>
      <c r="Y28" s="46"/>
      <c r="Z28" s="46"/>
    </row>
    <row r="29" spans="1:26" x14ac:dyDescent="0.25">
      <c r="A29" s="62" t="s">
        <v>148</v>
      </c>
      <c r="B29" s="4" t="s">
        <v>149</v>
      </c>
      <c r="C29" s="4">
        <v>45</v>
      </c>
      <c r="D29" s="4">
        <v>15</v>
      </c>
      <c r="E29" s="4">
        <v>30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15</v>
      </c>
      <c r="S29" s="4">
        <v>30</v>
      </c>
      <c r="T29" s="4">
        <v>4</v>
      </c>
      <c r="U29" s="46"/>
      <c r="V29" s="46"/>
      <c r="W29" s="46"/>
      <c r="X29" s="46"/>
      <c r="Y29" s="46"/>
      <c r="Z29" s="46"/>
    </row>
    <row r="30" spans="1:26" x14ac:dyDescent="0.25">
      <c r="A30" s="63" t="s">
        <v>150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46"/>
      <c r="V30" s="46"/>
      <c r="W30" s="46"/>
      <c r="X30" s="46"/>
      <c r="Y30" s="46"/>
      <c r="Z30" s="46"/>
    </row>
    <row r="31" spans="1:26" x14ac:dyDescent="0.25">
      <c r="A31" s="64" t="s">
        <v>37</v>
      </c>
      <c r="B31" s="65"/>
      <c r="C31" s="65">
        <f>SUM(C27:C30)</f>
        <v>75</v>
      </c>
      <c r="D31" s="65">
        <f>SUM(D27:D30)</f>
        <v>30</v>
      </c>
      <c r="E31" s="65">
        <f>SUM(E27:E30)</f>
        <v>45</v>
      </c>
      <c r="F31" s="65"/>
      <c r="G31" s="65"/>
      <c r="H31" s="65"/>
      <c r="I31" s="65"/>
      <c r="J31" s="65"/>
      <c r="K31" s="65"/>
      <c r="L31" s="65"/>
      <c r="M31" s="65"/>
      <c r="N31" s="65"/>
      <c r="O31" s="65">
        <f t="shared" ref="O31:T31" si="1">SUM(O27:O30)</f>
        <v>15</v>
      </c>
      <c r="P31" s="65">
        <f t="shared" si="1"/>
        <v>15</v>
      </c>
      <c r="Q31" s="65">
        <f t="shared" si="1"/>
        <v>4</v>
      </c>
      <c r="R31" s="65">
        <f t="shared" si="1"/>
        <v>15</v>
      </c>
      <c r="S31" s="65">
        <f t="shared" si="1"/>
        <v>30</v>
      </c>
      <c r="T31" s="65">
        <f t="shared" si="1"/>
        <v>4</v>
      </c>
      <c r="U31" s="65"/>
      <c r="V31" s="65"/>
      <c r="W31" s="65"/>
      <c r="X31" s="65"/>
      <c r="Y31" s="65"/>
      <c r="Z31" s="65"/>
    </row>
    <row r="32" spans="1:26" ht="15.75" x14ac:dyDescent="0.25">
      <c r="A32" s="66" t="s">
        <v>59</v>
      </c>
      <c r="B32" s="67"/>
      <c r="C32" s="67">
        <f>C25+C31</f>
        <v>570</v>
      </c>
      <c r="D32" s="67">
        <f t="shared" ref="D32:Z32" si="2">D25+D31</f>
        <v>315</v>
      </c>
      <c r="E32" s="67">
        <f t="shared" si="2"/>
        <v>225</v>
      </c>
      <c r="F32" s="67">
        <f t="shared" si="2"/>
        <v>0</v>
      </c>
      <c r="G32" s="67">
        <f t="shared" si="2"/>
        <v>0</v>
      </c>
      <c r="H32" s="67">
        <f t="shared" si="2"/>
        <v>30</v>
      </c>
      <c r="I32" s="67">
        <f t="shared" si="2"/>
        <v>0</v>
      </c>
      <c r="J32" s="67">
        <f t="shared" si="2"/>
        <v>0</v>
      </c>
      <c r="K32" s="67">
        <f t="shared" si="2"/>
        <v>0</v>
      </c>
      <c r="L32" s="67">
        <f t="shared" si="2"/>
        <v>135</v>
      </c>
      <c r="M32" s="67">
        <f t="shared" si="2"/>
        <v>30</v>
      </c>
      <c r="N32" s="67">
        <f t="shared" si="2"/>
        <v>20</v>
      </c>
      <c r="O32" s="67">
        <f t="shared" si="2"/>
        <v>90</v>
      </c>
      <c r="P32" s="67">
        <f t="shared" si="2"/>
        <v>30</v>
      </c>
      <c r="Q32" s="67">
        <f t="shared" si="2"/>
        <v>20</v>
      </c>
      <c r="R32" s="67">
        <f t="shared" si="2"/>
        <v>60</v>
      </c>
      <c r="S32" s="67">
        <f t="shared" si="2"/>
        <v>105</v>
      </c>
      <c r="T32" s="67">
        <f t="shared" si="2"/>
        <v>20</v>
      </c>
      <c r="U32" s="67">
        <f t="shared" si="2"/>
        <v>15</v>
      </c>
      <c r="V32" s="67">
        <f t="shared" si="2"/>
        <v>30</v>
      </c>
      <c r="W32" s="67">
        <f t="shared" si="2"/>
        <v>14</v>
      </c>
      <c r="X32" s="67">
        <f t="shared" si="2"/>
        <v>15</v>
      </c>
      <c r="Y32" s="67">
        <f t="shared" si="2"/>
        <v>60</v>
      </c>
      <c r="Z32" s="67">
        <f t="shared" si="2"/>
        <v>15</v>
      </c>
    </row>
    <row r="33" spans="1:26" x14ac:dyDescent="0.25">
      <c r="A33" s="68" t="s">
        <v>126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x14ac:dyDescent="0.25">
      <c r="A36" t="s">
        <v>127</v>
      </c>
      <c r="R36" s="27"/>
      <c r="S36" s="28"/>
      <c r="T36" s="27"/>
      <c r="U36" s="27" t="s">
        <v>64</v>
      </c>
      <c r="V36" s="28"/>
      <c r="W36" s="27"/>
      <c r="X36" s="27"/>
      <c r="Y36" s="28"/>
    </row>
    <row r="37" spans="1:26" x14ac:dyDescent="0.25">
      <c r="R37" s="27"/>
      <c r="S37" s="28"/>
      <c r="T37" s="27"/>
      <c r="U37" s="27" t="s">
        <v>65</v>
      </c>
      <c r="V37" s="28"/>
      <c r="W37" s="27"/>
      <c r="X37" s="27"/>
      <c r="Y37" s="28"/>
    </row>
    <row r="38" spans="1:26" x14ac:dyDescent="0.25">
      <c r="R38" s="27"/>
      <c r="S38" s="28"/>
      <c r="T38" s="27"/>
      <c r="U38" s="27" t="s">
        <v>66</v>
      </c>
      <c r="V38" s="28"/>
      <c r="W38" s="27"/>
      <c r="X38" s="27"/>
      <c r="Y38" s="28"/>
    </row>
    <row r="39" spans="1:26" x14ac:dyDescent="0.25">
      <c r="R39" s="27"/>
      <c r="S39" s="28"/>
      <c r="T39" s="27"/>
      <c r="U39" s="27"/>
      <c r="V39" s="28"/>
      <c r="W39" s="27"/>
      <c r="X39" s="27"/>
      <c r="Y39" s="28"/>
    </row>
  </sheetData>
  <mergeCells count="72">
    <mergeCell ref="W29:W30"/>
    <mergeCell ref="X29:X30"/>
    <mergeCell ref="Y29:Y30"/>
    <mergeCell ref="Z29:Z30"/>
    <mergeCell ref="A35:Z35"/>
    <mergeCell ref="A7:A9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Z27:Z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U8:W8"/>
    <mergeCell ref="X8:Z8"/>
    <mergeCell ref="A10:Z10"/>
    <mergeCell ref="A26:Z26"/>
    <mergeCell ref="B27:B28"/>
    <mergeCell ref="C27:C28"/>
    <mergeCell ref="D27:D28"/>
    <mergeCell ref="E27:E28"/>
    <mergeCell ref="F27:F28"/>
    <mergeCell ref="G27:G28"/>
    <mergeCell ref="G8:G9"/>
    <mergeCell ref="H8:H9"/>
    <mergeCell ref="I8:K8"/>
    <mergeCell ref="L8:N8"/>
    <mergeCell ref="O8:Q8"/>
    <mergeCell ref="R8:T8"/>
    <mergeCell ref="A1:Z1"/>
    <mergeCell ref="B7:B9"/>
    <mergeCell ref="C7:H7"/>
    <mergeCell ref="I7:N7"/>
    <mergeCell ref="O7:T7"/>
    <mergeCell ref="U7:Z7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Ped.Ist. ST. OA WSPÓLNY</vt:lpstr>
      <vt:lpstr>POW Ist.STAC.</vt:lpstr>
      <vt:lpstr>MEDIALNA Ist. STAC</vt:lpstr>
      <vt:lpstr>RES.ISt.STAC.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2021-07-20T11:56:06Z</dcterms:modified>
</cp:coreProperties>
</file>