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CB7A4368-7286-4FC8-837C-3AEF7D0235E1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 WSPóLNY Ped. II st. OA STAC" sheetId="1" r:id="rId1"/>
    <sheet name="POW II st.STAC." sheetId="2" r:id="rId2"/>
    <sheet name="RES. II st.STAC" sheetId="3" r:id="rId3"/>
    <sheet name="MEDIALNA II st. STAC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1" i="4" l="1"/>
  <c r="Q31" i="4"/>
  <c r="J31" i="4"/>
  <c r="I31" i="4"/>
  <c r="H31" i="4"/>
  <c r="G31" i="4"/>
  <c r="F31" i="4"/>
  <c r="N30" i="4"/>
  <c r="N31" i="4" s="1"/>
  <c r="M30" i="4"/>
  <c r="M31" i="4" s="1"/>
  <c r="K30" i="4"/>
  <c r="J30" i="4"/>
  <c r="E30" i="4"/>
  <c r="C30" i="4"/>
  <c r="T24" i="4"/>
  <c r="T31" i="4" s="1"/>
  <c r="S24" i="4"/>
  <c r="S31" i="4" s="1"/>
  <c r="Q24" i="4"/>
  <c r="P24" i="4"/>
  <c r="P31" i="4" s="1"/>
  <c r="O24" i="4"/>
  <c r="O31" i="4" s="1"/>
  <c r="N24" i="4"/>
  <c r="M24" i="4"/>
  <c r="L24" i="4"/>
  <c r="L31" i="4" s="1"/>
  <c r="K24" i="4"/>
  <c r="K31" i="4" s="1"/>
  <c r="J24" i="4"/>
  <c r="I24" i="4"/>
  <c r="E24" i="4"/>
  <c r="E31" i="4" s="1"/>
  <c r="D24" i="4"/>
  <c r="D31" i="4" s="1"/>
  <c r="C24" i="4"/>
  <c r="C31" i="4" s="1"/>
  <c r="T32" i="3"/>
  <c r="H32" i="3"/>
  <c r="G32" i="3"/>
  <c r="E32" i="3"/>
  <c r="D32" i="3"/>
  <c r="N31" i="3"/>
  <c r="M31" i="3"/>
  <c r="K31" i="3"/>
  <c r="I31" i="3"/>
  <c r="E31" i="3"/>
  <c r="D31" i="3"/>
  <c r="C31" i="3"/>
  <c r="S25" i="3"/>
  <c r="S32" i="3" s="1"/>
  <c r="R25" i="3"/>
  <c r="R32" i="3" s="1"/>
  <c r="Q25" i="3"/>
  <c r="Q32" i="3" s="1"/>
  <c r="P25" i="3"/>
  <c r="P32" i="3" s="1"/>
  <c r="O25" i="3"/>
  <c r="O32" i="3" s="1"/>
  <c r="N25" i="3"/>
  <c r="N32" i="3" s="1"/>
  <c r="M25" i="3"/>
  <c r="M32" i="3" s="1"/>
  <c r="L25" i="3"/>
  <c r="L32" i="3" s="1"/>
  <c r="K25" i="3"/>
  <c r="K32" i="3" s="1"/>
  <c r="J25" i="3"/>
  <c r="J32" i="3" s="1"/>
  <c r="I25" i="3"/>
  <c r="I32" i="3" s="1"/>
  <c r="F25" i="3"/>
  <c r="F32" i="3" s="1"/>
  <c r="E25" i="3"/>
  <c r="D25" i="3"/>
  <c r="C25" i="3"/>
  <c r="C32" i="3" s="1"/>
  <c r="Q30" i="2"/>
  <c r="M30" i="2"/>
  <c r="I30" i="2"/>
  <c r="H30" i="2"/>
  <c r="G30" i="2"/>
  <c r="F30" i="2"/>
  <c r="T29" i="2"/>
  <c r="S29" i="2"/>
  <c r="R29" i="2"/>
  <c r="Q29" i="2"/>
  <c r="P29" i="2"/>
  <c r="O29" i="2"/>
  <c r="N29" i="2"/>
  <c r="M29" i="2"/>
  <c r="L29" i="2"/>
  <c r="E29" i="2"/>
  <c r="E30" i="2" s="1"/>
  <c r="D29" i="2"/>
  <c r="C29" i="2"/>
  <c r="T19" i="2"/>
  <c r="T30" i="2" s="1"/>
  <c r="S19" i="2"/>
  <c r="S30" i="2" s="1"/>
  <c r="R19" i="2"/>
  <c r="R30" i="2" s="1"/>
  <c r="Q19" i="2"/>
  <c r="P19" i="2"/>
  <c r="P30" i="2" s="1"/>
  <c r="O19" i="2"/>
  <c r="O30" i="2" s="1"/>
  <c r="N19" i="2"/>
  <c r="N30" i="2" s="1"/>
  <c r="M19" i="2"/>
  <c r="L19" i="2"/>
  <c r="L30" i="2" s="1"/>
  <c r="K19" i="2"/>
  <c r="K30" i="2" s="1"/>
  <c r="J19" i="2"/>
  <c r="J30" i="2" s="1"/>
  <c r="I19" i="2"/>
  <c r="E19" i="2"/>
  <c r="D19" i="2"/>
  <c r="D30" i="2" s="1"/>
  <c r="C19" i="2"/>
  <c r="C30" i="2" s="1"/>
  <c r="R30" i="1"/>
  <c r="Q30" i="1"/>
  <c r="N30" i="1"/>
  <c r="M30" i="1"/>
  <c r="I30" i="1"/>
  <c r="G30" i="1"/>
  <c r="F30" i="1"/>
  <c r="E30" i="1"/>
  <c r="T29" i="1"/>
  <c r="S29" i="1"/>
  <c r="S30" i="1" s="1"/>
  <c r="R29" i="1"/>
  <c r="Q29" i="1"/>
  <c r="P29" i="1"/>
  <c r="P30" i="1" s="1"/>
  <c r="O29" i="1"/>
  <c r="O30" i="1" s="1"/>
  <c r="N29" i="1"/>
  <c r="M29" i="1"/>
  <c r="K29" i="1"/>
  <c r="J29" i="1"/>
  <c r="J30" i="1" s="1"/>
  <c r="I29" i="1"/>
  <c r="H29" i="1"/>
  <c r="H30" i="1" s="1"/>
  <c r="E29" i="1"/>
  <c r="D29" i="1"/>
  <c r="C29" i="1"/>
  <c r="N19" i="1"/>
  <c r="L19" i="1"/>
  <c r="L30" i="1" s="1"/>
  <c r="K19" i="1"/>
  <c r="I19" i="1"/>
  <c r="D19" i="1"/>
  <c r="C19" i="1"/>
  <c r="T15" i="1"/>
  <c r="T30" i="1" s="1"/>
  <c r="R15" i="1"/>
  <c r="N15" i="1"/>
  <c r="M15" i="1"/>
  <c r="K15" i="1"/>
  <c r="K30" i="1" s="1"/>
  <c r="J15" i="1"/>
  <c r="E15" i="1"/>
  <c r="D15" i="1"/>
  <c r="D30" i="1" s="1"/>
  <c r="C15" i="1"/>
  <c r="C30" i="1" s="1"/>
</calcChain>
</file>

<file path=xl/sharedStrings.xml><?xml version="1.0" encoding="utf-8"?>
<sst xmlns="http://schemas.openxmlformats.org/spreadsheetml/2006/main" count="281" uniqueCount="103">
  <si>
    <t>HARMONOGRAM STUDIÓW</t>
  </si>
  <si>
    <t>Kierunek: Pedagogika</t>
  </si>
  <si>
    <t>Poziom kształcenia: drugi</t>
  </si>
  <si>
    <t>Profil kształcenia: ogólnoakademicki</t>
  </si>
  <si>
    <t>Forma studiów: stacjonarne</t>
  </si>
  <si>
    <t>Realizacja od roku akademickiego 2021/2022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</si>
  <si>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</si>
  <si>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</si>
  <si>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</si>
  <si>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</si>
  <si>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</si>
  <si>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</si>
  <si>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</si>
  <si>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Ćwiczenia</t>
  </si>
  <si>
    <t>Konwersatoria</t>
  </si>
  <si>
    <t>Laboratoria</t>
  </si>
  <si>
    <t>Seminarium</t>
  </si>
  <si>
    <t>1 sem.</t>
  </si>
  <si>
    <t>2 sem.</t>
  </si>
  <si>
    <t>3 sem.</t>
  </si>
  <si>
    <t>4 sem.</t>
  </si>
  <si>
    <t>ECTS</t>
  </si>
  <si>
    <t>PRZEDMIOTY OGÓLNE</t>
  </si>
  <si>
    <t>Przedmiot ogólnouczelniany</t>
  </si>
  <si>
    <t>Zal.</t>
  </si>
  <si>
    <t>Jezyk obcy z terminologią specjalistyczną</t>
  </si>
  <si>
    <t>Immersyjna nauka języka angielskiego w wirtualnej rzeczywistości*</t>
  </si>
  <si>
    <t>Ochrona własności intelektualnej</t>
  </si>
  <si>
    <t>RAZEM</t>
  </si>
  <si>
    <t>PRZEDMIOTY PODSTAWOWE</t>
  </si>
  <si>
    <t>Pedagogika ogólna</t>
  </si>
  <si>
    <t>Egz.</t>
  </si>
  <si>
    <t>Współczesne kierunki filozofii i etyki</t>
  </si>
  <si>
    <t>PRZEDMIOTY KIERUNKOWE</t>
  </si>
  <si>
    <t>Współczesne kierunki i nurty pedagogiczne</t>
  </si>
  <si>
    <t>Pedagogika specjalna</t>
  </si>
  <si>
    <t>Pedagogika społeczna</t>
  </si>
  <si>
    <t>Pedagogika człowieka dorosłego</t>
  </si>
  <si>
    <t>Psychologia społeczna</t>
  </si>
  <si>
    <t>Metodologia badań pedagogicznych</t>
  </si>
  <si>
    <t>Statystyka pedagogiczna</t>
  </si>
  <si>
    <t>Zal/O</t>
  </si>
  <si>
    <t>Seminarium magisterskie</t>
  </si>
  <si>
    <t>OGÓŁEM</t>
  </si>
  <si>
    <t>student zobowiązany jest do udziału w zajęciach szkoleniowych z zakresu BHP oraz szkolenia bibliotecznego</t>
  </si>
  <si>
    <t>*przedmiot dodany Uchwałą Rady Dydaktycznej z dnia 8.10.2020 r. realizowany w ramach projektu Jednolity Program Zintegrowany UR-droga do wysokiej jakości kształcenia,zgodnie z uchwałą Senatu UR nr 13/09/2020</t>
  </si>
  <si>
    <t>Kierunek: Pedagogika, sp. pedagogika opiekuńczo-wychowawcza</t>
  </si>
  <si>
    <t xml:space="preserve">Forma studiów: stacjonarne </t>
  </si>
  <si>
    <t>Przedmioty specjalnościowe</t>
  </si>
  <si>
    <t>Teoria opieki</t>
  </si>
  <si>
    <t>Współczesne nurty w  pedagogice opiekuńczej</t>
  </si>
  <si>
    <t>Współczesne koncepcje metodyki  pracy opiekuńczo-wychowawczej</t>
  </si>
  <si>
    <t>Metodyka pracy z rodziną dysfunkcyjną</t>
  </si>
  <si>
    <t>Etyka zawodowa</t>
  </si>
  <si>
    <t>Specjalne potrzeby dzieci i młodzieży w systemie oświaty i pomocy społecznej</t>
  </si>
  <si>
    <t>Metodyka pracy opiekuńczo - wychowawczej</t>
  </si>
  <si>
    <t>Praktyka zawodowa</t>
  </si>
  <si>
    <t>Przedmioty specjalnościowe do wyboru</t>
  </si>
  <si>
    <r>
      <t>Psychologia dziecka i  rodziny</t>
    </r>
    <r>
      <rPr>
        <vertAlign val="superscript"/>
        <sz val="11"/>
        <rFont val="Symbol"/>
        <family val="1"/>
        <charset val="2"/>
      </rPr>
      <t>*</t>
    </r>
  </si>
  <si>
    <r>
      <t>Psychologia kryzysu w rodzinie i interwencji kryzysowej</t>
    </r>
    <r>
      <rPr>
        <vertAlign val="superscript"/>
        <sz val="11"/>
        <rFont val="Symbol"/>
        <family val="1"/>
        <charset val="2"/>
      </rPr>
      <t>*</t>
    </r>
  </si>
  <si>
    <r>
      <t>Diagnostyka społeczna</t>
    </r>
    <r>
      <rPr>
        <vertAlign val="superscript"/>
        <sz val="11"/>
        <rFont val="Symbol"/>
        <family val="1"/>
        <charset val="2"/>
      </rPr>
      <t>*</t>
    </r>
    <r>
      <rPr>
        <sz val="11"/>
        <rFont val="Calibri"/>
        <family val="2"/>
        <charset val="238"/>
      </rPr>
      <t xml:space="preserve"> </t>
    </r>
  </si>
  <si>
    <r>
      <t>Diagnostyka środowiskowa</t>
    </r>
    <r>
      <rPr>
        <vertAlign val="superscript"/>
        <sz val="11"/>
        <rFont val="Symbol"/>
        <family val="1"/>
        <charset val="2"/>
      </rPr>
      <t>*</t>
    </r>
  </si>
  <si>
    <r>
      <t>Rozwój zawodowy pedagoga</t>
    </r>
    <r>
      <rPr>
        <vertAlign val="superscript"/>
        <sz val="11"/>
        <rFont val="Symbol"/>
        <family val="1"/>
        <charset val="2"/>
      </rPr>
      <t>*</t>
    </r>
  </si>
  <si>
    <r>
      <t>Profilaktyka wypalenia zawodowego</t>
    </r>
    <r>
      <rPr>
        <vertAlign val="superscript"/>
        <sz val="11"/>
        <rFont val="Symbol"/>
        <family val="1"/>
        <charset val="2"/>
      </rPr>
      <t>*</t>
    </r>
  </si>
  <si>
    <r>
      <t>Podstawy wiedzy o patologii społecznej</t>
    </r>
    <r>
      <rPr>
        <vertAlign val="superscript"/>
        <sz val="11"/>
        <rFont val="Symbol"/>
        <family val="1"/>
        <charset val="2"/>
      </rPr>
      <t>*</t>
    </r>
  </si>
  <si>
    <r>
      <t>Profilaktyka wykluczenia społecznego</t>
    </r>
    <r>
      <rPr>
        <vertAlign val="superscript"/>
        <sz val="11"/>
        <rFont val="Symbol"/>
        <family val="1"/>
        <charset val="2"/>
      </rPr>
      <t>*</t>
    </r>
  </si>
  <si>
    <t xml:space="preserve">OGÓŁEM </t>
  </si>
  <si>
    <t>* STUDENT WYBIERA JEDEN PRZEDMIOT</t>
  </si>
  <si>
    <t>Kierunek: Pedagogika, sp. pedagogika resocjalizacyjna</t>
  </si>
  <si>
    <t>Wybrane teorie przestępczości</t>
  </si>
  <si>
    <t>Historia instytucji resocjalizacyjnych i penitencjarnych</t>
  </si>
  <si>
    <t>Metodyka pracy reosocjalizacyjnej</t>
  </si>
  <si>
    <t>Podstawy penitencjarystyki i penologii</t>
  </si>
  <si>
    <t>Współczesne modele resocjalizacji w wybranych krajach świata</t>
  </si>
  <si>
    <t>Resocjalizacja osób z zaburzeniami seksualnymi</t>
  </si>
  <si>
    <t>Profilaktyka zjawisk patologii społecznej</t>
  </si>
  <si>
    <t>Projektowanie oddziaływań profilaktycznych i resocjalizujacych</t>
  </si>
  <si>
    <t>Animacja kultury w profilaktyce  i resocjalizacji</t>
  </si>
  <si>
    <t>Readaptacja społeczna i pomoc postpenitencjarna</t>
  </si>
  <si>
    <t>Teorie pomocy społecznej</t>
  </si>
  <si>
    <t>Instytucje pomocy społecznej w profilaktyce następczej</t>
  </si>
  <si>
    <t>Projekt socjalny</t>
  </si>
  <si>
    <t>Aksjologia w profilaktyce społecznej i resocjalizacji*</t>
  </si>
  <si>
    <t>Filozoficzne podstawy resocjalizacji*</t>
  </si>
  <si>
    <t>Resocjalizacja poprzez pracę*</t>
  </si>
  <si>
    <t>Nauczanie w resocjalizacji*</t>
  </si>
  <si>
    <t>Kierunek: Pedagogika, sp. pedagogika medialna</t>
  </si>
  <si>
    <t>Język komunikatów wizualnych</t>
  </si>
  <si>
    <t>Edukacja medialna w przestrzeni publicznej</t>
  </si>
  <si>
    <t>Komputerowa analiza danych statystycznych</t>
  </si>
  <si>
    <t>Komunikacja społeczna</t>
  </si>
  <si>
    <t xml:space="preserve">Światowy system medialny </t>
  </si>
  <si>
    <t>Programy użytkowe w dydaktyce</t>
  </si>
  <si>
    <t>Tworzenie i ewaluacja materiałów multimedialnych</t>
  </si>
  <si>
    <t>Psychologia mediów</t>
  </si>
  <si>
    <t>Warsztat dziennikarski</t>
  </si>
  <si>
    <t>Pedagogika medialna</t>
  </si>
  <si>
    <t>Metodyka edukacji medialnej</t>
  </si>
  <si>
    <t xml:space="preserve">Internetowe bazy publikacji i streszczeń </t>
  </si>
  <si>
    <t>Metody nauczania w sieci*</t>
  </si>
  <si>
    <t>Edukacja na odległość*</t>
  </si>
  <si>
    <t>Grafika rastrowa*</t>
  </si>
  <si>
    <t>Grafika wektorowa*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</si>
</sst>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name val="Symbol"/>
      <family val="1"/>
      <charset val="2"/>
    </font>
    <font>
      <vertAlign val="superscript"/>
      <sz val="14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2</xdr:col>
      <xdr:colOff>615105</xdr:colOff>
      <xdr:row>37</xdr:row>
      <xdr:rowOff>80122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10D141A-7686-4121-A7C5-FE4B000EAC2A}"/>
            </a:ext>
          </a:extLst>
        </xdr:cNvPr>
        <xdr:cNvSpPr txBox="1"/>
      </xdr:nvSpPr>
      <xdr:spPr>
        <a:xfrm>
          <a:off x="0" y="8277225"/>
          <a:ext cx="387265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11</xdr:col>
      <xdr:colOff>19051</xdr:colOff>
      <xdr:row>33</xdr:row>
      <xdr:rowOff>176493</xdr:rowOff>
    </xdr:from>
    <xdr:to>
      <xdr:col>18</xdr:col>
      <xdr:colOff>238125</xdr:colOff>
      <xdr:row>40</xdr:row>
      <xdr:rowOff>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26D84C0-5413-4434-B22B-CAE909BFDFC4}"/>
            </a:ext>
          </a:extLst>
        </xdr:cNvPr>
        <xdr:cNvSpPr txBox="1"/>
      </xdr:nvSpPr>
      <xdr:spPr>
        <a:xfrm>
          <a:off x="6943726" y="7882218"/>
          <a:ext cx="2886074" cy="11570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E61CC01-E5FF-4D3C-8B3C-4C1BCA075CA2}"/>
            </a:ext>
          </a:extLst>
        </xdr:cNvPr>
        <xdr:cNvSpPr txBox="1"/>
      </xdr:nvSpPr>
      <xdr:spPr>
        <a:xfrm>
          <a:off x="14007" y="9023201"/>
          <a:ext cx="3478277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123825</xdr:colOff>
      <xdr:row>41</xdr:row>
      <xdr:rowOff>152401</xdr:rowOff>
    </xdr:from>
    <xdr:to>
      <xdr:col>20</xdr:col>
      <xdr:colOff>19050</xdr:colOff>
      <xdr:row>47</xdr:row>
      <xdr:rowOff>152401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EA5DB4F-8D44-485D-AF4B-366E95F07A7E}"/>
            </a:ext>
          </a:extLst>
        </xdr:cNvPr>
        <xdr:cNvSpPr txBox="1"/>
      </xdr:nvSpPr>
      <xdr:spPr>
        <a:xfrm>
          <a:off x="6667500" y="9382126"/>
          <a:ext cx="370522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2</xdr:col>
      <xdr:colOff>615105</xdr:colOff>
      <xdr:row>36</xdr:row>
      <xdr:rowOff>80122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450F0800-0D3F-4AC6-BF65-4A3F542B5A6A}"/>
            </a:ext>
          </a:extLst>
        </xdr:cNvPr>
        <xdr:cNvSpPr txBox="1"/>
      </xdr:nvSpPr>
      <xdr:spPr>
        <a:xfrm>
          <a:off x="0" y="7477125"/>
          <a:ext cx="5596680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6</xdr:col>
      <xdr:colOff>47625</xdr:colOff>
      <xdr:row>35</xdr:row>
      <xdr:rowOff>14568</xdr:rowOff>
    </xdr:from>
    <xdr:to>
      <xdr:col>20</xdr:col>
      <xdr:colOff>38100</xdr:colOff>
      <xdr:row>39</xdr:row>
      <xdr:rowOff>184547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5E7770E-0CF1-4386-841C-6CCC3E40A39C}"/>
            </a:ext>
          </a:extLst>
        </xdr:cNvPr>
        <xdr:cNvSpPr txBox="1"/>
      </xdr:nvSpPr>
      <xdr:spPr>
        <a:xfrm>
          <a:off x="6791325" y="7491693"/>
          <a:ext cx="5324475" cy="9319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37</xdr:row>
      <xdr:rowOff>174476</xdr:rowOff>
    </xdr:from>
    <xdr:to>
      <xdr:col>1</xdr:col>
      <xdr:colOff>2901734</xdr:colOff>
      <xdr:row>43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E68869E9-0942-41D5-8D9F-FAE303F2A28E}"/>
            </a:ext>
          </a:extLst>
        </xdr:cNvPr>
        <xdr:cNvSpPr txBox="1"/>
      </xdr:nvSpPr>
      <xdr:spPr>
        <a:xfrm>
          <a:off x="14007" y="8032601"/>
          <a:ext cx="520230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5</xdr:col>
      <xdr:colOff>314326</xdr:colOff>
      <xdr:row>41</xdr:row>
      <xdr:rowOff>37540</xdr:rowOff>
    </xdr:from>
    <xdr:to>
      <xdr:col>20</xdr:col>
      <xdr:colOff>9525</xdr:colOff>
      <xdr:row>46</xdr:row>
      <xdr:rowOff>59119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B13A813-61C9-4867-A051-4A39702DD2C8}"/>
            </a:ext>
          </a:extLst>
        </xdr:cNvPr>
        <xdr:cNvSpPr txBox="1"/>
      </xdr:nvSpPr>
      <xdr:spPr>
        <a:xfrm>
          <a:off x="6677026" y="8657665"/>
          <a:ext cx="5410199" cy="9740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2</xdr:col>
      <xdr:colOff>615105</xdr:colOff>
      <xdr:row>38</xdr:row>
      <xdr:rowOff>80122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CAFD45D-7935-48E1-A9D9-B88F3ED0C6A0}"/>
            </a:ext>
          </a:extLst>
        </xdr:cNvPr>
        <xdr:cNvSpPr txBox="1"/>
      </xdr:nvSpPr>
      <xdr:spPr>
        <a:xfrm>
          <a:off x="0" y="7591425"/>
          <a:ext cx="459655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AA44C8D-24F4-446A-922A-99CE89AFD972}"/>
            </a:ext>
          </a:extLst>
        </xdr:cNvPr>
        <xdr:cNvSpPr txBox="1"/>
      </xdr:nvSpPr>
      <xdr:spPr>
        <a:xfrm>
          <a:off x="14007" y="8146901"/>
          <a:ext cx="4202177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3</xdr:col>
      <xdr:colOff>228600</xdr:colOff>
      <xdr:row>37</xdr:row>
      <xdr:rowOff>80122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FF6F845-81B5-4E9F-99C0-6EDE39515E39}"/>
            </a:ext>
          </a:extLst>
        </xdr:cNvPr>
        <xdr:cNvSpPr txBox="1"/>
      </xdr:nvSpPr>
      <xdr:spPr>
        <a:xfrm>
          <a:off x="0" y="7562850"/>
          <a:ext cx="395287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314325</xdr:colOff>
      <xdr:row>33</xdr:row>
      <xdr:rowOff>186018</xdr:rowOff>
    </xdr:from>
    <xdr:to>
      <xdr:col>20</xdr:col>
      <xdr:colOff>38100</xdr:colOff>
      <xdr:row>38</xdr:row>
      <xdr:rowOff>180975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913C441D-D70E-44B0-9E62-7E20747200CA}"/>
            </a:ext>
          </a:extLst>
        </xdr:cNvPr>
        <xdr:cNvSpPr txBox="1"/>
      </xdr:nvSpPr>
      <xdr:spPr>
        <a:xfrm>
          <a:off x="6324600" y="7177368"/>
          <a:ext cx="3914775" cy="9474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F4CAC425-1CAE-4C56-906D-7F474E48C918}"/>
            </a:ext>
          </a:extLst>
        </xdr:cNvPr>
        <xdr:cNvSpPr txBox="1"/>
      </xdr:nvSpPr>
      <xdr:spPr>
        <a:xfrm>
          <a:off x="14007" y="8308826"/>
          <a:ext cx="3325877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238125</xdr:colOff>
      <xdr:row>41</xdr:row>
      <xdr:rowOff>38100</xdr:rowOff>
    </xdr:from>
    <xdr:to>
      <xdr:col>19</xdr:col>
      <xdr:colOff>342900</xdr:colOff>
      <xdr:row>46</xdr:row>
      <xdr:rowOff>171450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F4628BF5-9DE0-4BFB-A508-6974B8D36871}"/>
            </a:ext>
          </a:extLst>
        </xdr:cNvPr>
        <xdr:cNvSpPr txBox="1"/>
      </xdr:nvSpPr>
      <xdr:spPr>
        <a:xfrm>
          <a:off x="6248400" y="8553450"/>
          <a:ext cx="39147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workbookViewId="0">
      <selection activeCell="W16" sqref="W16"/>
    </sheetView>
  </sheetViews>
  <sheetFormatPr defaultRowHeight="15" x14ac:dyDescent="0.25"/>
  <cols>
    <col min="1" max="1" width="45.7109375" bestFit="1" customWidth="1"/>
    <col min="2" max="2" width="6.7109375" customWidth="1"/>
    <col min="3" max="10" width="5.7109375" customWidth="1"/>
    <col min="11" max="11" width="5.7109375" style="17" customWidth="1"/>
    <col min="12" max="13" width="5.7109375" customWidth="1"/>
    <col min="14" max="14" width="5.7109375" style="17" customWidth="1"/>
    <col min="15" max="16" width="5.7109375" customWidth="1"/>
    <col min="17" max="17" width="5.7109375" style="17" customWidth="1"/>
    <col min="18" max="19" width="5.7109375" customWidth="1"/>
    <col min="20" max="20" width="5.7109375" style="17" customWidth="1"/>
  </cols>
  <sheetData>
    <row r="1" spans="1:22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2" ht="15.7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2" ht="15.7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2" ht="15.75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2" ht="15.75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2" ht="15.75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2" x14ac:dyDescent="0.25">
      <c r="A7" s="46" t="s">
        <v>6</v>
      </c>
      <c r="B7" s="49" t="s">
        <v>7</v>
      </c>
      <c r="C7" s="44" t="s">
        <v>8</v>
      </c>
      <c r="D7" s="44"/>
      <c r="E7" s="44"/>
      <c r="F7" s="44"/>
      <c r="G7" s="44"/>
      <c r="H7" s="44"/>
      <c r="I7" s="44" t="s">
        <v>9</v>
      </c>
      <c r="J7" s="44"/>
      <c r="K7" s="44"/>
      <c r="L7" s="44"/>
      <c r="M7" s="44"/>
      <c r="N7" s="44"/>
      <c r="O7" s="44" t="s">
        <v>10</v>
      </c>
      <c r="P7" s="44"/>
      <c r="Q7" s="44"/>
      <c r="R7" s="44"/>
      <c r="S7" s="44"/>
      <c r="T7" s="44"/>
    </row>
    <row r="8" spans="1:22" x14ac:dyDescent="0.25">
      <c r="A8" s="47"/>
      <c r="B8" s="49"/>
      <c r="C8" s="49" t="s">
        <v>11</v>
      </c>
      <c r="D8" s="49" t="s">
        <v>12</v>
      </c>
      <c r="E8" s="49" t="s">
        <v>13</v>
      </c>
      <c r="F8" s="49" t="s">
        <v>14</v>
      </c>
      <c r="G8" s="49" t="s">
        <v>15</v>
      </c>
      <c r="H8" s="49" t="s">
        <v>16</v>
      </c>
      <c r="I8" s="44" t="s">
        <v>17</v>
      </c>
      <c r="J8" s="44"/>
      <c r="K8" s="44"/>
      <c r="L8" s="44" t="s">
        <v>18</v>
      </c>
      <c r="M8" s="44"/>
      <c r="N8" s="44"/>
      <c r="O8" s="44" t="s">
        <v>19</v>
      </c>
      <c r="P8" s="44"/>
      <c r="Q8" s="44"/>
      <c r="R8" s="44" t="s">
        <v>20</v>
      </c>
      <c r="S8" s="44"/>
      <c r="T8" s="44"/>
    </row>
    <row r="9" spans="1:22" ht="53.25" customHeight="1" x14ac:dyDescent="0.25">
      <c r="A9" s="48"/>
      <c r="B9" s="49"/>
      <c r="C9" s="49"/>
      <c r="D9" s="49"/>
      <c r="E9" s="49"/>
      <c r="F9" s="49"/>
      <c r="G9" s="49"/>
      <c r="H9" s="49"/>
      <c r="I9" s="3" t="s">
        <v>12</v>
      </c>
      <c r="J9" s="3" t="s">
        <v>13</v>
      </c>
      <c r="K9" s="3" t="s">
        <v>21</v>
      </c>
      <c r="L9" s="3" t="s">
        <v>12</v>
      </c>
      <c r="M9" s="3" t="s">
        <v>13</v>
      </c>
      <c r="N9" s="3" t="s">
        <v>21</v>
      </c>
      <c r="O9" s="3" t="s">
        <v>12</v>
      </c>
      <c r="P9" s="3" t="s">
        <v>13</v>
      </c>
      <c r="Q9" s="3" t="s">
        <v>21</v>
      </c>
      <c r="R9" s="3" t="s">
        <v>12</v>
      </c>
      <c r="S9" s="3" t="s">
        <v>13</v>
      </c>
      <c r="T9" s="3" t="s">
        <v>21</v>
      </c>
    </row>
    <row r="10" spans="1:22" ht="15.75" x14ac:dyDescent="0.25">
      <c r="A10" s="38" t="s">
        <v>22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</row>
    <row r="11" spans="1:22" x14ac:dyDescent="0.25">
      <c r="A11" s="4" t="s">
        <v>23</v>
      </c>
      <c r="B11" s="5" t="s">
        <v>24</v>
      </c>
      <c r="C11" s="5">
        <v>30</v>
      </c>
      <c r="D11" s="5">
        <v>30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>
        <v>30</v>
      </c>
      <c r="S11" s="5"/>
      <c r="T11" s="5">
        <v>2</v>
      </c>
    </row>
    <row r="12" spans="1:22" x14ac:dyDescent="0.25">
      <c r="A12" s="6" t="s">
        <v>25</v>
      </c>
      <c r="B12" s="5" t="s">
        <v>24</v>
      </c>
      <c r="C12" s="5">
        <v>60</v>
      </c>
      <c r="D12" s="5"/>
      <c r="E12" s="5">
        <v>60</v>
      </c>
      <c r="F12" s="5"/>
      <c r="G12" s="5"/>
      <c r="H12" s="5"/>
      <c r="I12" s="5"/>
      <c r="J12" s="5">
        <v>30</v>
      </c>
      <c r="K12" s="5">
        <v>3</v>
      </c>
      <c r="L12" s="5"/>
      <c r="M12" s="5">
        <v>30</v>
      </c>
      <c r="N12" s="5">
        <v>3</v>
      </c>
      <c r="O12" s="5"/>
      <c r="P12" s="5"/>
      <c r="Q12" s="5"/>
      <c r="R12" s="5"/>
      <c r="S12" s="5"/>
      <c r="T12" s="5"/>
    </row>
    <row r="13" spans="1:22" ht="30" x14ac:dyDescent="0.25">
      <c r="A13" s="7" t="s">
        <v>26</v>
      </c>
      <c r="B13" s="8" t="s">
        <v>24</v>
      </c>
      <c r="C13" s="8">
        <v>40</v>
      </c>
      <c r="D13" s="8"/>
      <c r="E13" s="8">
        <v>40</v>
      </c>
      <c r="F13" s="8"/>
      <c r="G13" s="8"/>
      <c r="H13" s="8"/>
      <c r="I13" s="8"/>
      <c r="J13" s="8"/>
      <c r="K13" s="8"/>
      <c r="L13" s="8"/>
      <c r="M13" s="8">
        <v>40</v>
      </c>
      <c r="N13" s="8">
        <v>2</v>
      </c>
      <c r="O13" s="8"/>
      <c r="P13" s="8"/>
      <c r="Q13" s="8"/>
      <c r="R13" s="8"/>
      <c r="S13" s="8"/>
      <c r="T13" s="8"/>
    </row>
    <row r="14" spans="1:22" x14ac:dyDescent="0.25">
      <c r="A14" s="6" t="s">
        <v>27</v>
      </c>
      <c r="B14" s="5" t="s">
        <v>24</v>
      </c>
      <c r="C14" s="5">
        <v>10</v>
      </c>
      <c r="D14" s="5">
        <v>10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>
        <v>10</v>
      </c>
      <c r="S14" s="5"/>
      <c r="T14" s="5">
        <v>1</v>
      </c>
    </row>
    <row r="15" spans="1:22" ht="15.75" x14ac:dyDescent="0.25">
      <c r="A15" s="9" t="s">
        <v>28</v>
      </c>
      <c r="B15" s="9"/>
      <c r="C15" s="9">
        <f>SUM(C11:C14)</f>
        <v>140</v>
      </c>
      <c r="D15" s="9">
        <f>SUM(D11:D14)</f>
        <v>40</v>
      </c>
      <c r="E15" s="9">
        <f>SUM(E11:E14)</f>
        <v>100</v>
      </c>
      <c r="F15" s="9"/>
      <c r="G15" s="9"/>
      <c r="H15" s="9"/>
      <c r="I15" s="9"/>
      <c r="J15" s="9">
        <f>SUM(J12:J14)</f>
        <v>30</v>
      </c>
      <c r="K15" s="9">
        <f>SUM(K12:K14)</f>
        <v>3</v>
      </c>
      <c r="L15" s="9"/>
      <c r="M15" s="9">
        <f>SUM(M12:M14)</f>
        <v>70</v>
      </c>
      <c r="N15" s="9">
        <f>SUM(N12:N14)</f>
        <v>5</v>
      </c>
      <c r="O15" s="9"/>
      <c r="P15" s="9"/>
      <c r="Q15" s="9"/>
      <c r="R15" s="9">
        <f>SUM(R11:R14)</f>
        <v>40</v>
      </c>
      <c r="S15" s="9"/>
      <c r="T15" s="9">
        <f>SUM(T11:T14)</f>
        <v>3</v>
      </c>
      <c r="U15" s="10"/>
      <c r="V15" s="10"/>
    </row>
    <row r="16" spans="1:22" ht="15.75" x14ac:dyDescent="0.25">
      <c r="A16" s="38" t="s">
        <v>29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/>
    </row>
    <row r="17" spans="1:22" x14ac:dyDescent="0.25">
      <c r="A17" s="4" t="s">
        <v>30</v>
      </c>
      <c r="B17" s="5" t="s">
        <v>31</v>
      </c>
      <c r="C17" s="5">
        <v>15</v>
      </c>
      <c r="D17" s="5">
        <v>15</v>
      </c>
      <c r="E17" s="5"/>
      <c r="F17" s="5"/>
      <c r="G17" s="5"/>
      <c r="H17" s="5"/>
      <c r="I17" s="5">
        <v>15</v>
      </c>
      <c r="J17" s="5"/>
      <c r="K17" s="5">
        <v>3</v>
      </c>
      <c r="L17" s="5"/>
      <c r="M17" s="5"/>
      <c r="N17" s="5"/>
      <c r="O17" s="5"/>
      <c r="P17" s="5"/>
      <c r="Q17" s="4"/>
      <c r="R17" s="5"/>
      <c r="S17" s="5"/>
      <c r="T17" s="11"/>
    </row>
    <row r="18" spans="1:22" x14ac:dyDescent="0.25">
      <c r="A18" s="4" t="s">
        <v>32</v>
      </c>
      <c r="B18" s="5" t="s">
        <v>31</v>
      </c>
      <c r="C18" s="5">
        <v>15</v>
      </c>
      <c r="D18" s="5">
        <v>15</v>
      </c>
      <c r="E18" s="5"/>
      <c r="F18" s="5"/>
      <c r="G18" s="5"/>
      <c r="H18" s="5"/>
      <c r="I18" s="5"/>
      <c r="J18" s="5"/>
      <c r="K18" s="5"/>
      <c r="L18" s="5">
        <v>15</v>
      </c>
      <c r="M18" s="5"/>
      <c r="N18" s="5">
        <v>2</v>
      </c>
      <c r="O18" s="5"/>
      <c r="P18" s="5"/>
      <c r="Q18" s="5"/>
      <c r="R18" s="5"/>
      <c r="S18" s="5"/>
      <c r="T18" s="5"/>
    </row>
    <row r="19" spans="1:22" ht="15.75" x14ac:dyDescent="0.25">
      <c r="A19" s="9" t="s">
        <v>28</v>
      </c>
      <c r="B19" s="11"/>
      <c r="C19" s="9">
        <f>SUM(C17:C18)</f>
        <v>30</v>
      </c>
      <c r="D19" s="9">
        <f>SUM(D17:D18)</f>
        <v>30</v>
      </c>
      <c r="E19" s="9"/>
      <c r="F19" s="9"/>
      <c r="G19" s="9"/>
      <c r="H19" s="9"/>
      <c r="I19" s="9">
        <f>SUM(I17:I18)</f>
        <v>15</v>
      </c>
      <c r="J19" s="9"/>
      <c r="K19" s="9">
        <f>SUM(K17:K18)</f>
        <v>3</v>
      </c>
      <c r="L19" s="9">
        <f>SUM(L17:L18)</f>
        <v>15</v>
      </c>
      <c r="M19" s="9"/>
      <c r="N19" s="9">
        <f>SUM(N17:N18)</f>
        <v>2</v>
      </c>
      <c r="O19" s="9"/>
      <c r="P19" s="9"/>
      <c r="Q19" s="9"/>
      <c r="R19" s="9"/>
      <c r="S19" s="9"/>
      <c r="T19" s="9"/>
      <c r="U19" s="12"/>
      <c r="V19" s="12"/>
    </row>
    <row r="20" spans="1:22" ht="15.75" x14ac:dyDescent="0.25">
      <c r="A20" s="38" t="s">
        <v>33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0"/>
    </row>
    <row r="21" spans="1:22" x14ac:dyDescent="0.25">
      <c r="A21" s="4" t="s">
        <v>34</v>
      </c>
      <c r="B21" s="5" t="s">
        <v>31</v>
      </c>
      <c r="C21" s="5">
        <v>15</v>
      </c>
      <c r="D21" s="5">
        <v>15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v>15</v>
      </c>
      <c r="S21" s="5"/>
      <c r="T21" s="5">
        <v>2</v>
      </c>
    </row>
    <row r="22" spans="1:22" x14ac:dyDescent="0.25">
      <c r="A22" s="4" t="s">
        <v>35</v>
      </c>
      <c r="B22" s="5" t="s">
        <v>31</v>
      </c>
      <c r="C22" s="5">
        <v>15</v>
      </c>
      <c r="D22" s="5">
        <v>15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v>15</v>
      </c>
      <c r="P22" s="5"/>
      <c r="Q22" s="5">
        <v>3</v>
      </c>
      <c r="R22" s="5"/>
      <c r="S22" s="5"/>
      <c r="T22" s="5"/>
    </row>
    <row r="23" spans="1:22" x14ac:dyDescent="0.25">
      <c r="A23" s="4" t="s">
        <v>36</v>
      </c>
      <c r="B23" s="5" t="s">
        <v>31</v>
      </c>
      <c r="C23" s="5">
        <v>15</v>
      </c>
      <c r="D23" s="5">
        <v>15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>
        <v>15</v>
      </c>
      <c r="P23" s="5"/>
      <c r="Q23" s="5">
        <v>2</v>
      </c>
      <c r="R23" s="5"/>
      <c r="S23" s="5"/>
      <c r="T23" s="5"/>
    </row>
    <row r="24" spans="1:22" x14ac:dyDescent="0.25">
      <c r="A24" s="4" t="s">
        <v>37</v>
      </c>
      <c r="B24" s="5" t="s">
        <v>31</v>
      </c>
      <c r="C24" s="5">
        <v>15</v>
      </c>
      <c r="D24" s="5">
        <v>15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>
        <v>15</v>
      </c>
      <c r="P24" s="5"/>
      <c r="Q24" s="5">
        <v>2</v>
      </c>
      <c r="R24" s="5"/>
      <c r="S24" s="5"/>
      <c r="T24" s="5"/>
    </row>
    <row r="25" spans="1:22" x14ac:dyDescent="0.25">
      <c r="A25" s="4" t="s">
        <v>38</v>
      </c>
      <c r="B25" s="5" t="s">
        <v>31</v>
      </c>
      <c r="C25" s="5">
        <v>15</v>
      </c>
      <c r="D25" s="5">
        <v>15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>
        <v>15</v>
      </c>
      <c r="S25" s="5"/>
      <c r="T25" s="5">
        <v>3</v>
      </c>
    </row>
    <row r="26" spans="1:22" x14ac:dyDescent="0.25">
      <c r="A26" s="4" t="s">
        <v>39</v>
      </c>
      <c r="B26" s="5" t="s">
        <v>31</v>
      </c>
      <c r="C26" s="5">
        <v>45</v>
      </c>
      <c r="D26" s="5">
        <v>15</v>
      </c>
      <c r="E26" s="5">
        <v>30</v>
      </c>
      <c r="F26" s="5"/>
      <c r="G26" s="5"/>
      <c r="H26" s="5"/>
      <c r="I26" s="5">
        <v>15</v>
      </c>
      <c r="J26" s="5">
        <v>30</v>
      </c>
      <c r="K26" s="5">
        <v>4</v>
      </c>
      <c r="L26" s="5"/>
      <c r="M26" s="5"/>
      <c r="N26" s="5"/>
      <c r="O26" s="5"/>
      <c r="P26" s="5"/>
      <c r="Q26" s="5"/>
      <c r="R26" s="5"/>
      <c r="S26" s="5"/>
      <c r="T26" s="11"/>
    </row>
    <row r="27" spans="1:22" x14ac:dyDescent="0.25">
      <c r="A27" s="4" t="s">
        <v>40</v>
      </c>
      <c r="B27" s="5" t="s">
        <v>41</v>
      </c>
      <c r="C27" s="5">
        <v>30</v>
      </c>
      <c r="D27" s="5"/>
      <c r="E27" s="5"/>
      <c r="F27" s="5">
        <v>30</v>
      </c>
      <c r="G27" s="5"/>
      <c r="H27" s="5"/>
      <c r="I27" s="5"/>
      <c r="J27" s="5"/>
      <c r="K27" s="5"/>
      <c r="L27" s="5"/>
      <c r="M27" s="5">
        <v>30</v>
      </c>
      <c r="N27" s="5">
        <v>2</v>
      </c>
      <c r="O27" s="5"/>
      <c r="P27" s="5"/>
      <c r="Q27" s="5"/>
      <c r="R27" s="5"/>
      <c r="S27" s="5"/>
      <c r="T27" s="11"/>
    </row>
    <row r="28" spans="1:22" x14ac:dyDescent="0.25">
      <c r="A28" s="4" t="s">
        <v>42</v>
      </c>
      <c r="B28" s="5" t="s">
        <v>24</v>
      </c>
      <c r="C28" s="5">
        <v>120</v>
      </c>
      <c r="D28" s="5"/>
      <c r="E28" s="5"/>
      <c r="F28" s="5"/>
      <c r="G28" s="5"/>
      <c r="H28" s="5">
        <v>120</v>
      </c>
      <c r="I28" s="5"/>
      <c r="J28" s="5">
        <v>30</v>
      </c>
      <c r="K28" s="5">
        <v>6</v>
      </c>
      <c r="L28" s="5"/>
      <c r="M28" s="5">
        <v>30</v>
      </c>
      <c r="N28" s="5">
        <v>6</v>
      </c>
      <c r="O28" s="5"/>
      <c r="P28" s="5">
        <v>30</v>
      </c>
      <c r="Q28" s="5">
        <v>6</v>
      </c>
      <c r="R28" s="5"/>
      <c r="S28" s="5">
        <v>30</v>
      </c>
      <c r="T28" s="5">
        <v>6</v>
      </c>
    </row>
    <row r="29" spans="1:22" ht="15.75" x14ac:dyDescent="0.25">
      <c r="A29" s="11" t="s">
        <v>28</v>
      </c>
      <c r="B29" s="11"/>
      <c r="C29" s="9">
        <f>SUM(C21:C28)</f>
        <v>270</v>
      </c>
      <c r="D29" s="9">
        <f>SUM(D21:D28)</f>
        <v>90</v>
      </c>
      <c r="E29" s="9">
        <f>SUM(E21:E28)</f>
        <v>30</v>
      </c>
      <c r="F29" s="9"/>
      <c r="G29" s="9"/>
      <c r="H29" s="9">
        <f>SUM(H21:H28)</f>
        <v>120</v>
      </c>
      <c r="I29" s="9">
        <f>SUM(I21:I28)</f>
        <v>15</v>
      </c>
      <c r="J29" s="9">
        <f>SUM(J21:J28)</f>
        <v>60</v>
      </c>
      <c r="K29" s="9">
        <f>SUM(K21:K28)</f>
        <v>10</v>
      </c>
      <c r="L29" s="9"/>
      <c r="M29" s="9">
        <f t="shared" ref="M29:T29" si="0">SUM(M21:M28)</f>
        <v>60</v>
      </c>
      <c r="N29" s="9">
        <f t="shared" si="0"/>
        <v>8</v>
      </c>
      <c r="O29" s="9">
        <f t="shared" si="0"/>
        <v>45</v>
      </c>
      <c r="P29" s="9">
        <f t="shared" si="0"/>
        <v>30</v>
      </c>
      <c r="Q29" s="9">
        <f t="shared" si="0"/>
        <v>13</v>
      </c>
      <c r="R29" s="9">
        <f t="shared" si="0"/>
        <v>30</v>
      </c>
      <c r="S29" s="9">
        <f t="shared" si="0"/>
        <v>30</v>
      </c>
      <c r="T29" s="9">
        <f t="shared" si="0"/>
        <v>11</v>
      </c>
    </row>
    <row r="30" spans="1:22" ht="15.75" x14ac:dyDescent="0.25">
      <c r="A30" s="13" t="s">
        <v>43</v>
      </c>
      <c r="B30" s="13"/>
      <c r="C30" s="13">
        <f t="shared" ref="C30:T30" si="1">C15+C19+C29</f>
        <v>440</v>
      </c>
      <c r="D30" s="13">
        <f t="shared" si="1"/>
        <v>160</v>
      </c>
      <c r="E30" s="13">
        <f t="shared" si="1"/>
        <v>130</v>
      </c>
      <c r="F30" s="13">
        <f>SUM(F27:F29)</f>
        <v>30</v>
      </c>
      <c r="G30" s="13">
        <f t="shared" si="1"/>
        <v>0</v>
      </c>
      <c r="H30" s="13">
        <f t="shared" si="1"/>
        <v>120</v>
      </c>
      <c r="I30" s="13">
        <f t="shared" si="1"/>
        <v>30</v>
      </c>
      <c r="J30" s="13">
        <f t="shared" si="1"/>
        <v>90</v>
      </c>
      <c r="K30" s="13">
        <f t="shared" si="1"/>
        <v>16</v>
      </c>
      <c r="L30" s="13">
        <f t="shared" si="1"/>
        <v>15</v>
      </c>
      <c r="M30" s="13">
        <f t="shared" si="1"/>
        <v>130</v>
      </c>
      <c r="N30" s="13">
        <f t="shared" si="1"/>
        <v>15</v>
      </c>
      <c r="O30" s="13">
        <f t="shared" si="1"/>
        <v>45</v>
      </c>
      <c r="P30" s="13">
        <f t="shared" si="1"/>
        <v>30</v>
      </c>
      <c r="Q30" s="13">
        <f t="shared" si="1"/>
        <v>13</v>
      </c>
      <c r="R30" s="13">
        <f t="shared" si="1"/>
        <v>70</v>
      </c>
      <c r="S30" s="13">
        <f t="shared" si="1"/>
        <v>30</v>
      </c>
      <c r="T30" s="13">
        <f t="shared" si="1"/>
        <v>14</v>
      </c>
    </row>
    <row r="31" spans="1:22" x14ac:dyDescent="0.25">
      <c r="A31" s="41" t="s">
        <v>44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spans="1:22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2" x14ac:dyDescent="0.25">
      <c r="A33" s="43" t="s">
        <v>45</v>
      </c>
      <c r="B33" s="43"/>
      <c r="C33" s="43"/>
      <c r="D33" s="43"/>
      <c r="E33" s="43"/>
      <c r="F33" s="43"/>
      <c r="G33" s="43"/>
      <c r="H33" s="43"/>
      <c r="I33" s="43"/>
      <c r="J33" s="43"/>
      <c r="K33" s="15"/>
      <c r="L33" s="16"/>
      <c r="M33" s="16"/>
      <c r="N33" s="15"/>
      <c r="O33" s="16"/>
      <c r="P33" s="16"/>
      <c r="Q33" s="15"/>
      <c r="R33" s="16"/>
      <c r="S33" s="16"/>
      <c r="T33" s="15"/>
      <c r="U33" s="16"/>
      <c r="V33" s="16"/>
    </row>
    <row r="35" spans="1:22" x14ac:dyDescent="0.25">
      <c r="A35" s="18"/>
      <c r="B35" s="18"/>
      <c r="C35" s="19"/>
      <c r="D35" s="19"/>
      <c r="E35" s="19"/>
      <c r="F35" s="20"/>
      <c r="G35" s="20"/>
      <c r="H35" s="20"/>
      <c r="I35" s="20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x14ac:dyDescent="0.25">
      <c r="A36" s="18"/>
      <c r="B36" s="18"/>
      <c r="C36" s="19"/>
      <c r="D36" s="19"/>
      <c r="E36" s="19"/>
      <c r="F36" s="20"/>
      <c r="G36" s="20"/>
      <c r="H36" s="20"/>
      <c r="I36" s="20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25">
      <c r="A37" s="18"/>
      <c r="B37" s="18"/>
      <c r="C37" s="19"/>
      <c r="D37" s="19"/>
      <c r="E37" s="19"/>
      <c r="F37" s="20"/>
      <c r="G37" s="20"/>
      <c r="H37" s="20"/>
      <c r="I37" s="20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x14ac:dyDescent="0.25">
      <c r="A38" s="18"/>
      <c r="B38" s="18"/>
      <c r="C38" s="19"/>
      <c r="D38" s="19"/>
      <c r="E38" s="19"/>
      <c r="F38" s="20"/>
      <c r="G38" s="20"/>
      <c r="H38" s="20"/>
      <c r="I38" s="20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x14ac:dyDescent="0.25">
      <c r="A39" s="18"/>
      <c r="B39" s="18"/>
      <c r="C39" s="19"/>
      <c r="D39" s="19"/>
      <c r="E39" s="19"/>
      <c r="F39" s="20"/>
      <c r="G39" s="20"/>
      <c r="H39" s="20"/>
      <c r="I39" s="20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x14ac:dyDescent="0.25">
      <c r="A40" s="18"/>
      <c r="B40" s="18"/>
      <c r="C40" s="19"/>
      <c r="D40" s="19"/>
      <c r="E40" s="19"/>
      <c r="F40" s="20"/>
      <c r="G40" s="20"/>
      <c r="H40" s="20"/>
      <c r="I40" s="20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x14ac:dyDescent="0.25">
      <c r="A41" s="18"/>
      <c r="B41" s="18"/>
      <c r="C41" s="19"/>
      <c r="D41" s="19"/>
      <c r="E41" s="19"/>
      <c r="F41" s="20"/>
      <c r="G41" s="20"/>
      <c r="H41" s="20"/>
      <c r="I41" s="20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x14ac:dyDescent="0.25">
      <c r="A42" s="18"/>
      <c r="B42" s="18"/>
      <c r="C42" s="19"/>
      <c r="D42" s="19"/>
      <c r="E42" s="19"/>
      <c r="F42" s="20"/>
      <c r="G42" s="20"/>
      <c r="H42" s="20"/>
      <c r="I42" s="20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x14ac:dyDescent="0.25">
      <c r="A43" s="18"/>
      <c r="B43" s="18"/>
      <c r="C43" s="19"/>
      <c r="D43" s="19"/>
      <c r="E43" s="19"/>
      <c r="F43" s="20"/>
      <c r="G43" s="20"/>
      <c r="H43" s="20"/>
      <c r="I43" s="20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x14ac:dyDescent="0.25">
      <c r="A44" s="18"/>
      <c r="B44" s="18"/>
      <c r="C44" s="19"/>
      <c r="D44" s="19"/>
      <c r="E44" s="19"/>
      <c r="F44" s="20"/>
      <c r="G44" s="20"/>
      <c r="H44" s="20"/>
      <c r="I44" s="20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x14ac:dyDescent="0.25">
      <c r="A45" s="18"/>
      <c r="B45" s="18"/>
      <c r="C45" s="19"/>
      <c r="D45" s="19"/>
      <c r="E45" s="19"/>
      <c r="F45" s="20"/>
      <c r="G45" s="20"/>
      <c r="H45" s="20"/>
      <c r="I45" s="20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x14ac:dyDescent="0.25">
      <c r="A46" s="18"/>
      <c r="B46" s="18"/>
      <c r="C46" s="19"/>
      <c r="D46" s="19"/>
      <c r="E46" s="19"/>
      <c r="F46" s="20"/>
      <c r="G46" s="20"/>
      <c r="H46" s="20"/>
      <c r="I46" s="20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</sheetData>
  <mergeCells count="21">
    <mergeCell ref="R8:T8"/>
    <mergeCell ref="A1:T1"/>
    <mergeCell ref="A7:A9"/>
    <mergeCell ref="B7:B9"/>
    <mergeCell ref="C7:H7"/>
    <mergeCell ref="I7:N7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A10:T10"/>
    <mergeCell ref="A16:T16"/>
    <mergeCell ref="A20:T20"/>
    <mergeCell ref="A31:T31"/>
    <mergeCell ref="A33:J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FB7E-C0E6-4C93-AFCC-030CCB25CD18}">
  <dimension ref="A1:U44"/>
  <sheetViews>
    <sheetView tabSelected="1" workbookViewId="0">
      <selection activeCell="Y9" sqref="Y8:Y9"/>
    </sheetView>
  </sheetViews>
  <sheetFormatPr defaultRowHeight="15" x14ac:dyDescent="0.25"/>
  <cols>
    <col min="1" max="1" width="72.5703125" customWidth="1"/>
    <col min="2" max="10" width="5.7109375" customWidth="1"/>
    <col min="11" max="11" width="5.7109375" style="17" customWidth="1"/>
    <col min="12" max="13" width="5.7109375" customWidth="1"/>
    <col min="14" max="14" width="5.7109375" style="17" customWidth="1"/>
    <col min="15" max="16" width="5.7109375" customWidth="1"/>
    <col min="17" max="17" width="5.7109375" style="17" customWidth="1"/>
    <col min="18" max="19" width="5.7109375" customWidth="1"/>
    <col min="20" max="20" width="5.7109375" style="17" customWidth="1"/>
  </cols>
  <sheetData>
    <row r="1" spans="1:20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15.75" x14ac:dyDescent="0.25">
      <c r="A2" s="1" t="s">
        <v>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75" x14ac:dyDescent="0.25">
      <c r="A5" s="1" t="s">
        <v>47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6" t="s">
        <v>6</v>
      </c>
      <c r="B7" s="49" t="s">
        <v>7</v>
      </c>
      <c r="C7" s="44" t="s">
        <v>8</v>
      </c>
      <c r="D7" s="44"/>
      <c r="E7" s="44"/>
      <c r="F7" s="44"/>
      <c r="G7" s="44"/>
      <c r="H7" s="44"/>
      <c r="I7" s="44" t="s">
        <v>9</v>
      </c>
      <c r="J7" s="44"/>
      <c r="K7" s="44"/>
      <c r="L7" s="44"/>
      <c r="M7" s="44"/>
      <c r="N7" s="44"/>
      <c r="O7" s="44" t="s">
        <v>10</v>
      </c>
      <c r="P7" s="44"/>
      <c r="Q7" s="44"/>
      <c r="R7" s="44"/>
      <c r="S7" s="44"/>
      <c r="T7" s="44"/>
    </row>
    <row r="8" spans="1:20" x14ac:dyDescent="0.25">
      <c r="A8" s="47"/>
      <c r="B8" s="49"/>
      <c r="C8" s="49" t="s">
        <v>11</v>
      </c>
      <c r="D8" s="49" t="s">
        <v>12</v>
      </c>
      <c r="E8" s="49" t="s">
        <v>13</v>
      </c>
      <c r="F8" s="49" t="s">
        <v>14</v>
      </c>
      <c r="G8" s="49" t="s">
        <v>15</v>
      </c>
      <c r="H8" s="49" t="s">
        <v>16</v>
      </c>
      <c r="I8" s="44" t="s">
        <v>17</v>
      </c>
      <c r="J8" s="44"/>
      <c r="K8" s="44"/>
      <c r="L8" s="44" t="s">
        <v>18</v>
      </c>
      <c r="M8" s="44"/>
      <c r="N8" s="44"/>
      <c r="O8" s="44" t="s">
        <v>19</v>
      </c>
      <c r="P8" s="44"/>
      <c r="Q8" s="44"/>
      <c r="R8" s="44" t="s">
        <v>20</v>
      </c>
      <c r="S8" s="44"/>
      <c r="T8" s="44"/>
    </row>
    <row r="9" spans="1:20" ht="60" customHeight="1" x14ac:dyDescent="0.25">
      <c r="A9" s="48"/>
      <c r="B9" s="49"/>
      <c r="C9" s="49"/>
      <c r="D9" s="49"/>
      <c r="E9" s="49"/>
      <c r="F9" s="49"/>
      <c r="G9" s="49"/>
      <c r="H9" s="49"/>
      <c r="I9" s="3" t="s">
        <v>12</v>
      </c>
      <c r="J9" s="3" t="s">
        <v>13</v>
      </c>
      <c r="K9" s="3" t="s">
        <v>21</v>
      </c>
      <c r="L9" s="3" t="s">
        <v>12</v>
      </c>
      <c r="M9" s="3" t="s">
        <v>13</v>
      </c>
      <c r="N9" s="3" t="s">
        <v>21</v>
      </c>
      <c r="O9" s="3" t="s">
        <v>12</v>
      </c>
      <c r="P9" s="3" t="s">
        <v>13</v>
      </c>
      <c r="Q9" s="3" t="s">
        <v>21</v>
      </c>
      <c r="R9" s="3" t="s">
        <v>12</v>
      </c>
      <c r="S9" s="3" t="s">
        <v>13</v>
      </c>
      <c r="T9" s="3" t="s">
        <v>21</v>
      </c>
    </row>
    <row r="10" spans="1:20" x14ac:dyDescent="0.25">
      <c r="A10" s="53" t="s">
        <v>48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x14ac:dyDescent="0.25">
      <c r="A11" s="4" t="s">
        <v>49</v>
      </c>
      <c r="B11" s="5" t="s">
        <v>31</v>
      </c>
      <c r="C11" s="5">
        <v>30</v>
      </c>
      <c r="D11" s="5">
        <v>15</v>
      </c>
      <c r="E11" s="5">
        <v>15</v>
      </c>
      <c r="F11" s="5"/>
      <c r="G11" s="5"/>
      <c r="H11" s="5"/>
      <c r="I11" s="5">
        <v>15</v>
      </c>
      <c r="J11" s="5">
        <v>15</v>
      </c>
      <c r="K11" s="5">
        <v>5</v>
      </c>
      <c r="L11" s="5"/>
      <c r="M11" s="5"/>
      <c r="N11" s="5"/>
      <c r="O11" s="5"/>
      <c r="P11" s="5"/>
      <c r="Q11" s="5"/>
      <c r="R11" s="5"/>
      <c r="S11" s="5"/>
      <c r="T11" s="5"/>
    </row>
    <row r="12" spans="1:20" x14ac:dyDescent="0.25">
      <c r="A12" s="6" t="s">
        <v>50</v>
      </c>
      <c r="B12" s="5" t="s">
        <v>31</v>
      </c>
      <c r="C12" s="5">
        <v>15</v>
      </c>
      <c r="D12" s="5">
        <v>15</v>
      </c>
      <c r="E12" s="5"/>
      <c r="F12" s="5"/>
      <c r="G12" s="5"/>
      <c r="H12" s="5"/>
      <c r="I12" s="5">
        <v>15</v>
      </c>
      <c r="J12" s="5"/>
      <c r="K12" s="5">
        <v>5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ht="30" x14ac:dyDescent="0.25">
      <c r="A13" s="6" t="s">
        <v>51</v>
      </c>
      <c r="B13" s="5" t="s">
        <v>41</v>
      </c>
      <c r="C13" s="5">
        <v>30</v>
      </c>
      <c r="D13" s="5">
        <v>15</v>
      </c>
      <c r="E13" s="5">
        <v>15</v>
      </c>
      <c r="F13" s="5"/>
      <c r="G13" s="5"/>
      <c r="H13" s="5"/>
      <c r="I13" s="5"/>
      <c r="J13" s="5"/>
      <c r="K13" s="5"/>
      <c r="L13" s="5">
        <v>15</v>
      </c>
      <c r="M13" s="5">
        <v>15</v>
      </c>
      <c r="N13" s="5">
        <v>5</v>
      </c>
      <c r="O13" s="5"/>
      <c r="P13" s="5"/>
      <c r="Q13" s="5"/>
      <c r="R13" s="5"/>
      <c r="S13" s="5"/>
      <c r="T13" s="5"/>
    </row>
    <row r="14" spans="1:20" ht="30" x14ac:dyDescent="0.25">
      <c r="A14" s="6" t="s">
        <v>52</v>
      </c>
      <c r="B14" s="5" t="s">
        <v>41</v>
      </c>
      <c r="C14" s="5">
        <v>30</v>
      </c>
      <c r="D14" s="5">
        <v>15</v>
      </c>
      <c r="E14" s="5">
        <v>15</v>
      </c>
      <c r="F14" s="5"/>
      <c r="G14" s="5"/>
      <c r="H14" s="5"/>
      <c r="I14" s="5"/>
      <c r="J14" s="5"/>
      <c r="K14" s="5"/>
      <c r="L14" s="5"/>
      <c r="M14" s="5"/>
      <c r="N14" s="5"/>
      <c r="O14" s="5">
        <v>15</v>
      </c>
      <c r="P14" s="5">
        <v>15</v>
      </c>
      <c r="Q14" s="5">
        <v>2</v>
      </c>
      <c r="R14" s="5"/>
      <c r="S14" s="5"/>
      <c r="T14" s="5"/>
    </row>
    <row r="15" spans="1:20" x14ac:dyDescent="0.25">
      <c r="A15" s="6" t="s">
        <v>53</v>
      </c>
      <c r="B15" s="5" t="s">
        <v>31</v>
      </c>
      <c r="C15" s="5">
        <v>30</v>
      </c>
      <c r="D15" s="5">
        <v>15</v>
      </c>
      <c r="E15" s="5">
        <v>15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>
        <v>15</v>
      </c>
      <c r="S15" s="5">
        <v>15</v>
      </c>
      <c r="T15" s="5">
        <v>2</v>
      </c>
    </row>
    <row r="16" spans="1:20" ht="30" x14ac:dyDescent="0.25">
      <c r="A16" s="6" t="s">
        <v>54</v>
      </c>
      <c r="B16" s="5" t="s">
        <v>41</v>
      </c>
      <c r="C16" s="5">
        <v>30</v>
      </c>
      <c r="D16" s="5">
        <v>15</v>
      </c>
      <c r="E16" s="5">
        <v>15</v>
      </c>
      <c r="F16" s="5"/>
      <c r="G16" s="5"/>
      <c r="H16" s="5"/>
      <c r="I16" s="5"/>
      <c r="J16" s="5"/>
      <c r="K16" s="5"/>
      <c r="L16" s="5">
        <v>15</v>
      </c>
      <c r="M16" s="5">
        <v>15</v>
      </c>
      <c r="N16" s="5">
        <v>4</v>
      </c>
      <c r="O16" s="5"/>
      <c r="P16" s="5"/>
      <c r="Q16" s="5"/>
      <c r="R16" s="5"/>
      <c r="S16" s="5"/>
      <c r="T16" s="5"/>
    </row>
    <row r="17" spans="1:21" x14ac:dyDescent="0.25">
      <c r="A17" s="6" t="s">
        <v>55</v>
      </c>
      <c r="B17" s="5" t="s">
        <v>31</v>
      </c>
      <c r="C17" s="5">
        <v>150</v>
      </c>
      <c r="D17" s="5">
        <v>30</v>
      </c>
      <c r="E17" s="5">
        <v>120</v>
      </c>
      <c r="F17" s="5"/>
      <c r="G17" s="5"/>
      <c r="H17" s="5"/>
      <c r="I17" s="5">
        <v>15</v>
      </c>
      <c r="J17" s="5">
        <v>30</v>
      </c>
      <c r="K17" s="5">
        <v>4</v>
      </c>
      <c r="L17" s="5">
        <v>15</v>
      </c>
      <c r="M17" s="5">
        <v>30</v>
      </c>
      <c r="N17" s="5">
        <v>4</v>
      </c>
      <c r="O17" s="5"/>
      <c r="P17" s="5">
        <v>30</v>
      </c>
      <c r="Q17" s="5">
        <v>3</v>
      </c>
      <c r="R17" s="5"/>
      <c r="S17" s="5">
        <v>30</v>
      </c>
      <c r="T17" s="5">
        <v>3</v>
      </c>
    </row>
    <row r="18" spans="1:21" ht="30" x14ac:dyDescent="0.25">
      <c r="A18" s="6" t="s">
        <v>56</v>
      </c>
      <c r="B18" s="5" t="s">
        <v>41</v>
      </c>
      <c r="C18" s="5">
        <v>120</v>
      </c>
      <c r="D18" s="5"/>
      <c r="E18" s="5">
        <v>120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>
        <v>60</v>
      </c>
      <c r="Q18" s="5">
        <v>4</v>
      </c>
      <c r="R18" s="5"/>
      <c r="S18" s="5">
        <v>60</v>
      </c>
      <c r="T18" s="5">
        <v>4</v>
      </c>
    </row>
    <row r="19" spans="1:21" x14ac:dyDescent="0.25">
      <c r="A19" s="11" t="s">
        <v>28</v>
      </c>
      <c r="B19" s="11"/>
      <c r="C19" s="11">
        <f>SUM(C11:C18)</f>
        <v>435</v>
      </c>
      <c r="D19" s="11">
        <f>SUM(D11:D18)</f>
        <v>120</v>
      </c>
      <c r="E19" s="11">
        <f>SUM(E11:E18)</f>
        <v>315</v>
      </c>
      <c r="F19" s="11"/>
      <c r="G19" s="11"/>
      <c r="H19" s="11"/>
      <c r="I19" s="11">
        <f t="shared" ref="I19:T19" si="0">SUM(I11:I18)</f>
        <v>45</v>
      </c>
      <c r="J19" s="11">
        <f t="shared" si="0"/>
        <v>45</v>
      </c>
      <c r="K19" s="11">
        <f t="shared" si="0"/>
        <v>14</v>
      </c>
      <c r="L19" s="11">
        <f t="shared" si="0"/>
        <v>45</v>
      </c>
      <c r="M19" s="11">
        <f t="shared" si="0"/>
        <v>60</v>
      </c>
      <c r="N19" s="11">
        <f t="shared" si="0"/>
        <v>13</v>
      </c>
      <c r="O19" s="11">
        <f t="shared" si="0"/>
        <v>15</v>
      </c>
      <c r="P19" s="11">
        <f t="shared" si="0"/>
        <v>105</v>
      </c>
      <c r="Q19" s="11">
        <f t="shared" si="0"/>
        <v>9</v>
      </c>
      <c r="R19" s="11">
        <f t="shared" si="0"/>
        <v>15</v>
      </c>
      <c r="S19" s="11">
        <f t="shared" si="0"/>
        <v>105</v>
      </c>
      <c r="T19" s="11">
        <f t="shared" si="0"/>
        <v>9</v>
      </c>
      <c r="U19" s="12"/>
    </row>
    <row r="20" spans="1:21" x14ac:dyDescent="0.25">
      <c r="A20" s="52" t="s">
        <v>57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1:21" ht="16.5" x14ac:dyDescent="0.25">
      <c r="A21" s="21" t="s">
        <v>58</v>
      </c>
      <c r="B21" s="51" t="s">
        <v>31</v>
      </c>
      <c r="C21" s="50">
        <v>15</v>
      </c>
      <c r="D21" s="50"/>
      <c r="E21" s="50">
        <v>15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>
        <v>15</v>
      </c>
      <c r="Q21" s="50">
        <v>6</v>
      </c>
      <c r="R21" s="50"/>
      <c r="S21" s="50"/>
      <c r="T21" s="50"/>
    </row>
    <row r="22" spans="1:21" ht="16.5" x14ac:dyDescent="0.25">
      <c r="A22" s="22" t="s">
        <v>59</v>
      </c>
      <c r="B22" s="51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spans="1:21" ht="16.5" x14ac:dyDescent="0.25">
      <c r="A23" s="21" t="s">
        <v>60</v>
      </c>
      <c r="B23" s="51" t="s">
        <v>31</v>
      </c>
      <c r="C23" s="50">
        <v>15</v>
      </c>
      <c r="D23" s="50"/>
      <c r="E23" s="50">
        <v>15</v>
      </c>
      <c r="F23" s="50"/>
      <c r="G23" s="50"/>
      <c r="H23" s="50"/>
      <c r="I23" s="50"/>
      <c r="J23" s="50"/>
      <c r="K23" s="50"/>
      <c r="L23" s="50"/>
      <c r="M23" s="50">
        <v>15</v>
      </c>
      <c r="N23" s="50">
        <v>4</v>
      </c>
      <c r="O23" s="50"/>
      <c r="P23" s="50"/>
      <c r="Q23" s="50"/>
      <c r="R23" s="50"/>
      <c r="S23" s="50"/>
      <c r="T23" s="50"/>
    </row>
    <row r="24" spans="1:21" ht="16.5" x14ac:dyDescent="0.25">
      <c r="A24" s="22" t="s">
        <v>61</v>
      </c>
      <c r="B24" s="51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</row>
    <row r="25" spans="1:21" ht="16.5" x14ac:dyDescent="0.25">
      <c r="A25" s="21" t="s">
        <v>62</v>
      </c>
      <c r="B25" s="51" t="s">
        <v>41</v>
      </c>
      <c r="C25" s="50">
        <v>15</v>
      </c>
      <c r="D25" s="50"/>
      <c r="E25" s="50">
        <v>15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>
        <v>15</v>
      </c>
      <c r="T25" s="50">
        <v>5</v>
      </c>
    </row>
    <row r="26" spans="1:21" ht="16.5" x14ac:dyDescent="0.25">
      <c r="A26" s="22" t="s">
        <v>63</v>
      </c>
      <c r="B26" s="51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pans="1:21" ht="16.5" x14ac:dyDescent="0.25">
      <c r="A27" s="21" t="s">
        <v>64</v>
      </c>
      <c r="B27" s="51" t="s">
        <v>41</v>
      </c>
      <c r="C27" s="50">
        <v>15</v>
      </c>
      <c r="D27" s="50"/>
      <c r="E27" s="50">
        <v>15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>
        <v>15</v>
      </c>
      <c r="T27" s="50">
        <v>4</v>
      </c>
    </row>
    <row r="28" spans="1:21" ht="16.5" x14ac:dyDescent="0.25">
      <c r="A28" s="22" t="s">
        <v>65</v>
      </c>
      <c r="B28" s="51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</row>
    <row r="29" spans="1:21" ht="15.75" x14ac:dyDescent="0.25">
      <c r="A29" s="23" t="s">
        <v>28</v>
      </c>
      <c r="B29" s="11"/>
      <c r="C29" s="11">
        <f>SUM(C21:C28)</f>
        <v>60</v>
      </c>
      <c r="D29" s="11">
        <f>SUM(D21:D28)</f>
        <v>0</v>
      </c>
      <c r="E29" s="11">
        <f>SUM(E21:E28)</f>
        <v>60</v>
      </c>
      <c r="F29" s="11"/>
      <c r="G29" s="11"/>
      <c r="H29" s="11"/>
      <c r="I29" s="11"/>
      <c r="J29" s="11"/>
      <c r="K29" s="11"/>
      <c r="L29" s="11">
        <f t="shared" ref="L29:T29" si="1">SUM(L21:L28)</f>
        <v>0</v>
      </c>
      <c r="M29" s="11">
        <f t="shared" si="1"/>
        <v>15</v>
      </c>
      <c r="N29" s="11">
        <f t="shared" si="1"/>
        <v>4</v>
      </c>
      <c r="O29" s="11">
        <f t="shared" si="1"/>
        <v>0</v>
      </c>
      <c r="P29" s="11">
        <f t="shared" si="1"/>
        <v>15</v>
      </c>
      <c r="Q29" s="11">
        <f t="shared" si="1"/>
        <v>6</v>
      </c>
      <c r="R29" s="11">
        <f t="shared" si="1"/>
        <v>0</v>
      </c>
      <c r="S29" s="11">
        <f t="shared" si="1"/>
        <v>30</v>
      </c>
      <c r="T29" s="11">
        <f t="shared" si="1"/>
        <v>9</v>
      </c>
    </row>
    <row r="30" spans="1:21" x14ac:dyDescent="0.25">
      <c r="A30" s="11" t="s">
        <v>66</v>
      </c>
      <c r="B30" s="11"/>
      <c r="C30" s="11">
        <f>C19+C29</f>
        <v>495</v>
      </c>
      <c r="D30" s="11">
        <f t="shared" ref="D30:T30" si="2">D19+D29</f>
        <v>120</v>
      </c>
      <c r="E30" s="11">
        <f t="shared" si="2"/>
        <v>375</v>
      </c>
      <c r="F30" s="11">
        <f t="shared" si="2"/>
        <v>0</v>
      </c>
      <c r="G30" s="11">
        <f t="shared" si="2"/>
        <v>0</v>
      </c>
      <c r="H30" s="11">
        <f t="shared" si="2"/>
        <v>0</v>
      </c>
      <c r="I30" s="11">
        <f t="shared" si="2"/>
        <v>45</v>
      </c>
      <c r="J30" s="11">
        <f t="shared" si="2"/>
        <v>45</v>
      </c>
      <c r="K30" s="11">
        <f t="shared" si="2"/>
        <v>14</v>
      </c>
      <c r="L30" s="11">
        <f t="shared" si="2"/>
        <v>45</v>
      </c>
      <c r="M30" s="11">
        <f t="shared" si="2"/>
        <v>75</v>
      </c>
      <c r="N30" s="11">
        <f t="shared" si="2"/>
        <v>17</v>
      </c>
      <c r="O30" s="11">
        <f t="shared" si="2"/>
        <v>15</v>
      </c>
      <c r="P30" s="11">
        <f t="shared" si="2"/>
        <v>120</v>
      </c>
      <c r="Q30" s="11">
        <f t="shared" si="2"/>
        <v>15</v>
      </c>
      <c r="R30" s="11">
        <f t="shared" si="2"/>
        <v>15</v>
      </c>
      <c r="S30" s="11">
        <f t="shared" si="2"/>
        <v>135</v>
      </c>
      <c r="T30" s="11">
        <f t="shared" si="2"/>
        <v>18</v>
      </c>
    </row>
    <row r="31" spans="1:21" ht="21" x14ac:dyDescent="0.25">
      <c r="A31" s="24" t="s">
        <v>67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1" x14ac:dyDescent="0.25">
      <c r="A32" s="25"/>
    </row>
    <row r="33" spans="1:21" x14ac:dyDescent="0.25">
      <c r="A33" s="16"/>
    </row>
    <row r="34" spans="1:21" x14ac:dyDescent="0.25">
      <c r="A34" s="18"/>
      <c r="B34" s="18"/>
      <c r="C34" s="19"/>
      <c r="D34" s="19"/>
      <c r="E34" s="19"/>
      <c r="F34" s="20"/>
      <c r="G34" s="20"/>
      <c r="H34" s="20"/>
      <c r="I34" s="20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</row>
    <row r="35" spans="1:21" x14ac:dyDescent="0.25">
      <c r="A35" s="18"/>
      <c r="B35" s="18"/>
      <c r="C35" s="19"/>
      <c r="D35" s="19"/>
      <c r="E35" s="19"/>
      <c r="F35" s="20"/>
      <c r="G35" s="20"/>
      <c r="H35" s="20"/>
      <c r="I35" s="20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</row>
    <row r="36" spans="1:21" x14ac:dyDescent="0.25">
      <c r="A36" s="18"/>
      <c r="B36" s="18"/>
      <c r="C36" s="19"/>
      <c r="D36" s="19"/>
      <c r="E36" s="19"/>
      <c r="F36" s="20"/>
      <c r="G36" s="20"/>
      <c r="H36" s="20"/>
      <c r="I36" s="20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</row>
    <row r="37" spans="1:21" x14ac:dyDescent="0.25">
      <c r="A37" s="18"/>
      <c r="B37" s="18"/>
      <c r="C37" s="19"/>
      <c r="D37" s="19"/>
      <c r="E37" s="19"/>
      <c r="F37" s="20"/>
      <c r="G37" s="20"/>
      <c r="H37" s="20"/>
      <c r="I37" s="20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</row>
    <row r="38" spans="1:21" x14ac:dyDescent="0.25">
      <c r="A38" s="18"/>
      <c r="B38" s="18"/>
      <c r="C38" s="19"/>
      <c r="D38" s="19"/>
      <c r="E38" s="19"/>
      <c r="F38" s="20"/>
      <c r="G38" s="20"/>
      <c r="H38" s="20"/>
      <c r="I38" s="20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</row>
    <row r="39" spans="1:21" x14ac:dyDescent="0.25">
      <c r="A39" s="18"/>
      <c r="B39" s="18"/>
      <c r="C39" s="19"/>
      <c r="D39" s="19"/>
      <c r="E39" s="19"/>
      <c r="F39" s="20"/>
      <c r="G39" s="20"/>
      <c r="H39" s="20"/>
      <c r="I39" s="20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</row>
    <row r="40" spans="1:21" x14ac:dyDescent="0.25">
      <c r="A40" s="18"/>
      <c r="B40" s="18"/>
      <c r="C40" s="19"/>
      <c r="D40" s="19"/>
      <c r="E40" s="19"/>
      <c r="F40" s="20"/>
      <c r="G40" s="20"/>
      <c r="H40" s="20"/>
      <c r="I40" s="20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x14ac:dyDescent="0.25">
      <c r="A41" s="18"/>
      <c r="B41" s="18"/>
      <c r="C41" s="19"/>
      <c r="D41" s="19"/>
      <c r="E41" s="19"/>
      <c r="F41" s="20"/>
      <c r="G41" s="20"/>
      <c r="H41" s="20"/>
      <c r="I41" s="20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x14ac:dyDescent="0.25">
      <c r="A42" s="18"/>
      <c r="B42" s="18"/>
      <c r="C42" s="19"/>
      <c r="D42" s="19"/>
      <c r="E42" s="19"/>
      <c r="F42" s="20"/>
      <c r="G42" s="20"/>
      <c r="H42" s="20"/>
      <c r="I42" s="20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x14ac:dyDescent="0.25">
      <c r="A43" s="18"/>
      <c r="B43" s="18"/>
      <c r="C43" s="19"/>
      <c r="D43" s="19"/>
      <c r="E43" s="19"/>
      <c r="F43" s="20"/>
      <c r="G43" s="20"/>
      <c r="H43" s="20"/>
      <c r="I43" s="20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x14ac:dyDescent="0.25">
      <c r="A44" s="18"/>
      <c r="B44" s="18"/>
      <c r="C44" s="19"/>
      <c r="D44" s="19"/>
      <c r="E44" s="19"/>
      <c r="F44" s="20"/>
      <c r="G44" s="20"/>
      <c r="H44" s="20"/>
      <c r="I44" s="20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</row>
  </sheetData>
  <mergeCells count="94">
    <mergeCell ref="A10:T10"/>
    <mergeCell ref="A1:T1"/>
    <mergeCell ref="B7:B9"/>
    <mergeCell ref="C7:H7"/>
    <mergeCell ref="I7:N7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R8:T8"/>
    <mergeCell ref="A20:T20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Q21:Q22"/>
    <mergeCell ref="R21:R22"/>
    <mergeCell ref="S21:S22"/>
    <mergeCell ref="T21:T22"/>
    <mergeCell ref="O21:O22"/>
    <mergeCell ref="P21:P22"/>
    <mergeCell ref="M23:M24"/>
    <mergeCell ref="H23:H24"/>
    <mergeCell ref="I23:I24"/>
    <mergeCell ref="J23:J24"/>
    <mergeCell ref="K23:K24"/>
    <mergeCell ref="L23:L24"/>
    <mergeCell ref="T23:T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N23:N24"/>
    <mergeCell ref="O23:O24"/>
    <mergeCell ref="P23:P24"/>
    <mergeCell ref="Q23:Q24"/>
    <mergeCell ref="R23:R24"/>
    <mergeCell ref="S23:S24"/>
    <mergeCell ref="T25:T26"/>
    <mergeCell ref="B27:B28"/>
    <mergeCell ref="C27:C28"/>
    <mergeCell ref="D27:D28"/>
    <mergeCell ref="E27:E28"/>
    <mergeCell ref="F27:F28"/>
    <mergeCell ref="G27:G28"/>
    <mergeCell ref="K25:K26"/>
    <mergeCell ref="L25:L26"/>
    <mergeCell ref="M25:M26"/>
    <mergeCell ref="N25:N26"/>
    <mergeCell ref="O25:O26"/>
    <mergeCell ref="P25:P26"/>
    <mergeCell ref="T27:T28"/>
    <mergeCell ref="R27:R28"/>
    <mergeCell ref="A7:A9"/>
    <mergeCell ref="N27:N28"/>
    <mergeCell ref="O27:O28"/>
    <mergeCell ref="P27:P28"/>
    <mergeCell ref="Q27:Q28"/>
    <mergeCell ref="Q25:Q26"/>
    <mergeCell ref="B23:B24"/>
    <mergeCell ref="C23:C24"/>
    <mergeCell ref="D23:D24"/>
    <mergeCell ref="E23:E24"/>
    <mergeCell ref="F23:F24"/>
    <mergeCell ref="G23:G24"/>
    <mergeCell ref="K21:K22"/>
    <mergeCell ref="L21:L22"/>
    <mergeCell ref="M21:M22"/>
    <mergeCell ref="N21:N22"/>
    <mergeCell ref="R25:R26"/>
    <mergeCell ref="S27:S28"/>
    <mergeCell ref="H27:H28"/>
    <mergeCell ref="I27:I28"/>
    <mergeCell ref="J27:J28"/>
    <mergeCell ref="K27:K28"/>
    <mergeCell ref="L27:L28"/>
    <mergeCell ref="M27:M28"/>
    <mergeCell ref="S25:S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503F-2B45-4D61-AC78-D5DD1BD3C629}">
  <dimension ref="A1:T46"/>
  <sheetViews>
    <sheetView workbookViewId="0">
      <selection activeCell="W17" sqref="W17"/>
    </sheetView>
  </sheetViews>
  <sheetFormatPr defaultRowHeight="15" x14ac:dyDescent="0.25"/>
  <cols>
    <col min="1" max="1" width="57.5703125" customWidth="1"/>
    <col min="2" max="10" width="5.7109375" customWidth="1"/>
    <col min="11" max="11" width="5.7109375" style="17" customWidth="1"/>
    <col min="12" max="13" width="5.7109375" customWidth="1"/>
    <col min="14" max="14" width="5.7109375" style="17" customWidth="1"/>
    <col min="15" max="16" width="5.7109375" customWidth="1"/>
    <col min="17" max="17" width="5.7109375" style="17" customWidth="1"/>
    <col min="18" max="19" width="5.7109375" customWidth="1"/>
    <col min="20" max="20" width="5.7109375" style="17" customWidth="1"/>
  </cols>
  <sheetData>
    <row r="1" spans="1:20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15.75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75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6" t="s">
        <v>6</v>
      </c>
      <c r="B7" s="49" t="s">
        <v>7</v>
      </c>
      <c r="C7" s="44" t="s">
        <v>8</v>
      </c>
      <c r="D7" s="44"/>
      <c r="E7" s="44"/>
      <c r="F7" s="44"/>
      <c r="G7" s="44"/>
      <c r="H7" s="44"/>
      <c r="I7" s="44" t="s">
        <v>9</v>
      </c>
      <c r="J7" s="44"/>
      <c r="K7" s="44"/>
      <c r="L7" s="44"/>
      <c r="M7" s="44"/>
      <c r="N7" s="44"/>
      <c r="O7" s="44" t="s">
        <v>10</v>
      </c>
      <c r="P7" s="44"/>
      <c r="Q7" s="44"/>
      <c r="R7" s="44"/>
      <c r="S7" s="44"/>
      <c r="T7" s="44"/>
    </row>
    <row r="8" spans="1:20" x14ac:dyDescent="0.25">
      <c r="A8" s="47"/>
      <c r="B8" s="49"/>
      <c r="C8" s="49" t="s">
        <v>11</v>
      </c>
      <c r="D8" s="49" t="s">
        <v>12</v>
      </c>
      <c r="E8" s="49" t="s">
        <v>13</v>
      </c>
      <c r="F8" s="49" t="s">
        <v>14</v>
      </c>
      <c r="G8" s="49" t="s">
        <v>15</v>
      </c>
      <c r="H8" s="49" t="s">
        <v>16</v>
      </c>
      <c r="I8" s="44" t="s">
        <v>17</v>
      </c>
      <c r="J8" s="44"/>
      <c r="K8" s="44"/>
      <c r="L8" s="44" t="s">
        <v>18</v>
      </c>
      <c r="M8" s="44"/>
      <c r="N8" s="44"/>
      <c r="O8" s="44" t="s">
        <v>19</v>
      </c>
      <c r="P8" s="44"/>
      <c r="Q8" s="44"/>
      <c r="R8" s="44" t="s">
        <v>20</v>
      </c>
      <c r="S8" s="44"/>
      <c r="T8" s="44"/>
    </row>
    <row r="9" spans="1:20" ht="52.5" customHeight="1" x14ac:dyDescent="0.25">
      <c r="A9" s="48"/>
      <c r="B9" s="49"/>
      <c r="C9" s="49"/>
      <c r="D9" s="49"/>
      <c r="E9" s="49"/>
      <c r="F9" s="49"/>
      <c r="G9" s="49"/>
      <c r="H9" s="49"/>
      <c r="I9" s="3" t="s">
        <v>12</v>
      </c>
      <c r="J9" s="3" t="s">
        <v>13</v>
      </c>
      <c r="K9" s="3" t="s">
        <v>21</v>
      </c>
      <c r="L9" s="3" t="s">
        <v>12</v>
      </c>
      <c r="M9" s="3" t="s">
        <v>13</v>
      </c>
      <c r="N9" s="3" t="s">
        <v>21</v>
      </c>
      <c r="O9" s="3" t="s">
        <v>12</v>
      </c>
      <c r="P9" s="3" t="s">
        <v>13</v>
      </c>
      <c r="Q9" s="3" t="s">
        <v>21</v>
      </c>
      <c r="R9" s="3" t="s">
        <v>12</v>
      </c>
      <c r="S9" s="3" t="s">
        <v>13</v>
      </c>
      <c r="T9" s="3" t="s">
        <v>21</v>
      </c>
    </row>
    <row r="10" spans="1:20" x14ac:dyDescent="0.25">
      <c r="A10" s="53" t="s">
        <v>48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x14ac:dyDescent="0.25">
      <c r="A11" s="6" t="s">
        <v>69</v>
      </c>
      <c r="B11" s="5" t="s">
        <v>31</v>
      </c>
      <c r="C11" s="5">
        <v>15</v>
      </c>
      <c r="D11" s="5">
        <v>15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>
        <v>15</v>
      </c>
      <c r="P11" s="5"/>
      <c r="Q11" s="5">
        <v>4</v>
      </c>
      <c r="R11" s="5"/>
      <c r="S11" s="5"/>
      <c r="T11" s="11"/>
    </row>
    <row r="12" spans="1:20" x14ac:dyDescent="0.25">
      <c r="A12" s="6" t="s">
        <v>70</v>
      </c>
      <c r="B12" s="5" t="s">
        <v>31</v>
      </c>
      <c r="C12" s="5">
        <v>15</v>
      </c>
      <c r="D12" s="5">
        <v>15</v>
      </c>
      <c r="E12" s="5"/>
      <c r="F12" s="5"/>
      <c r="G12" s="5"/>
      <c r="H12" s="5"/>
      <c r="I12" s="5">
        <v>15</v>
      </c>
      <c r="J12" s="5"/>
      <c r="K12" s="5">
        <v>4</v>
      </c>
      <c r="L12" s="5"/>
      <c r="M12" s="5"/>
      <c r="N12" s="5"/>
      <c r="O12" s="5"/>
      <c r="P12" s="5"/>
      <c r="Q12" s="5"/>
      <c r="R12" s="5"/>
      <c r="S12" s="5"/>
      <c r="T12" s="5"/>
    </row>
    <row r="13" spans="1:20" x14ac:dyDescent="0.25">
      <c r="A13" s="6" t="s">
        <v>71</v>
      </c>
      <c r="B13" s="5" t="s">
        <v>31</v>
      </c>
      <c r="C13" s="5">
        <v>150</v>
      </c>
      <c r="D13" s="5">
        <v>30</v>
      </c>
      <c r="E13" s="5">
        <v>120</v>
      </c>
      <c r="F13" s="5"/>
      <c r="G13" s="5"/>
      <c r="H13" s="5"/>
      <c r="I13" s="5">
        <v>15</v>
      </c>
      <c r="J13" s="5">
        <v>30</v>
      </c>
      <c r="K13" s="5">
        <v>3</v>
      </c>
      <c r="L13" s="5">
        <v>15</v>
      </c>
      <c r="M13" s="5">
        <v>30</v>
      </c>
      <c r="N13" s="5">
        <v>3</v>
      </c>
      <c r="O13" s="5"/>
      <c r="P13" s="5">
        <v>30</v>
      </c>
      <c r="Q13" s="5">
        <v>3</v>
      </c>
      <c r="R13" s="5"/>
      <c r="S13" s="5">
        <v>30</v>
      </c>
      <c r="T13" s="5">
        <v>3</v>
      </c>
    </row>
    <row r="14" spans="1:20" x14ac:dyDescent="0.25">
      <c r="A14" s="6" t="s">
        <v>72</v>
      </c>
      <c r="B14" s="5" t="s">
        <v>31</v>
      </c>
      <c r="C14" s="5">
        <v>30</v>
      </c>
      <c r="D14" s="5">
        <v>30</v>
      </c>
      <c r="E14" s="5"/>
      <c r="F14" s="5"/>
      <c r="G14" s="5"/>
      <c r="H14" s="5"/>
      <c r="I14" s="5"/>
      <c r="J14" s="5"/>
      <c r="K14" s="5"/>
      <c r="L14" s="5">
        <v>30</v>
      </c>
      <c r="M14" s="5"/>
      <c r="N14" s="5">
        <v>3</v>
      </c>
      <c r="O14" s="5"/>
      <c r="P14" s="5"/>
      <c r="Q14" s="5"/>
      <c r="R14" s="5"/>
      <c r="S14" s="5"/>
      <c r="T14" s="5"/>
    </row>
    <row r="15" spans="1:20" x14ac:dyDescent="0.25">
      <c r="A15" s="26" t="s">
        <v>73</v>
      </c>
      <c r="B15" s="5" t="s">
        <v>24</v>
      </c>
      <c r="C15" s="5">
        <v>15</v>
      </c>
      <c r="D15" s="5">
        <v>15</v>
      </c>
      <c r="E15" s="5"/>
      <c r="F15" s="5"/>
      <c r="G15" s="5"/>
      <c r="H15" s="5"/>
      <c r="I15" s="5"/>
      <c r="J15" s="5"/>
      <c r="K15" s="5"/>
      <c r="L15" s="5">
        <v>15</v>
      </c>
      <c r="M15" s="5"/>
      <c r="N15" s="5">
        <v>3</v>
      </c>
      <c r="O15" s="5"/>
      <c r="P15" s="5"/>
      <c r="Q15" s="5"/>
      <c r="R15" s="5"/>
      <c r="S15" s="5"/>
      <c r="T15" s="5"/>
    </row>
    <row r="16" spans="1:20" ht="30" x14ac:dyDescent="0.25">
      <c r="A16" s="6" t="s">
        <v>74</v>
      </c>
      <c r="B16" s="5" t="s">
        <v>41</v>
      </c>
      <c r="C16" s="5">
        <v>15</v>
      </c>
      <c r="D16" s="5"/>
      <c r="E16" s="5">
        <v>15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v>15</v>
      </c>
      <c r="T16" s="5">
        <v>3</v>
      </c>
    </row>
    <row r="17" spans="1:20" ht="30" x14ac:dyDescent="0.25">
      <c r="A17" s="6" t="s">
        <v>75</v>
      </c>
      <c r="B17" s="5" t="s">
        <v>41</v>
      </c>
      <c r="C17" s="5">
        <v>15</v>
      </c>
      <c r="D17" s="5"/>
      <c r="E17" s="5">
        <v>15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>
        <v>15</v>
      </c>
      <c r="Q17" s="5">
        <v>3</v>
      </c>
      <c r="R17" s="5"/>
      <c r="S17" s="5"/>
      <c r="T17" s="5"/>
    </row>
    <row r="18" spans="1:20" ht="30" x14ac:dyDescent="0.25">
      <c r="A18" s="6" t="s">
        <v>76</v>
      </c>
      <c r="B18" s="5" t="s">
        <v>41</v>
      </c>
      <c r="C18" s="5">
        <v>15</v>
      </c>
      <c r="D18" s="5"/>
      <c r="E18" s="5">
        <v>15</v>
      </c>
      <c r="F18" s="5"/>
      <c r="G18" s="5"/>
      <c r="H18" s="5"/>
      <c r="I18" s="5"/>
      <c r="J18" s="5"/>
      <c r="K18" s="5"/>
      <c r="L18" s="5"/>
      <c r="M18" s="5">
        <v>15</v>
      </c>
      <c r="N18" s="5">
        <v>3</v>
      </c>
      <c r="O18" s="5"/>
      <c r="P18" s="5"/>
      <c r="Q18" s="5"/>
      <c r="R18" s="5"/>
      <c r="S18" s="5"/>
      <c r="T18" s="5"/>
    </row>
    <row r="19" spans="1:20" ht="30" x14ac:dyDescent="0.25">
      <c r="A19" s="6" t="s">
        <v>77</v>
      </c>
      <c r="B19" s="5" t="s">
        <v>41</v>
      </c>
      <c r="C19" s="5">
        <v>15</v>
      </c>
      <c r="D19" s="5"/>
      <c r="E19" s="5">
        <v>15</v>
      </c>
      <c r="F19" s="5"/>
      <c r="G19" s="5"/>
      <c r="H19" s="5"/>
      <c r="I19" s="5"/>
      <c r="J19" s="5"/>
      <c r="K19" s="5"/>
      <c r="L19" s="5"/>
      <c r="M19" s="5">
        <v>15</v>
      </c>
      <c r="N19" s="5">
        <v>2</v>
      </c>
      <c r="O19" s="5"/>
      <c r="P19" s="5"/>
      <c r="Q19" s="5"/>
      <c r="R19" s="5"/>
      <c r="S19" s="5"/>
      <c r="T19" s="11"/>
    </row>
    <row r="20" spans="1:20" x14ac:dyDescent="0.25">
      <c r="A20" s="6" t="s">
        <v>78</v>
      </c>
      <c r="B20" s="5" t="s">
        <v>31</v>
      </c>
      <c r="C20" s="5">
        <v>15</v>
      </c>
      <c r="D20" s="5">
        <v>15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>
        <v>15</v>
      </c>
      <c r="S20" s="5"/>
      <c r="T20" s="5">
        <v>3</v>
      </c>
    </row>
    <row r="21" spans="1:20" x14ac:dyDescent="0.25">
      <c r="A21" s="6" t="s">
        <v>79</v>
      </c>
      <c r="B21" s="5" t="s">
        <v>24</v>
      </c>
      <c r="C21" s="5">
        <v>15</v>
      </c>
      <c r="D21" s="5">
        <v>15</v>
      </c>
      <c r="E21" s="5"/>
      <c r="F21" s="5"/>
      <c r="G21" s="5"/>
      <c r="H21" s="5"/>
      <c r="I21" s="5">
        <v>15</v>
      </c>
      <c r="J21" s="5"/>
      <c r="K21" s="5">
        <v>3</v>
      </c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5">
      <c r="A22" s="6" t="s">
        <v>80</v>
      </c>
      <c r="B22" s="5" t="s">
        <v>24</v>
      </c>
      <c r="C22" s="5">
        <v>15</v>
      </c>
      <c r="D22" s="5">
        <v>15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v>15</v>
      </c>
      <c r="P22" s="5"/>
      <c r="Q22" s="5">
        <v>4</v>
      </c>
      <c r="R22" s="5"/>
      <c r="S22" s="5"/>
      <c r="T22" s="5"/>
    </row>
    <row r="23" spans="1:20" ht="30" x14ac:dyDescent="0.25">
      <c r="A23" s="6" t="s">
        <v>81</v>
      </c>
      <c r="B23" s="5" t="s">
        <v>41</v>
      </c>
      <c r="C23" s="5">
        <v>15</v>
      </c>
      <c r="D23" s="5"/>
      <c r="E23" s="5">
        <v>15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>
        <v>15</v>
      </c>
      <c r="T23" s="5">
        <v>3</v>
      </c>
    </row>
    <row r="24" spans="1:20" ht="30" x14ac:dyDescent="0.25">
      <c r="A24" s="6" t="s">
        <v>56</v>
      </c>
      <c r="B24" s="5" t="s">
        <v>41</v>
      </c>
      <c r="C24" s="5">
        <v>120</v>
      </c>
      <c r="D24" s="5"/>
      <c r="E24" s="5">
        <v>120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>
        <v>60</v>
      </c>
      <c r="Q24" s="5">
        <v>3</v>
      </c>
      <c r="R24" s="5"/>
      <c r="S24" s="5">
        <v>60</v>
      </c>
      <c r="T24" s="5">
        <v>4</v>
      </c>
    </row>
    <row r="25" spans="1:20" x14ac:dyDescent="0.25">
      <c r="A25" s="11" t="s">
        <v>28</v>
      </c>
      <c r="B25" s="11"/>
      <c r="C25" s="11">
        <f>SUM(C11:C24)</f>
        <v>465</v>
      </c>
      <c r="D25" s="11">
        <f>SUM(D11:D24)</f>
        <v>150</v>
      </c>
      <c r="E25" s="11">
        <f>SUM(E11:E24)</f>
        <v>315</v>
      </c>
      <c r="F25" s="11">
        <f>SUM(F11:F24)</f>
        <v>0</v>
      </c>
      <c r="G25" s="11"/>
      <c r="H25" s="11"/>
      <c r="I25" s="11">
        <f t="shared" ref="I25:S25" si="0">SUM(I11:I24)</f>
        <v>45</v>
      </c>
      <c r="J25" s="11">
        <f t="shared" si="0"/>
        <v>30</v>
      </c>
      <c r="K25" s="11">
        <f t="shared" si="0"/>
        <v>10</v>
      </c>
      <c r="L25" s="11">
        <f t="shared" si="0"/>
        <v>60</v>
      </c>
      <c r="M25" s="11">
        <f t="shared" si="0"/>
        <v>60</v>
      </c>
      <c r="N25" s="11">
        <f t="shared" si="0"/>
        <v>14</v>
      </c>
      <c r="O25" s="11">
        <f t="shared" si="0"/>
        <v>30</v>
      </c>
      <c r="P25" s="11">
        <f t="shared" si="0"/>
        <v>105</v>
      </c>
      <c r="Q25" s="11">
        <f t="shared" si="0"/>
        <v>17</v>
      </c>
      <c r="R25" s="11">
        <f t="shared" si="0"/>
        <v>15</v>
      </c>
      <c r="S25" s="11">
        <f t="shared" si="0"/>
        <v>120</v>
      </c>
      <c r="T25" s="11">
        <v>16</v>
      </c>
    </row>
    <row r="26" spans="1:20" x14ac:dyDescent="0.25">
      <c r="A26" s="52" t="s">
        <v>57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0" x14ac:dyDescent="0.25">
      <c r="A27" s="21" t="s">
        <v>82</v>
      </c>
      <c r="B27" s="56" t="s">
        <v>31</v>
      </c>
      <c r="C27" s="56">
        <v>15</v>
      </c>
      <c r="D27" s="56">
        <v>15</v>
      </c>
      <c r="E27" s="56"/>
      <c r="F27" s="56"/>
      <c r="G27" s="56"/>
      <c r="H27" s="56"/>
      <c r="I27" s="56">
        <v>15</v>
      </c>
      <c r="J27" s="56"/>
      <c r="K27" s="56">
        <v>4</v>
      </c>
      <c r="L27" s="56"/>
      <c r="M27" s="56"/>
      <c r="N27" s="56"/>
      <c r="O27" s="56"/>
      <c r="P27" s="56"/>
      <c r="Q27" s="56"/>
      <c r="R27" s="56"/>
      <c r="S27" s="56"/>
      <c r="T27" s="54"/>
    </row>
    <row r="28" spans="1:20" x14ac:dyDescent="0.25">
      <c r="A28" s="27" t="s">
        <v>83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5"/>
    </row>
    <row r="29" spans="1:20" x14ac:dyDescent="0.25">
      <c r="A29" s="28" t="s">
        <v>84</v>
      </c>
      <c r="B29" s="56" t="s">
        <v>41</v>
      </c>
      <c r="C29" s="56">
        <v>15</v>
      </c>
      <c r="D29" s="56"/>
      <c r="E29" s="56">
        <v>15</v>
      </c>
      <c r="F29" s="56"/>
      <c r="G29" s="56"/>
      <c r="H29" s="56"/>
      <c r="I29" s="56"/>
      <c r="J29" s="56"/>
      <c r="K29" s="56"/>
      <c r="L29" s="56"/>
      <c r="M29" s="56">
        <v>15</v>
      </c>
      <c r="N29" s="56">
        <v>3</v>
      </c>
      <c r="O29" s="56"/>
      <c r="P29" s="56"/>
      <c r="Q29" s="56"/>
      <c r="R29" s="56"/>
      <c r="S29" s="56"/>
      <c r="T29" s="54"/>
    </row>
    <row r="30" spans="1:20" x14ac:dyDescent="0.25">
      <c r="A30" s="27" t="s">
        <v>85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5"/>
    </row>
    <row r="31" spans="1:20" x14ac:dyDescent="0.25">
      <c r="A31" s="29" t="s">
        <v>28</v>
      </c>
      <c r="B31" s="30"/>
      <c r="C31" s="31">
        <f>SUM(C27:C30)</f>
        <v>30</v>
      </c>
      <c r="D31" s="31">
        <f>SUM(D27:D30)</f>
        <v>15</v>
      </c>
      <c r="E31" s="31">
        <f>SUM(E27:E30)</f>
        <v>15</v>
      </c>
      <c r="F31" s="31"/>
      <c r="G31" s="31"/>
      <c r="H31" s="31"/>
      <c r="I31" s="31">
        <f>SUM(I27:I30)</f>
        <v>15</v>
      </c>
      <c r="J31" s="31"/>
      <c r="K31" s="31">
        <f>SUM(K27:K30)</f>
        <v>4</v>
      </c>
      <c r="L31" s="31"/>
      <c r="M31" s="31">
        <f>SUM(M27:M30)</f>
        <v>15</v>
      </c>
      <c r="N31" s="31">
        <f>SUM(N27:N30)</f>
        <v>3</v>
      </c>
      <c r="O31" s="31"/>
      <c r="P31" s="31"/>
      <c r="Q31" s="31"/>
      <c r="R31" s="31"/>
      <c r="S31" s="31"/>
      <c r="T31" s="31"/>
    </row>
    <row r="32" spans="1:20" ht="15.75" x14ac:dyDescent="0.25">
      <c r="A32" s="13" t="s">
        <v>43</v>
      </c>
      <c r="B32" s="13"/>
      <c r="C32" s="13">
        <f>C25+C31</f>
        <v>495</v>
      </c>
      <c r="D32" s="13">
        <f t="shared" ref="D32:T32" si="1">D25+D31</f>
        <v>165</v>
      </c>
      <c r="E32" s="13">
        <f t="shared" si="1"/>
        <v>330</v>
      </c>
      <c r="F32" s="13">
        <f t="shared" si="1"/>
        <v>0</v>
      </c>
      <c r="G32" s="13">
        <f t="shared" si="1"/>
        <v>0</v>
      </c>
      <c r="H32" s="13">
        <f t="shared" si="1"/>
        <v>0</v>
      </c>
      <c r="I32" s="13">
        <f t="shared" si="1"/>
        <v>60</v>
      </c>
      <c r="J32" s="13">
        <f t="shared" si="1"/>
        <v>30</v>
      </c>
      <c r="K32" s="13">
        <f t="shared" si="1"/>
        <v>14</v>
      </c>
      <c r="L32" s="13">
        <f t="shared" si="1"/>
        <v>60</v>
      </c>
      <c r="M32" s="13">
        <f t="shared" si="1"/>
        <v>75</v>
      </c>
      <c r="N32" s="13">
        <f t="shared" si="1"/>
        <v>17</v>
      </c>
      <c r="O32" s="13">
        <f t="shared" si="1"/>
        <v>30</v>
      </c>
      <c r="P32" s="13">
        <f t="shared" si="1"/>
        <v>105</v>
      </c>
      <c r="Q32" s="13">
        <f t="shared" si="1"/>
        <v>17</v>
      </c>
      <c r="R32" s="13">
        <f t="shared" si="1"/>
        <v>15</v>
      </c>
      <c r="S32" s="13">
        <f t="shared" si="1"/>
        <v>120</v>
      </c>
      <c r="T32" s="13">
        <f t="shared" si="1"/>
        <v>16</v>
      </c>
    </row>
    <row r="33" spans="1:20" x14ac:dyDescent="0.25">
      <c r="A33" s="27" t="s">
        <v>67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6" spans="1:20" x14ac:dyDescent="0.25">
      <c r="A36" s="18"/>
      <c r="B36" s="18"/>
      <c r="C36" s="19"/>
      <c r="D36" s="19"/>
      <c r="E36" s="19"/>
      <c r="F36" s="20"/>
      <c r="G36" s="20"/>
      <c r="H36" s="20"/>
      <c r="I36" s="20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1:20" x14ac:dyDescent="0.25">
      <c r="A37" s="18"/>
      <c r="B37" s="18"/>
      <c r="C37" s="19"/>
      <c r="D37" s="19"/>
      <c r="E37" s="19"/>
      <c r="F37" s="20"/>
      <c r="G37" s="20"/>
      <c r="H37" s="20"/>
      <c r="I37" s="20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1:20" x14ac:dyDescent="0.25">
      <c r="A38" s="18"/>
      <c r="B38" s="18"/>
      <c r="C38" s="19"/>
      <c r="D38" s="19"/>
      <c r="E38" s="19"/>
      <c r="F38" s="20"/>
      <c r="G38" s="20"/>
      <c r="H38" s="20"/>
      <c r="I38" s="20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1:20" x14ac:dyDescent="0.25">
      <c r="A39" s="18"/>
      <c r="B39" s="18"/>
      <c r="C39" s="19"/>
      <c r="D39" s="19"/>
      <c r="E39" s="19"/>
      <c r="F39" s="20"/>
      <c r="G39" s="20"/>
      <c r="H39" s="20"/>
      <c r="I39" s="20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  <row r="40" spans="1:20" x14ac:dyDescent="0.25">
      <c r="A40" s="18"/>
      <c r="B40" s="18"/>
      <c r="C40" s="19"/>
      <c r="D40" s="19"/>
      <c r="E40" s="19"/>
      <c r="F40" s="20"/>
      <c r="G40" s="20"/>
      <c r="H40" s="20"/>
      <c r="I40" s="20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</row>
    <row r="41" spans="1:20" x14ac:dyDescent="0.25">
      <c r="A41" s="18"/>
      <c r="B41" s="18"/>
      <c r="C41" s="19"/>
      <c r="D41" s="19"/>
      <c r="E41" s="19"/>
      <c r="F41" s="20"/>
      <c r="G41" s="20"/>
      <c r="H41" s="20"/>
      <c r="I41" s="20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x14ac:dyDescent="0.25">
      <c r="A42" s="18"/>
      <c r="B42" s="18"/>
      <c r="C42" s="19"/>
      <c r="D42" s="19"/>
      <c r="E42" s="19"/>
      <c r="F42" s="20"/>
      <c r="G42" s="20"/>
      <c r="H42" s="20"/>
      <c r="I42" s="20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</row>
    <row r="43" spans="1:20" x14ac:dyDescent="0.25">
      <c r="A43" s="18"/>
      <c r="B43" s="18"/>
      <c r="C43" s="19"/>
      <c r="D43" s="19"/>
      <c r="E43" s="19"/>
      <c r="F43" s="20"/>
      <c r="G43" s="20"/>
      <c r="H43" s="20"/>
      <c r="I43" s="20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</row>
    <row r="44" spans="1:20" x14ac:dyDescent="0.25">
      <c r="A44" s="18"/>
      <c r="B44" s="18"/>
      <c r="C44" s="19"/>
      <c r="D44" s="19"/>
      <c r="E44" s="19"/>
      <c r="F44" s="20"/>
      <c r="G44" s="20"/>
      <c r="H44" s="20"/>
      <c r="I44" s="20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0" x14ac:dyDescent="0.25">
      <c r="A45" s="18"/>
      <c r="B45" s="18"/>
      <c r="C45" s="19"/>
      <c r="D45" s="19"/>
      <c r="E45" s="19"/>
      <c r="F45" s="20"/>
      <c r="G45" s="20"/>
      <c r="H45" s="20"/>
      <c r="I45" s="20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</row>
    <row r="46" spans="1:20" x14ac:dyDescent="0.25">
      <c r="A46" s="18"/>
      <c r="B46" s="18"/>
      <c r="C46" s="19"/>
      <c r="D46" s="19"/>
      <c r="E46" s="19"/>
      <c r="F46" s="20"/>
      <c r="G46" s="20"/>
      <c r="H46" s="20"/>
      <c r="I46" s="20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</sheetData>
  <mergeCells count="56">
    <mergeCell ref="A10:T10"/>
    <mergeCell ref="A1:T1"/>
    <mergeCell ref="B7:B9"/>
    <mergeCell ref="C7:H7"/>
    <mergeCell ref="I7:N7"/>
    <mergeCell ref="O7:T7"/>
    <mergeCell ref="C8:C9"/>
    <mergeCell ref="D8:D9"/>
    <mergeCell ref="E8:E9"/>
    <mergeCell ref="F8:F9"/>
    <mergeCell ref="G8:G9"/>
    <mergeCell ref="A7:A9"/>
    <mergeCell ref="H8:H9"/>
    <mergeCell ref="I8:K8"/>
    <mergeCell ref="L8:N8"/>
    <mergeCell ref="O8:Q8"/>
    <mergeCell ref="R8:T8"/>
    <mergeCell ref="A26:T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Q27:Q28"/>
    <mergeCell ref="R27:R28"/>
    <mergeCell ref="S27:S28"/>
    <mergeCell ref="T27:T28"/>
    <mergeCell ref="O27:O28"/>
    <mergeCell ref="G29:G30"/>
    <mergeCell ref="K27:K28"/>
    <mergeCell ref="L27:L28"/>
    <mergeCell ref="M27:M28"/>
    <mergeCell ref="N27:N28"/>
    <mergeCell ref="M29:M30"/>
    <mergeCell ref="B29:B30"/>
    <mergeCell ref="C29:C30"/>
    <mergeCell ref="D29:D30"/>
    <mergeCell ref="E29:E30"/>
    <mergeCell ref="F29:F30"/>
    <mergeCell ref="P27:P28"/>
    <mergeCell ref="H29:H30"/>
    <mergeCell ref="I29:I30"/>
    <mergeCell ref="J29:J30"/>
    <mergeCell ref="K29:K30"/>
    <mergeCell ref="L29:L30"/>
    <mergeCell ref="T29:T30"/>
    <mergeCell ref="N29:N30"/>
    <mergeCell ref="O29:O30"/>
    <mergeCell ref="P29:P30"/>
    <mergeCell ref="Q29:Q30"/>
    <mergeCell ref="R29:R30"/>
    <mergeCell ref="S29:S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3BB1-D105-4484-8B54-B75EB243A0F1}">
  <dimension ref="A1:V46"/>
  <sheetViews>
    <sheetView workbookViewId="0">
      <selection activeCell="AA19" sqref="AA19"/>
    </sheetView>
  </sheetViews>
  <sheetFormatPr defaultRowHeight="15" x14ac:dyDescent="0.25"/>
  <cols>
    <col min="1" max="1" width="44.42578125" customWidth="1"/>
    <col min="2" max="10" width="5.7109375" customWidth="1"/>
    <col min="11" max="11" width="5.7109375" style="17" customWidth="1"/>
    <col min="12" max="13" width="5.7109375" customWidth="1"/>
    <col min="14" max="14" width="5.7109375" style="17" customWidth="1"/>
    <col min="15" max="16" width="5.7109375" customWidth="1"/>
    <col min="17" max="17" width="5.7109375" style="17" customWidth="1"/>
    <col min="18" max="19" width="5.7109375" customWidth="1"/>
    <col min="20" max="20" width="5.7109375" style="17" customWidth="1"/>
  </cols>
  <sheetData>
    <row r="1" spans="1:20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15.75" x14ac:dyDescent="0.25">
      <c r="A2" s="1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.7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5.75" x14ac:dyDescent="0.25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5.75" x14ac:dyDescent="0.25">
      <c r="A5" s="1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5.75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25">
      <c r="A7" s="46" t="s">
        <v>6</v>
      </c>
      <c r="B7" s="49" t="s">
        <v>7</v>
      </c>
      <c r="C7" s="44" t="s">
        <v>8</v>
      </c>
      <c r="D7" s="44"/>
      <c r="E7" s="44"/>
      <c r="F7" s="44"/>
      <c r="G7" s="44"/>
      <c r="H7" s="44"/>
      <c r="I7" s="44" t="s">
        <v>9</v>
      </c>
      <c r="J7" s="44"/>
      <c r="K7" s="44"/>
      <c r="L7" s="44"/>
      <c r="M7" s="44"/>
      <c r="N7" s="44"/>
      <c r="O7" s="44" t="s">
        <v>10</v>
      </c>
      <c r="P7" s="44"/>
      <c r="Q7" s="44"/>
      <c r="R7" s="44"/>
      <c r="S7" s="44"/>
      <c r="T7" s="44"/>
    </row>
    <row r="8" spans="1:20" x14ac:dyDescent="0.25">
      <c r="A8" s="47"/>
      <c r="B8" s="49"/>
      <c r="C8" s="49" t="s">
        <v>11</v>
      </c>
      <c r="D8" s="49" t="s">
        <v>12</v>
      </c>
      <c r="E8" s="49" t="s">
        <v>13</v>
      </c>
      <c r="F8" s="49" t="s">
        <v>14</v>
      </c>
      <c r="G8" s="49" t="s">
        <v>15</v>
      </c>
      <c r="H8" s="49" t="s">
        <v>16</v>
      </c>
      <c r="I8" s="44" t="s">
        <v>17</v>
      </c>
      <c r="J8" s="44"/>
      <c r="K8" s="44"/>
      <c r="L8" s="44" t="s">
        <v>18</v>
      </c>
      <c r="M8" s="44"/>
      <c r="N8" s="44"/>
      <c r="O8" s="44" t="s">
        <v>19</v>
      </c>
      <c r="P8" s="44"/>
      <c r="Q8" s="44"/>
      <c r="R8" s="44" t="s">
        <v>20</v>
      </c>
      <c r="S8" s="44"/>
      <c r="T8" s="44"/>
    </row>
    <row r="9" spans="1:20" ht="52.5" customHeight="1" x14ac:dyDescent="0.25">
      <c r="A9" s="48"/>
      <c r="B9" s="49"/>
      <c r="C9" s="49"/>
      <c r="D9" s="49"/>
      <c r="E9" s="49"/>
      <c r="F9" s="49"/>
      <c r="G9" s="49"/>
      <c r="H9" s="49"/>
      <c r="I9" s="3" t="s">
        <v>12</v>
      </c>
      <c r="J9" s="3" t="s">
        <v>13</v>
      </c>
      <c r="K9" s="3" t="s">
        <v>21</v>
      </c>
      <c r="L9" s="3" t="s">
        <v>12</v>
      </c>
      <c r="M9" s="3" t="s">
        <v>13</v>
      </c>
      <c r="N9" s="3" t="s">
        <v>21</v>
      </c>
      <c r="O9" s="3" t="s">
        <v>12</v>
      </c>
      <c r="P9" s="3" t="s">
        <v>13</v>
      </c>
      <c r="Q9" s="3" t="s">
        <v>21</v>
      </c>
      <c r="R9" s="3" t="s">
        <v>12</v>
      </c>
      <c r="S9" s="3" t="s">
        <v>13</v>
      </c>
      <c r="T9" s="3" t="s">
        <v>21</v>
      </c>
    </row>
    <row r="10" spans="1:20" x14ac:dyDescent="0.25">
      <c r="A10" s="53" t="s">
        <v>48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x14ac:dyDescent="0.25">
      <c r="A11" s="4" t="s">
        <v>87</v>
      </c>
      <c r="B11" s="5" t="s">
        <v>31</v>
      </c>
      <c r="C11" s="5">
        <v>15</v>
      </c>
      <c r="D11" s="5"/>
      <c r="E11" s="5">
        <v>15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>
        <v>15</v>
      </c>
      <c r="Q11" s="5">
        <v>3</v>
      </c>
      <c r="R11" s="5"/>
      <c r="S11" s="5"/>
      <c r="T11" s="5"/>
    </row>
    <row r="12" spans="1:20" ht="30" x14ac:dyDescent="0.25">
      <c r="A12" s="6" t="s">
        <v>88</v>
      </c>
      <c r="B12" s="5" t="s">
        <v>41</v>
      </c>
      <c r="C12" s="5">
        <v>15</v>
      </c>
      <c r="D12" s="5"/>
      <c r="E12" s="5">
        <v>15</v>
      </c>
      <c r="F12" s="5"/>
      <c r="G12" s="5"/>
      <c r="H12" s="5"/>
      <c r="I12" s="5"/>
      <c r="J12" s="5"/>
      <c r="K12" s="5"/>
      <c r="L12" s="5"/>
      <c r="M12" s="5">
        <v>15</v>
      </c>
      <c r="N12" s="5">
        <v>2</v>
      </c>
      <c r="O12" s="5"/>
      <c r="P12" s="5"/>
      <c r="Q12" s="5"/>
      <c r="R12" s="5"/>
      <c r="S12" s="5"/>
      <c r="T12" s="5"/>
    </row>
    <row r="13" spans="1:20" ht="30" x14ac:dyDescent="0.25">
      <c r="A13" s="6" t="s">
        <v>89</v>
      </c>
      <c r="B13" s="5" t="s">
        <v>41</v>
      </c>
      <c r="C13" s="5">
        <v>15</v>
      </c>
      <c r="D13" s="5"/>
      <c r="E13" s="5">
        <v>15</v>
      </c>
      <c r="F13" s="5"/>
      <c r="G13" s="5"/>
      <c r="H13" s="5"/>
      <c r="I13" s="5"/>
      <c r="J13" s="5"/>
      <c r="K13" s="5"/>
      <c r="L13" s="5"/>
      <c r="M13" s="5">
        <v>15</v>
      </c>
      <c r="N13" s="5">
        <v>2</v>
      </c>
      <c r="O13" s="5"/>
      <c r="P13" s="5"/>
      <c r="Q13" s="5"/>
      <c r="R13" s="5"/>
      <c r="S13" s="5"/>
      <c r="T13" s="5"/>
    </row>
    <row r="14" spans="1:20" ht="30" x14ac:dyDescent="0.25">
      <c r="A14" s="6" t="s">
        <v>90</v>
      </c>
      <c r="B14" s="5" t="s">
        <v>41</v>
      </c>
      <c r="C14" s="5">
        <v>15</v>
      </c>
      <c r="D14" s="5"/>
      <c r="E14" s="5">
        <v>15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v>15</v>
      </c>
      <c r="T14" s="5">
        <v>2</v>
      </c>
    </row>
    <row r="15" spans="1:20" x14ac:dyDescent="0.25">
      <c r="A15" s="6" t="s">
        <v>91</v>
      </c>
      <c r="B15" s="5" t="s">
        <v>24</v>
      </c>
      <c r="C15" s="5">
        <v>15</v>
      </c>
      <c r="D15" s="5">
        <v>15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>
        <v>15</v>
      </c>
      <c r="P15" s="5"/>
      <c r="Q15" s="5">
        <v>2</v>
      </c>
      <c r="R15" s="5"/>
      <c r="S15" s="5"/>
      <c r="T15" s="5"/>
    </row>
    <row r="16" spans="1:20" ht="30" x14ac:dyDescent="0.25">
      <c r="A16" s="6" t="s">
        <v>92</v>
      </c>
      <c r="B16" s="5" t="s">
        <v>41</v>
      </c>
      <c r="C16" s="5">
        <v>15</v>
      </c>
      <c r="D16" s="5"/>
      <c r="E16" s="5">
        <v>15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>
        <v>15</v>
      </c>
      <c r="T16" s="5">
        <v>3</v>
      </c>
    </row>
    <row r="17" spans="1:22" ht="30" x14ac:dyDescent="0.25">
      <c r="A17" s="6" t="s">
        <v>93</v>
      </c>
      <c r="B17" s="5" t="s">
        <v>41</v>
      </c>
      <c r="C17" s="5">
        <v>15</v>
      </c>
      <c r="D17" s="5"/>
      <c r="E17" s="5">
        <v>15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>
        <v>15</v>
      </c>
      <c r="Q17" s="5">
        <v>2</v>
      </c>
      <c r="R17" s="5"/>
      <c r="S17" s="5"/>
      <c r="T17" s="5"/>
    </row>
    <row r="18" spans="1:22" x14ac:dyDescent="0.25">
      <c r="A18" s="6" t="s">
        <v>94</v>
      </c>
      <c r="B18" s="5" t="s">
        <v>31</v>
      </c>
      <c r="C18" s="5">
        <v>15</v>
      </c>
      <c r="D18" s="5">
        <v>15</v>
      </c>
      <c r="E18" s="5"/>
      <c r="F18" s="5"/>
      <c r="G18" s="5"/>
      <c r="H18" s="5"/>
      <c r="I18" s="5"/>
      <c r="J18" s="5"/>
      <c r="K18" s="5"/>
      <c r="L18" s="5">
        <v>15</v>
      </c>
      <c r="M18" s="5"/>
      <c r="N18" s="5">
        <v>3</v>
      </c>
      <c r="O18" s="5"/>
      <c r="P18" s="5"/>
      <c r="Q18" s="5"/>
      <c r="R18" s="5"/>
      <c r="S18" s="5"/>
      <c r="T18" s="5"/>
    </row>
    <row r="19" spans="1:22" ht="30" x14ac:dyDescent="0.25">
      <c r="A19" s="6" t="s">
        <v>95</v>
      </c>
      <c r="B19" s="5" t="s">
        <v>41</v>
      </c>
      <c r="C19" s="5">
        <v>15</v>
      </c>
      <c r="D19" s="5"/>
      <c r="E19" s="5">
        <v>15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>
        <v>15</v>
      </c>
      <c r="T19" s="5">
        <v>3</v>
      </c>
    </row>
    <row r="20" spans="1:22" x14ac:dyDescent="0.25">
      <c r="A20" s="6" t="s">
        <v>96</v>
      </c>
      <c r="B20" s="5" t="s">
        <v>31</v>
      </c>
      <c r="C20" s="5">
        <v>15</v>
      </c>
      <c r="D20" s="5">
        <v>15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15</v>
      </c>
      <c r="P20" s="5"/>
      <c r="Q20" s="5">
        <v>3</v>
      </c>
      <c r="R20" s="5"/>
      <c r="S20" s="5"/>
      <c r="T20" s="5"/>
    </row>
    <row r="21" spans="1:22" x14ac:dyDescent="0.25">
      <c r="A21" s="6" t="s">
        <v>97</v>
      </c>
      <c r="B21" s="5" t="s">
        <v>31</v>
      </c>
      <c r="C21" s="5">
        <v>150</v>
      </c>
      <c r="D21" s="5">
        <v>30</v>
      </c>
      <c r="E21" s="5">
        <v>120</v>
      </c>
      <c r="F21" s="5"/>
      <c r="G21" s="5"/>
      <c r="H21" s="5"/>
      <c r="I21" s="5">
        <v>15</v>
      </c>
      <c r="J21" s="5">
        <v>30</v>
      </c>
      <c r="K21" s="5">
        <v>3</v>
      </c>
      <c r="L21" s="5">
        <v>15</v>
      </c>
      <c r="M21" s="5">
        <v>30</v>
      </c>
      <c r="N21" s="5">
        <v>4</v>
      </c>
      <c r="O21" s="5"/>
      <c r="P21" s="5">
        <v>30</v>
      </c>
      <c r="Q21" s="5">
        <v>4</v>
      </c>
      <c r="R21" s="5"/>
      <c r="S21" s="5">
        <v>30</v>
      </c>
      <c r="T21" s="5">
        <v>4</v>
      </c>
    </row>
    <row r="22" spans="1:22" ht="30" x14ac:dyDescent="0.25">
      <c r="A22" s="6" t="s">
        <v>56</v>
      </c>
      <c r="B22" s="5" t="s">
        <v>41</v>
      </c>
      <c r="C22" s="5">
        <v>120</v>
      </c>
      <c r="D22" s="5"/>
      <c r="E22" s="5">
        <v>120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>
        <v>60</v>
      </c>
      <c r="Q22" s="5">
        <v>3</v>
      </c>
      <c r="R22" s="5"/>
      <c r="S22" s="5">
        <v>60</v>
      </c>
      <c r="T22" s="5">
        <v>4</v>
      </c>
    </row>
    <row r="23" spans="1:22" ht="30" x14ac:dyDescent="0.25">
      <c r="A23" s="6" t="s">
        <v>98</v>
      </c>
      <c r="B23" s="5" t="s">
        <v>41</v>
      </c>
      <c r="C23" s="5">
        <v>15</v>
      </c>
      <c r="D23" s="5"/>
      <c r="E23" s="5">
        <v>15</v>
      </c>
      <c r="F23" s="5"/>
      <c r="G23" s="5"/>
      <c r="H23" s="5"/>
      <c r="I23" s="5"/>
      <c r="J23" s="5">
        <v>15</v>
      </c>
      <c r="K23" s="5">
        <v>5</v>
      </c>
      <c r="L23" s="5"/>
      <c r="M23" s="5"/>
      <c r="N23" s="5"/>
      <c r="O23" s="5"/>
      <c r="P23" s="5"/>
      <c r="Q23" s="5"/>
      <c r="R23" s="5"/>
      <c r="S23" s="5"/>
      <c r="T23" s="5"/>
    </row>
    <row r="24" spans="1:22" ht="15.75" x14ac:dyDescent="0.25">
      <c r="A24" s="9" t="s">
        <v>28</v>
      </c>
      <c r="B24" s="9"/>
      <c r="C24" s="9">
        <f>SUM(C11:C23)</f>
        <v>435</v>
      </c>
      <c r="D24" s="9">
        <f>SUM(D11:D23)</f>
        <v>75</v>
      </c>
      <c r="E24" s="9">
        <f>SUM(E11:E23)</f>
        <v>360</v>
      </c>
      <c r="F24" s="9"/>
      <c r="G24" s="9"/>
      <c r="H24" s="9"/>
      <c r="I24" s="9">
        <f t="shared" ref="I24:Q24" si="0">SUM(I11:I23)</f>
        <v>15</v>
      </c>
      <c r="J24" s="9">
        <f t="shared" si="0"/>
        <v>45</v>
      </c>
      <c r="K24" s="9">
        <f t="shared" si="0"/>
        <v>8</v>
      </c>
      <c r="L24" s="9">
        <f t="shared" si="0"/>
        <v>30</v>
      </c>
      <c r="M24" s="9">
        <f t="shared" si="0"/>
        <v>60</v>
      </c>
      <c r="N24" s="9">
        <f t="shared" si="0"/>
        <v>11</v>
      </c>
      <c r="O24" s="9">
        <f t="shared" si="0"/>
        <v>30</v>
      </c>
      <c r="P24" s="9">
        <f t="shared" si="0"/>
        <v>120</v>
      </c>
      <c r="Q24" s="9">
        <f t="shared" si="0"/>
        <v>17</v>
      </c>
      <c r="R24" s="9"/>
      <c r="S24" s="9">
        <f>SUM(S11:S23)</f>
        <v>135</v>
      </c>
      <c r="T24" s="9">
        <f>SUM(T11:T23)</f>
        <v>16</v>
      </c>
      <c r="U24" s="32"/>
      <c r="V24" s="32"/>
    </row>
    <row r="25" spans="1:22" x14ac:dyDescent="0.25">
      <c r="A25" s="52" t="s">
        <v>57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</row>
    <row r="26" spans="1:22" x14ac:dyDescent="0.25">
      <c r="A26" s="33" t="s">
        <v>99</v>
      </c>
      <c r="B26" s="51" t="s">
        <v>31</v>
      </c>
      <c r="C26" s="50">
        <v>30</v>
      </c>
      <c r="D26" s="50"/>
      <c r="E26" s="50">
        <v>30</v>
      </c>
      <c r="F26" s="50"/>
      <c r="G26" s="50"/>
      <c r="H26" s="50"/>
      <c r="I26" s="50"/>
      <c r="J26" s="50">
        <v>15</v>
      </c>
      <c r="K26" s="50">
        <v>3</v>
      </c>
      <c r="L26" s="50"/>
      <c r="M26" s="50">
        <v>15</v>
      </c>
      <c r="N26" s="50">
        <v>3</v>
      </c>
      <c r="O26" s="50"/>
      <c r="P26" s="50"/>
      <c r="Q26" s="50"/>
      <c r="R26" s="50"/>
      <c r="S26" s="50"/>
      <c r="T26" s="50"/>
    </row>
    <row r="27" spans="1:22" x14ac:dyDescent="0.25">
      <c r="A27" s="34" t="s">
        <v>100</v>
      </c>
      <c r="B27" s="51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pans="1:22" x14ac:dyDescent="0.25">
      <c r="A28" s="21" t="s">
        <v>101</v>
      </c>
      <c r="B28" s="51" t="s">
        <v>41</v>
      </c>
      <c r="C28" s="50">
        <v>30</v>
      </c>
      <c r="D28" s="50"/>
      <c r="E28" s="50">
        <v>30</v>
      </c>
      <c r="F28" s="50"/>
      <c r="G28" s="50"/>
      <c r="H28" s="50"/>
      <c r="I28" s="50"/>
      <c r="J28" s="50">
        <v>15</v>
      </c>
      <c r="K28" s="50">
        <v>3</v>
      </c>
      <c r="L28" s="50"/>
      <c r="M28" s="50">
        <v>15</v>
      </c>
      <c r="N28" s="50">
        <v>3</v>
      </c>
      <c r="O28" s="50"/>
      <c r="P28" s="50"/>
      <c r="Q28" s="50"/>
      <c r="R28" s="50"/>
      <c r="S28" s="50"/>
      <c r="T28" s="50"/>
    </row>
    <row r="29" spans="1:22" x14ac:dyDescent="0.25">
      <c r="A29" s="22" t="s">
        <v>102</v>
      </c>
      <c r="B29" s="51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</row>
    <row r="30" spans="1:22" ht="15.75" x14ac:dyDescent="0.25">
      <c r="A30" s="23" t="s">
        <v>28</v>
      </c>
      <c r="B30" s="35"/>
      <c r="C30" s="9">
        <f>SUM(C26:C29)</f>
        <v>60</v>
      </c>
      <c r="D30" s="9"/>
      <c r="E30" s="9">
        <f>SUM(E26:E29)</f>
        <v>60</v>
      </c>
      <c r="F30" s="9"/>
      <c r="G30" s="9"/>
      <c r="H30" s="9"/>
      <c r="I30" s="9"/>
      <c r="J30" s="9">
        <f>SUM(J26:J29)</f>
        <v>30</v>
      </c>
      <c r="K30" s="9">
        <f>SUM(K26:K29)</f>
        <v>6</v>
      </c>
      <c r="L30" s="9"/>
      <c r="M30" s="9">
        <f>SUM(M26:M29)</f>
        <v>30</v>
      </c>
      <c r="N30" s="9">
        <f>SUM(N26:N29)</f>
        <v>6</v>
      </c>
      <c r="O30" s="9"/>
      <c r="P30" s="9"/>
      <c r="Q30" s="9"/>
      <c r="R30" s="9"/>
      <c r="S30" s="9"/>
      <c r="T30" s="9"/>
      <c r="U30" s="36"/>
      <c r="V30" s="36"/>
    </row>
    <row r="31" spans="1:22" ht="15.75" x14ac:dyDescent="0.25">
      <c r="A31" s="13" t="s">
        <v>43</v>
      </c>
      <c r="B31" s="5"/>
      <c r="C31" s="11">
        <f>C24+C30</f>
        <v>495</v>
      </c>
      <c r="D31" s="11">
        <f t="shared" ref="D31:T31" si="1">D24+D30</f>
        <v>75</v>
      </c>
      <c r="E31" s="11">
        <f t="shared" si="1"/>
        <v>420</v>
      </c>
      <c r="F31" s="11">
        <f t="shared" si="1"/>
        <v>0</v>
      </c>
      <c r="G31" s="11">
        <f t="shared" si="1"/>
        <v>0</v>
      </c>
      <c r="H31" s="11">
        <f t="shared" si="1"/>
        <v>0</v>
      </c>
      <c r="I31" s="11">
        <f t="shared" si="1"/>
        <v>15</v>
      </c>
      <c r="J31" s="11">
        <f t="shared" si="1"/>
        <v>75</v>
      </c>
      <c r="K31" s="11">
        <f t="shared" si="1"/>
        <v>14</v>
      </c>
      <c r="L31" s="11">
        <f t="shared" si="1"/>
        <v>30</v>
      </c>
      <c r="M31" s="11">
        <f t="shared" si="1"/>
        <v>90</v>
      </c>
      <c r="N31" s="11">
        <f t="shared" si="1"/>
        <v>17</v>
      </c>
      <c r="O31" s="11">
        <f t="shared" si="1"/>
        <v>30</v>
      </c>
      <c r="P31" s="11">
        <f t="shared" si="1"/>
        <v>120</v>
      </c>
      <c r="Q31" s="11">
        <f t="shared" si="1"/>
        <v>17</v>
      </c>
      <c r="R31" s="11">
        <f t="shared" si="1"/>
        <v>0</v>
      </c>
      <c r="S31" s="11">
        <f t="shared" si="1"/>
        <v>135</v>
      </c>
      <c r="T31" s="11">
        <f t="shared" si="1"/>
        <v>16</v>
      </c>
    </row>
    <row r="32" spans="1:22" x14ac:dyDescent="0.25">
      <c r="A32" s="37" t="s">
        <v>67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5" spans="1:22" x14ac:dyDescent="0.25">
      <c r="A35" s="18"/>
      <c r="B35" s="18"/>
      <c r="C35" s="19"/>
      <c r="D35" s="19"/>
      <c r="E35" s="19"/>
      <c r="F35" s="20"/>
      <c r="G35" s="20"/>
      <c r="H35" s="20"/>
      <c r="I35" s="20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x14ac:dyDescent="0.25">
      <c r="A36" s="18"/>
      <c r="B36" s="18"/>
      <c r="C36" s="19"/>
      <c r="D36" s="19"/>
      <c r="E36" s="19"/>
      <c r="F36" s="20"/>
      <c r="G36" s="20"/>
      <c r="H36" s="20"/>
      <c r="I36" s="20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x14ac:dyDescent="0.25">
      <c r="A37" s="18"/>
      <c r="B37" s="18"/>
      <c r="C37" s="19"/>
      <c r="D37" s="19"/>
      <c r="E37" s="19"/>
      <c r="F37" s="20"/>
      <c r="G37" s="20"/>
      <c r="H37" s="20"/>
      <c r="I37" s="20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x14ac:dyDescent="0.25">
      <c r="A38" s="18"/>
      <c r="B38" s="18"/>
      <c r="C38" s="19"/>
      <c r="D38" s="19"/>
      <c r="E38" s="19"/>
      <c r="F38" s="20"/>
      <c r="G38" s="20"/>
      <c r="H38" s="20"/>
      <c r="I38" s="20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x14ac:dyDescent="0.25">
      <c r="A39" s="18"/>
      <c r="B39" s="18"/>
      <c r="C39" s="19"/>
      <c r="D39" s="19"/>
      <c r="E39" s="19"/>
      <c r="F39" s="20"/>
      <c r="G39" s="20"/>
      <c r="H39" s="20"/>
      <c r="I39" s="20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x14ac:dyDescent="0.25">
      <c r="A40" s="18"/>
      <c r="B40" s="18"/>
      <c r="C40" s="19"/>
      <c r="D40" s="19"/>
      <c r="E40" s="19"/>
      <c r="F40" s="20"/>
      <c r="G40" s="20"/>
      <c r="H40" s="20"/>
      <c r="I40" s="20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x14ac:dyDescent="0.25">
      <c r="A41" s="18"/>
      <c r="B41" s="18"/>
      <c r="C41" s="19"/>
      <c r="D41" s="19"/>
      <c r="E41" s="19"/>
      <c r="F41" s="20"/>
      <c r="G41" s="20"/>
      <c r="H41" s="20"/>
      <c r="I41" s="20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x14ac:dyDescent="0.25">
      <c r="A42" s="18"/>
      <c r="B42" s="18"/>
      <c r="C42" s="19"/>
      <c r="D42" s="19"/>
      <c r="E42" s="19"/>
      <c r="F42" s="20"/>
      <c r="G42" s="20"/>
      <c r="H42" s="20"/>
      <c r="I42" s="20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x14ac:dyDescent="0.25">
      <c r="A43" s="18"/>
      <c r="B43" s="18"/>
      <c r="C43" s="19"/>
      <c r="D43" s="19"/>
      <c r="E43" s="19"/>
      <c r="F43" s="20"/>
      <c r="G43" s="20"/>
      <c r="H43" s="20"/>
      <c r="I43" s="20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x14ac:dyDescent="0.25">
      <c r="A44" s="18"/>
      <c r="B44" s="18"/>
      <c r="C44" s="19"/>
      <c r="D44" s="19"/>
      <c r="E44" s="19"/>
      <c r="F44" s="20"/>
      <c r="G44" s="20"/>
      <c r="H44" s="20"/>
      <c r="I44" s="20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x14ac:dyDescent="0.25">
      <c r="A45" s="18"/>
      <c r="B45" s="18"/>
      <c r="C45" s="19"/>
      <c r="D45" s="19"/>
      <c r="E45" s="19"/>
      <c r="F45" s="20"/>
      <c r="G45" s="20"/>
      <c r="H45" s="20"/>
      <c r="I45" s="20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x14ac:dyDescent="0.25">
      <c r="A46" s="18"/>
      <c r="B46" s="18"/>
      <c r="C46" s="19"/>
      <c r="D46" s="19"/>
      <c r="E46" s="19"/>
      <c r="F46" s="20"/>
      <c r="G46" s="20"/>
      <c r="H46" s="20"/>
      <c r="I46" s="20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</sheetData>
  <mergeCells count="56">
    <mergeCell ref="A10:T10"/>
    <mergeCell ref="A1:T1"/>
    <mergeCell ref="B7:B9"/>
    <mergeCell ref="C7:H7"/>
    <mergeCell ref="I7:N7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R8:T8"/>
    <mergeCell ref="A25:T25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S26:S27"/>
    <mergeCell ref="T26:T27"/>
    <mergeCell ref="O26:O27"/>
    <mergeCell ref="P26:P27"/>
    <mergeCell ref="B28:B29"/>
    <mergeCell ref="C28:C29"/>
    <mergeCell ref="D28:D29"/>
    <mergeCell ref="E28:E29"/>
    <mergeCell ref="F28:F29"/>
    <mergeCell ref="G28:G29"/>
    <mergeCell ref="K26:K27"/>
    <mergeCell ref="L26:L27"/>
    <mergeCell ref="M26:M27"/>
    <mergeCell ref="N26:N27"/>
    <mergeCell ref="T28:T29"/>
    <mergeCell ref="A7:A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Q26:Q27"/>
    <mergeCell ref="R26:R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 WSPóLNY Ped. II st. OA STAC</vt:lpstr>
      <vt:lpstr>POW II st.STAC.</vt:lpstr>
      <vt:lpstr>RES. II st.STAC</vt:lpstr>
      <vt:lpstr>MEDIALNA II st. STAC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2021-07-21T06:50:23Z</dcterms:modified>
</cp:coreProperties>
</file>