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A2F1ED4D-07A5-4812-B268-7274C60B5A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ed. IIst.  STAC. P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1" l="1"/>
  <c r="Q51" i="1"/>
  <c r="P51" i="1"/>
  <c r="N51" i="1"/>
  <c r="F51" i="1"/>
  <c r="C51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2" i="1"/>
  <c r="T29" i="1" s="1"/>
  <c r="T52" i="1" s="1"/>
  <c r="S22" i="1"/>
  <c r="R22" i="1"/>
  <c r="Q22" i="1"/>
  <c r="Q29" i="1" s="1"/>
  <c r="Q52" i="1" s="1"/>
  <c r="P22" i="1"/>
  <c r="P29" i="1" s="1"/>
  <c r="P52" i="1" s="1"/>
  <c r="O22" i="1"/>
  <c r="N22" i="1"/>
  <c r="M22" i="1"/>
  <c r="M29" i="1" s="1"/>
  <c r="M52" i="1" s="1"/>
  <c r="L22" i="1"/>
  <c r="L29" i="1" s="1"/>
  <c r="L52" i="1" s="1"/>
  <c r="K22" i="1"/>
  <c r="J22" i="1"/>
  <c r="I22" i="1"/>
  <c r="I29" i="1" s="1"/>
  <c r="I52" i="1" s="1"/>
  <c r="H22" i="1"/>
  <c r="H29" i="1" s="1"/>
  <c r="H52" i="1" s="1"/>
  <c r="G22" i="1"/>
  <c r="F22" i="1"/>
  <c r="E22" i="1"/>
  <c r="E29" i="1" s="1"/>
  <c r="E52" i="1" s="1"/>
  <c r="D22" i="1"/>
  <c r="D29" i="1" s="1"/>
  <c r="D52" i="1" s="1"/>
  <c r="C22" i="1"/>
  <c r="T16" i="1"/>
  <c r="S16" i="1"/>
  <c r="S29" i="1" s="1"/>
  <c r="S52" i="1" s="1"/>
  <c r="R16" i="1"/>
  <c r="R29" i="1" s="1"/>
  <c r="R52" i="1" s="1"/>
  <c r="Q16" i="1"/>
  <c r="P16" i="1"/>
  <c r="O16" i="1"/>
  <c r="O29" i="1" s="1"/>
  <c r="O52" i="1" s="1"/>
  <c r="N16" i="1"/>
  <c r="N29" i="1" s="1"/>
  <c r="N52" i="1" s="1"/>
  <c r="M16" i="1"/>
  <c r="L16" i="1"/>
  <c r="K16" i="1"/>
  <c r="K29" i="1" s="1"/>
  <c r="K52" i="1" s="1"/>
  <c r="J16" i="1"/>
  <c r="J29" i="1" s="1"/>
  <c r="J52" i="1" s="1"/>
  <c r="I16" i="1"/>
  <c r="H16" i="1"/>
  <c r="G16" i="1"/>
  <c r="G29" i="1" s="1"/>
  <c r="G52" i="1" s="1"/>
  <c r="F16" i="1"/>
  <c r="F29" i="1" s="1"/>
  <c r="F52" i="1" s="1"/>
  <c r="E16" i="1"/>
  <c r="D16" i="1"/>
  <c r="C16" i="1"/>
  <c r="C29" i="1" s="1"/>
  <c r="C52" i="1" s="1"/>
</calcChain>
</file>

<file path=xl/sharedStrings.xml><?xml version="1.0" encoding="utf-8"?>
<sst xmlns="http://schemas.openxmlformats.org/spreadsheetml/2006/main" count="102" uniqueCount="68">
  <si>
    <t>HARMONOGRAM STUDIÓW</t>
  </si>
  <si>
    <t>Kierunek: Pedagogika</t>
  </si>
  <si>
    <t>Poziom kształcenia: drugi</t>
  </si>
  <si>
    <t>Profil kształcenia: praktyczny</t>
  </si>
  <si>
    <t>Forma studiów: stacjonarne</t>
  </si>
  <si>
    <t>Realizacja od roku akademickiego 2021/2022</t>
  </si>
  <si>
    <t>Forma zaliczenia</t>
  </si>
  <si>
    <t>Forma zajęć</t>
  </si>
  <si>
    <t>I rok</t>
  </si>
  <si>
    <t>II rok</t>
  </si>
  <si>
    <t>Razem</t>
  </si>
  <si>
    <t>wykład</t>
  </si>
  <si>
    <t>Ćwiczenia</t>
  </si>
  <si>
    <t>Warsztaty</t>
  </si>
  <si>
    <t>Laboratoria</t>
  </si>
  <si>
    <t>Seminarium</t>
  </si>
  <si>
    <t>1 sem.</t>
  </si>
  <si>
    <t>2 sem.</t>
  </si>
  <si>
    <t>3 sem.</t>
  </si>
  <si>
    <t>4 sem.</t>
  </si>
  <si>
    <t>P R Z E D M I O T</t>
  </si>
  <si>
    <t>ECTS</t>
  </si>
  <si>
    <t>Przedmioty ogólne</t>
  </si>
  <si>
    <t>Przedmiot ogólnouczelniany</t>
  </si>
  <si>
    <t>Zal.</t>
  </si>
  <si>
    <t>Język obcy z terminologią specjalistyczną</t>
  </si>
  <si>
    <t>Zal/O</t>
  </si>
  <si>
    <t>Immersyjna nauka języka angielskiego w wirtualnej rzeczywistości***</t>
  </si>
  <si>
    <t>Ochrona własności intelektualnej</t>
  </si>
  <si>
    <t>razem</t>
  </si>
  <si>
    <t>Przedmioty podstawowe</t>
  </si>
  <si>
    <t>Pedagogika ogólna</t>
  </si>
  <si>
    <t>Egz.</t>
  </si>
  <si>
    <t>Współczesne koncepcje socjologiczne</t>
  </si>
  <si>
    <t>Współczesne kierunki filozofii i etyki</t>
  </si>
  <si>
    <t>Współczesne koncepcje psychologiczne</t>
  </si>
  <si>
    <t>RAZEM</t>
  </si>
  <si>
    <t>Przedmioty kierunkowe</t>
  </si>
  <si>
    <t>Współczesne kierunki i nurty pedagogiczne</t>
  </si>
  <si>
    <t>Metodologia badań pedagogicznych</t>
  </si>
  <si>
    <t>Statystyka pedagogiczna</t>
  </si>
  <si>
    <t>Seminarium magisterskie</t>
  </si>
  <si>
    <t>OGÓŁEM</t>
  </si>
  <si>
    <t>Przedmioty specjalnościowe - pedagogika przedszkolna i wczesnoszkolna</t>
  </si>
  <si>
    <t>Współczesne kierunki pedagogiki przedszkolnej i wczesnoszkolnej</t>
  </si>
  <si>
    <t>Integracja oddziaływań wychowawczych i dydaktycznych w przedszkolu i szkole</t>
  </si>
  <si>
    <t>Innowacje w pedagogice przedszkolnej i wczesnoszkolnej</t>
  </si>
  <si>
    <t>Projektowanie i ewaluacja procesu kształcenia w klasach I-III</t>
  </si>
  <si>
    <t>Indywidualizacja w pedagogice przedszkolnej i wczesnoszkolnej</t>
  </si>
  <si>
    <t>Pedagogika twórczości</t>
  </si>
  <si>
    <t>Profilaktyka logopedyczna</t>
  </si>
  <si>
    <t>Terapia pedagogiczna</t>
  </si>
  <si>
    <t>Edukacja artystyczna</t>
  </si>
  <si>
    <t>Edukacja muzyczna</t>
  </si>
  <si>
    <t xml:space="preserve">Zal/O                                                                                                                       </t>
  </si>
  <si>
    <t>Edukacja teatralna</t>
  </si>
  <si>
    <t xml:space="preserve">         Zal/O         </t>
  </si>
  <si>
    <t>Edukacja literacka</t>
  </si>
  <si>
    <t>Przedmioty specjalnościowe do wyboru</t>
  </si>
  <si>
    <r>
      <t>Arteterapia w pracy z dzieckiem</t>
    </r>
    <r>
      <rPr>
        <vertAlign val="superscript"/>
        <sz val="12"/>
        <rFont val="Calibri"/>
        <family val="2"/>
        <charset val="238"/>
      </rPr>
      <t>*</t>
    </r>
  </si>
  <si>
    <r>
      <t>Muzykoterapia w pracy z dzieckiem</t>
    </r>
    <r>
      <rPr>
        <vertAlign val="superscript"/>
        <sz val="12"/>
        <rFont val="Calibri"/>
        <family val="2"/>
        <charset val="238"/>
      </rPr>
      <t>*</t>
    </r>
  </si>
  <si>
    <r>
      <t>Biblioterapia w pracy z dzieckiem</t>
    </r>
    <r>
      <rPr>
        <vertAlign val="superscript"/>
        <sz val="12"/>
        <rFont val="Calibri"/>
        <family val="2"/>
        <charset val="238"/>
      </rPr>
      <t>*</t>
    </r>
  </si>
  <si>
    <r>
      <t>Praktyki zawodowe</t>
    </r>
    <r>
      <rPr>
        <vertAlign val="superscript"/>
        <sz val="11"/>
        <rFont val="Calibri"/>
        <family val="2"/>
        <charset val="238"/>
      </rPr>
      <t>**</t>
    </r>
  </si>
  <si>
    <t>zal/O</t>
  </si>
  <si>
    <t>O G Ó Ł E M</t>
  </si>
  <si>
    <t>*– student wybiera jeden przedmiot</t>
  </si>
  <si>
    <t>** – 3 miesięczne praktyki zawodowe (3x120 godz.)</t>
  </si>
  <si>
    <t>do wysokiej jakości kształcenia , zgodnie z uchwałą Senatu UR nr13/09/2020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</si>
</sst>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Times New Roman"/>
      <family val="1"/>
      <charset val="238"/>
    </font>
    <font>
      <sz val="1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indent="8"/>
    </xf>
    <xf numFmtId="0" fontId="2" fillId="0" borderId="0" xfId="0" applyFont="1" applyAlignment="1"/>
    <xf numFmtId="0" fontId="1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2</xdr:col>
      <xdr:colOff>615105</xdr:colOff>
      <xdr:row>61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94E41EE-C89A-4D2A-9215-319342E673B5}"/>
            </a:ext>
          </a:extLst>
        </xdr:cNvPr>
        <xdr:cNvSpPr txBox="1"/>
      </xdr:nvSpPr>
      <xdr:spPr>
        <a:xfrm>
          <a:off x="0" y="12372975"/>
          <a:ext cx="549190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8</xdr:col>
      <xdr:colOff>114301</xdr:colOff>
      <xdr:row>61</xdr:row>
      <xdr:rowOff>186018</xdr:rowOff>
    </xdr:from>
    <xdr:to>
      <xdr:col>20</xdr:col>
      <xdr:colOff>19050</xdr:colOff>
      <xdr:row>66</xdr:row>
      <xdr:rowOff>165497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E78531A-C84A-44D5-ACB0-52FD7FCA2F3D}"/>
            </a:ext>
          </a:extLst>
        </xdr:cNvPr>
        <xdr:cNvSpPr txBox="1"/>
      </xdr:nvSpPr>
      <xdr:spPr>
        <a:xfrm>
          <a:off x="7515226" y="12749493"/>
          <a:ext cx="4476749" cy="931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14008</xdr:colOff>
      <xdr:row>62</xdr:row>
      <xdr:rowOff>174476</xdr:rowOff>
    </xdr:from>
    <xdr:to>
      <xdr:col>0</xdr:col>
      <xdr:colOff>3971926</xdr:colOff>
      <xdr:row>68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E4616AD3-FC8E-4BE3-B8DA-14CBEF64C648}"/>
            </a:ext>
          </a:extLst>
        </xdr:cNvPr>
        <xdr:cNvSpPr txBox="1"/>
      </xdr:nvSpPr>
      <xdr:spPr>
        <a:xfrm>
          <a:off x="14008" y="12928451"/>
          <a:ext cx="3957918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8</xdr:col>
      <xdr:colOff>152401</xdr:colOff>
      <xdr:row>68</xdr:row>
      <xdr:rowOff>18490</xdr:rowOff>
    </xdr:from>
    <xdr:to>
      <xdr:col>20</xdr:col>
      <xdr:colOff>38101</xdr:colOff>
      <xdr:row>73</xdr:row>
      <xdr:rowOff>40069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A875575-C594-4A60-89A3-398985867E0A}"/>
            </a:ext>
          </a:extLst>
        </xdr:cNvPr>
        <xdr:cNvSpPr txBox="1"/>
      </xdr:nvSpPr>
      <xdr:spPr>
        <a:xfrm>
          <a:off x="7553326" y="13915465"/>
          <a:ext cx="4457700" cy="9740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workbookViewId="0">
      <selection activeCell="X15" sqref="X15"/>
    </sheetView>
  </sheetViews>
  <sheetFormatPr defaultRowHeight="15" x14ac:dyDescent="0.25"/>
  <cols>
    <col min="1" max="1" width="69.42578125" customWidth="1"/>
    <col min="2" max="2" width="7.28515625" customWidth="1"/>
    <col min="3" max="10" width="5.7109375" customWidth="1"/>
    <col min="11" max="11" width="5.7109375" style="19" customWidth="1"/>
    <col min="12" max="13" width="5.7109375" customWidth="1"/>
    <col min="14" max="14" width="5.7109375" style="19" customWidth="1"/>
    <col min="15" max="16" width="5.7109375" customWidth="1"/>
    <col min="17" max="17" width="5.7109375" style="19" customWidth="1"/>
    <col min="18" max="19" width="5.7109375" customWidth="1"/>
    <col min="20" max="20" width="5.7109375" style="19" customWidth="1"/>
  </cols>
  <sheetData>
    <row r="1" spans="1:2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1" ht="15.7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.7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.75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15.75" x14ac:dyDescent="0.25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15.75" x14ac:dyDescent="0.25">
      <c r="A7" s="3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x14ac:dyDescent="0.25">
      <c r="A8" s="29" t="s">
        <v>20</v>
      </c>
      <c r="B8" s="33" t="s">
        <v>6</v>
      </c>
      <c r="C8" s="27" t="s">
        <v>7</v>
      </c>
      <c r="D8" s="27"/>
      <c r="E8" s="27"/>
      <c r="F8" s="27"/>
      <c r="G8" s="27"/>
      <c r="H8" s="27"/>
      <c r="I8" s="27" t="s">
        <v>8</v>
      </c>
      <c r="J8" s="27"/>
      <c r="K8" s="27"/>
      <c r="L8" s="27"/>
      <c r="M8" s="27"/>
      <c r="N8" s="27"/>
      <c r="O8" s="27" t="s">
        <v>9</v>
      </c>
      <c r="P8" s="27"/>
      <c r="Q8" s="27"/>
      <c r="R8" s="27"/>
      <c r="S8" s="27"/>
      <c r="T8" s="27"/>
    </row>
    <row r="9" spans="1:21" x14ac:dyDescent="0.25">
      <c r="A9" s="30"/>
      <c r="B9" s="33"/>
      <c r="C9" s="33" t="s">
        <v>10</v>
      </c>
      <c r="D9" s="33" t="s">
        <v>11</v>
      </c>
      <c r="E9" s="33" t="s">
        <v>12</v>
      </c>
      <c r="F9" s="33" t="s">
        <v>13</v>
      </c>
      <c r="G9" s="33" t="s">
        <v>14</v>
      </c>
      <c r="H9" s="33" t="s">
        <v>15</v>
      </c>
      <c r="I9" s="27" t="s">
        <v>16</v>
      </c>
      <c r="J9" s="27"/>
      <c r="K9" s="27"/>
      <c r="L9" s="27" t="s">
        <v>17</v>
      </c>
      <c r="M9" s="27"/>
      <c r="N9" s="27"/>
      <c r="O9" s="27" t="s">
        <v>18</v>
      </c>
      <c r="P9" s="27"/>
      <c r="Q9" s="27"/>
      <c r="R9" s="27" t="s">
        <v>19</v>
      </c>
      <c r="S9" s="27"/>
      <c r="T9" s="27"/>
    </row>
    <row r="10" spans="1:21" ht="54" customHeight="1" x14ac:dyDescent="0.25">
      <c r="A10" s="31"/>
      <c r="B10" s="33"/>
      <c r="C10" s="33"/>
      <c r="D10" s="33"/>
      <c r="E10" s="33"/>
      <c r="F10" s="33"/>
      <c r="G10" s="33"/>
      <c r="H10" s="33"/>
      <c r="I10" s="4" t="s">
        <v>11</v>
      </c>
      <c r="J10" s="4" t="s">
        <v>12</v>
      </c>
      <c r="K10" s="4" t="s">
        <v>21</v>
      </c>
      <c r="L10" s="4" t="s">
        <v>11</v>
      </c>
      <c r="M10" s="4" t="s">
        <v>12</v>
      </c>
      <c r="N10" s="4" t="s">
        <v>21</v>
      </c>
      <c r="O10" s="4" t="s">
        <v>11</v>
      </c>
      <c r="P10" s="4" t="s">
        <v>12</v>
      </c>
      <c r="Q10" s="4" t="s">
        <v>21</v>
      </c>
      <c r="R10" s="4" t="s">
        <v>11</v>
      </c>
      <c r="S10" s="4" t="s">
        <v>12</v>
      </c>
      <c r="T10" s="4" t="s">
        <v>21</v>
      </c>
    </row>
    <row r="11" spans="1:21" ht="15.75" x14ac:dyDescent="0.25">
      <c r="A11" s="26" t="s">
        <v>22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1" ht="15.75" x14ac:dyDescent="0.25">
      <c r="A12" s="5" t="s">
        <v>23</v>
      </c>
      <c r="B12" s="6" t="s">
        <v>24</v>
      </c>
      <c r="C12" s="6">
        <v>30</v>
      </c>
      <c r="D12" s="6">
        <v>30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>
        <v>30</v>
      </c>
      <c r="S12" s="6"/>
      <c r="T12" s="6">
        <v>2</v>
      </c>
    </row>
    <row r="13" spans="1:21" ht="15.75" x14ac:dyDescent="0.25">
      <c r="A13" s="5" t="s">
        <v>25</v>
      </c>
      <c r="B13" s="6" t="s">
        <v>26</v>
      </c>
      <c r="C13" s="6">
        <v>60</v>
      </c>
      <c r="D13" s="6"/>
      <c r="E13" s="6">
        <v>60</v>
      </c>
      <c r="F13" s="6"/>
      <c r="G13" s="6"/>
      <c r="H13" s="6"/>
      <c r="I13" s="6"/>
      <c r="J13" s="6">
        <v>30</v>
      </c>
      <c r="K13" s="6">
        <v>2</v>
      </c>
      <c r="L13" s="6"/>
      <c r="M13" s="6">
        <v>30</v>
      </c>
      <c r="N13" s="6">
        <v>2</v>
      </c>
      <c r="O13" s="6"/>
      <c r="P13" s="6"/>
      <c r="Q13" s="6"/>
      <c r="R13" s="6"/>
      <c r="S13" s="6"/>
      <c r="T13" s="6"/>
    </row>
    <row r="14" spans="1:21" ht="15.75" x14ac:dyDescent="0.25">
      <c r="A14" s="7" t="s">
        <v>27</v>
      </c>
      <c r="B14" s="8" t="s">
        <v>24</v>
      </c>
      <c r="C14" s="8">
        <v>40</v>
      </c>
      <c r="D14" s="8"/>
      <c r="E14" s="8">
        <v>40</v>
      </c>
      <c r="F14" s="8"/>
      <c r="G14" s="8"/>
      <c r="H14" s="8"/>
      <c r="I14" s="8"/>
      <c r="J14" s="8"/>
      <c r="K14" s="8"/>
      <c r="L14" s="8"/>
      <c r="M14" s="8">
        <v>40</v>
      </c>
      <c r="N14" s="8">
        <v>2</v>
      </c>
      <c r="O14" s="8"/>
      <c r="P14" s="8"/>
      <c r="Q14" s="8"/>
      <c r="R14" s="8"/>
      <c r="S14" s="8"/>
      <c r="T14" s="8"/>
      <c r="U14" s="9"/>
    </row>
    <row r="15" spans="1:21" ht="15.75" x14ac:dyDescent="0.25">
      <c r="A15" s="5" t="s">
        <v>28</v>
      </c>
      <c r="B15" s="6" t="s">
        <v>24</v>
      </c>
      <c r="C15" s="6">
        <v>10</v>
      </c>
      <c r="D15" s="6">
        <v>10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v>10</v>
      </c>
      <c r="S15" s="6"/>
      <c r="T15" s="6">
        <v>1</v>
      </c>
    </row>
    <row r="16" spans="1:21" ht="15.75" x14ac:dyDescent="0.25">
      <c r="A16" s="5" t="s">
        <v>29</v>
      </c>
      <c r="B16" s="6"/>
      <c r="C16" s="6">
        <f>SUM(C12:C15)</f>
        <v>140</v>
      </c>
      <c r="D16" s="6">
        <f t="shared" ref="D16:T16" si="0">SUM(D12:D15)</f>
        <v>40</v>
      </c>
      <c r="E16" s="6">
        <f t="shared" si="0"/>
        <v>100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30</v>
      </c>
      <c r="K16" s="6">
        <f t="shared" si="0"/>
        <v>2</v>
      </c>
      <c r="L16" s="6">
        <f t="shared" si="0"/>
        <v>0</v>
      </c>
      <c r="M16" s="6">
        <f t="shared" si="0"/>
        <v>70</v>
      </c>
      <c r="N16" s="6">
        <f t="shared" si="0"/>
        <v>4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40</v>
      </c>
      <c r="S16" s="6">
        <f t="shared" si="0"/>
        <v>0</v>
      </c>
      <c r="T16" s="6">
        <f t="shared" si="0"/>
        <v>3</v>
      </c>
    </row>
    <row r="17" spans="1:21" ht="15.75" x14ac:dyDescent="0.25">
      <c r="A17" s="26" t="s">
        <v>30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1" ht="15.75" x14ac:dyDescent="0.25">
      <c r="A18" s="5" t="s">
        <v>31</v>
      </c>
      <c r="B18" s="6" t="s">
        <v>32</v>
      </c>
      <c r="C18" s="6">
        <v>15</v>
      </c>
      <c r="D18" s="6">
        <v>15</v>
      </c>
      <c r="E18" s="6"/>
      <c r="F18" s="6"/>
      <c r="G18" s="6"/>
      <c r="H18" s="6"/>
      <c r="I18" s="6">
        <v>15</v>
      </c>
      <c r="J18" s="6"/>
      <c r="K18" s="6">
        <v>4</v>
      </c>
      <c r="L18" s="6"/>
      <c r="M18" s="6"/>
      <c r="N18" s="6"/>
      <c r="O18" s="6"/>
      <c r="P18" s="6"/>
      <c r="Q18" s="5"/>
      <c r="R18" s="6"/>
      <c r="S18" s="6"/>
      <c r="T18" s="10"/>
    </row>
    <row r="19" spans="1:21" ht="15.75" x14ac:dyDescent="0.25">
      <c r="A19" s="5" t="s">
        <v>33</v>
      </c>
      <c r="B19" s="6" t="s">
        <v>32</v>
      </c>
      <c r="C19" s="6">
        <v>15</v>
      </c>
      <c r="D19" s="6">
        <v>15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15</v>
      </c>
      <c r="P19" s="6"/>
      <c r="Q19" s="6">
        <v>3</v>
      </c>
      <c r="R19" s="6"/>
      <c r="S19" s="6"/>
      <c r="T19" s="10"/>
    </row>
    <row r="20" spans="1:21" ht="15.75" x14ac:dyDescent="0.25">
      <c r="A20" s="5" t="s">
        <v>34</v>
      </c>
      <c r="B20" s="6" t="s">
        <v>32</v>
      </c>
      <c r="C20" s="6">
        <v>15</v>
      </c>
      <c r="D20" s="6">
        <v>15</v>
      </c>
      <c r="E20" s="6"/>
      <c r="F20" s="6"/>
      <c r="G20" s="6"/>
      <c r="H20" s="6"/>
      <c r="I20" s="6"/>
      <c r="J20" s="6"/>
      <c r="K20" s="6"/>
      <c r="L20" s="6">
        <v>15</v>
      </c>
      <c r="M20" s="6"/>
      <c r="N20" s="6">
        <v>3</v>
      </c>
      <c r="O20" s="6"/>
      <c r="P20" s="6"/>
      <c r="Q20" s="6"/>
      <c r="R20" s="6"/>
      <c r="S20" s="6"/>
      <c r="T20" s="10"/>
    </row>
    <row r="21" spans="1:21" ht="15.75" x14ac:dyDescent="0.25">
      <c r="A21" s="5" t="s">
        <v>35</v>
      </c>
      <c r="B21" s="6" t="s">
        <v>32</v>
      </c>
      <c r="C21" s="6">
        <v>15</v>
      </c>
      <c r="D21" s="6">
        <v>15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15</v>
      </c>
      <c r="S21" s="6"/>
      <c r="T21" s="6">
        <v>3</v>
      </c>
    </row>
    <row r="22" spans="1:21" ht="15.75" x14ac:dyDescent="0.25">
      <c r="A22" s="6" t="s">
        <v>36</v>
      </c>
      <c r="B22" s="6"/>
      <c r="C22" s="6">
        <f>SUM(C18:C21)</f>
        <v>60</v>
      </c>
      <c r="D22" s="6">
        <f t="shared" ref="D22:T22" si="1">SUM(D18:D21)</f>
        <v>60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15</v>
      </c>
      <c r="J22" s="6">
        <f t="shared" si="1"/>
        <v>0</v>
      </c>
      <c r="K22" s="6">
        <f t="shared" si="1"/>
        <v>4</v>
      </c>
      <c r="L22" s="6">
        <f t="shared" si="1"/>
        <v>15</v>
      </c>
      <c r="M22" s="6">
        <f t="shared" si="1"/>
        <v>0</v>
      </c>
      <c r="N22" s="6">
        <f t="shared" si="1"/>
        <v>3</v>
      </c>
      <c r="O22" s="6">
        <f t="shared" si="1"/>
        <v>15</v>
      </c>
      <c r="P22" s="6">
        <f t="shared" si="1"/>
        <v>0</v>
      </c>
      <c r="Q22" s="6">
        <f t="shared" si="1"/>
        <v>3</v>
      </c>
      <c r="R22" s="6">
        <f t="shared" si="1"/>
        <v>15</v>
      </c>
      <c r="S22" s="6">
        <f t="shared" si="1"/>
        <v>0</v>
      </c>
      <c r="T22" s="6">
        <f t="shared" si="1"/>
        <v>3</v>
      </c>
    </row>
    <row r="23" spans="1:21" ht="15.75" x14ac:dyDescent="0.25">
      <c r="A23" s="26" t="s">
        <v>37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1" ht="15.75" x14ac:dyDescent="0.25">
      <c r="A24" s="5" t="s">
        <v>38</v>
      </c>
      <c r="B24" s="6" t="s">
        <v>32</v>
      </c>
      <c r="C24" s="6">
        <v>15</v>
      </c>
      <c r="D24" s="6">
        <v>15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15</v>
      </c>
      <c r="S24" s="6"/>
      <c r="T24" s="6">
        <v>2</v>
      </c>
    </row>
    <row r="25" spans="1:21" ht="15.75" x14ac:dyDescent="0.25">
      <c r="A25" s="5" t="s">
        <v>39</v>
      </c>
      <c r="B25" s="6" t="s">
        <v>32</v>
      </c>
      <c r="C25" s="6">
        <v>45</v>
      </c>
      <c r="D25" s="6">
        <v>15</v>
      </c>
      <c r="E25" s="6">
        <v>30</v>
      </c>
      <c r="F25" s="6"/>
      <c r="G25" s="6"/>
      <c r="H25" s="6"/>
      <c r="I25" s="6">
        <v>15</v>
      </c>
      <c r="J25" s="6">
        <v>30</v>
      </c>
      <c r="K25" s="6">
        <v>4</v>
      </c>
      <c r="L25" s="6"/>
      <c r="M25" s="6"/>
      <c r="N25" s="6"/>
      <c r="O25" s="6"/>
      <c r="P25" s="6"/>
      <c r="Q25" s="6"/>
      <c r="R25" s="6"/>
      <c r="S25" s="6"/>
      <c r="T25" s="10"/>
    </row>
    <row r="26" spans="1:21" ht="15.75" x14ac:dyDescent="0.25">
      <c r="A26" s="5" t="s">
        <v>40</v>
      </c>
      <c r="B26" s="6" t="s">
        <v>26</v>
      </c>
      <c r="C26" s="6">
        <v>30</v>
      </c>
      <c r="D26" s="6"/>
      <c r="E26" s="6"/>
      <c r="F26" s="6">
        <v>30</v>
      </c>
      <c r="G26" s="6"/>
      <c r="H26" s="6"/>
      <c r="I26" s="6"/>
      <c r="J26" s="6"/>
      <c r="K26" s="6"/>
      <c r="L26" s="6"/>
      <c r="M26" s="6">
        <v>30</v>
      </c>
      <c r="N26" s="6">
        <v>3</v>
      </c>
      <c r="O26" s="6"/>
      <c r="P26" s="6"/>
      <c r="Q26" s="6"/>
      <c r="R26" s="6"/>
      <c r="S26" s="6"/>
      <c r="T26" s="10"/>
    </row>
    <row r="27" spans="1:21" ht="15.75" x14ac:dyDescent="0.25">
      <c r="A27" s="5" t="s">
        <v>41</v>
      </c>
      <c r="B27" s="6" t="s">
        <v>24</v>
      </c>
      <c r="C27" s="6">
        <v>120</v>
      </c>
      <c r="D27" s="6"/>
      <c r="E27" s="6"/>
      <c r="F27" s="6"/>
      <c r="G27" s="6"/>
      <c r="H27" s="6">
        <v>120</v>
      </c>
      <c r="I27" s="6"/>
      <c r="J27" s="6">
        <v>30</v>
      </c>
      <c r="K27" s="6">
        <v>6</v>
      </c>
      <c r="L27" s="6"/>
      <c r="M27" s="6">
        <v>30</v>
      </c>
      <c r="N27" s="6">
        <v>6</v>
      </c>
      <c r="O27" s="6"/>
      <c r="P27" s="6">
        <v>30</v>
      </c>
      <c r="Q27" s="6">
        <v>7</v>
      </c>
      <c r="R27" s="6"/>
      <c r="S27" s="6">
        <v>30</v>
      </c>
      <c r="T27" s="6">
        <v>8</v>
      </c>
    </row>
    <row r="28" spans="1:21" ht="15.75" x14ac:dyDescent="0.25">
      <c r="A28" s="11" t="s">
        <v>36</v>
      </c>
      <c r="B28" s="6"/>
      <c r="C28" s="11">
        <f>SUM(C24:C27)</f>
        <v>210</v>
      </c>
      <c r="D28" s="11">
        <f t="shared" ref="D28:T28" si="2">SUM(D24:D27)</f>
        <v>30</v>
      </c>
      <c r="E28" s="11">
        <f t="shared" si="2"/>
        <v>30</v>
      </c>
      <c r="F28" s="11">
        <f t="shared" si="2"/>
        <v>30</v>
      </c>
      <c r="G28" s="11">
        <f t="shared" si="2"/>
        <v>0</v>
      </c>
      <c r="H28" s="11">
        <f t="shared" si="2"/>
        <v>120</v>
      </c>
      <c r="I28" s="11">
        <f t="shared" si="2"/>
        <v>15</v>
      </c>
      <c r="J28" s="11">
        <f t="shared" si="2"/>
        <v>60</v>
      </c>
      <c r="K28" s="11">
        <f t="shared" si="2"/>
        <v>10</v>
      </c>
      <c r="L28" s="11">
        <f t="shared" si="2"/>
        <v>0</v>
      </c>
      <c r="M28" s="11">
        <f t="shared" si="2"/>
        <v>60</v>
      </c>
      <c r="N28" s="11">
        <f t="shared" si="2"/>
        <v>9</v>
      </c>
      <c r="O28" s="11">
        <f t="shared" si="2"/>
        <v>0</v>
      </c>
      <c r="P28" s="11">
        <f t="shared" si="2"/>
        <v>30</v>
      </c>
      <c r="Q28" s="11">
        <f t="shared" si="2"/>
        <v>7</v>
      </c>
      <c r="R28" s="11">
        <f t="shared" si="2"/>
        <v>15</v>
      </c>
      <c r="S28" s="11">
        <f t="shared" si="2"/>
        <v>30</v>
      </c>
      <c r="T28" s="11">
        <f t="shared" si="2"/>
        <v>10</v>
      </c>
      <c r="U28" s="9"/>
    </row>
    <row r="29" spans="1:21" ht="15.75" x14ac:dyDescent="0.25">
      <c r="A29" s="11" t="s">
        <v>42</v>
      </c>
      <c r="B29" s="6"/>
      <c r="C29" s="11">
        <f>C16+C22+C28</f>
        <v>410</v>
      </c>
      <c r="D29" s="11">
        <f t="shared" ref="D29:T29" si="3">D16+D22+D28</f>
        <v>130</v>
      </c>
      <c r="E29" s="11">
        <f t="shared" si="3"/>
        <v>130</v>
      </c>
      <c r="F29" s="11">
        <f t="shared" si="3"/>
        <v>30</v>
      </c>
      <c r="G29" s="11">
        <f t="shared" si="3"/>
        <v>0</v>
      </c>
      <c r="H29" s="11">
        <f t="shared" si="3"/>
        <v>120</v>
      </c>
      <c r="I29" s="11">
        <f t="shared" si="3"/>
        <v>30</v>
      </c>
      <c r="J29" s="11">
        <f t="shared" si="3"/>
        <v>90</v>
      </c>
      <c r="K29" s="11">
        <f t="shared" si="3"/>
        <v>16</v>
      </c>
      <c r="L29" s="11">
        <f t="shared" si="3"/>
        <v>15</v>
      </c>
      <c r="M29" s="11">
        <f t="shared" si="3"/>
        <v>130</v>
      </c>
      <c r="N29" s="11">
        <f t="shared" si="3"/>
        <v>16</v>
      </c>
      <c r="O29" s="11">
        <f t="shared" si="3"/>
        <v>15</v>
      </c>
      <c r="P29" s="11">
        <f t="shared" si="3"/>
        <v>30</v>
      </c>
      <c r="Q29" s="11">
        <f t="shared" si="3"/>
        <v>10</v>
      </c>
      <c r="R29" s="11">
        <f t="shared" si="3"/>
        <v>70</v>
      </c>
      <c r="S29" s="11">
        <f t="shared" si="3"/>
        <v>30</v>
      </c>
      <c r="T29" s="11">
        <f t="shared" si="3"/>
        <v>16</v>
      </c>
      <c r="U29" s="9"/>
    </row>
    <row r="30" spans="1:21" ht="15.75" x14ac:dyDescent="0.25">
      <c r="A30" s="26" t="s">
        <v>43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1" ht="15.75" x14ac:dyDescent="0.25">
      <c r="A31" s="12" t="s">
        <v>44</v>
      </c>
      <c r="B31" s="6" t="s">
        <v>24</v>
      </c>
      <c r="C31" s="6">
        <v>15</v>
      </c>
      <c r="D31" s="6">
        <v>15</v>
      </c>
      <c r="E31" s="6"/>
      <c r="F31" s="6"/>
      <c r="G31" s="6"/>
      <c r="H31" s="6"/>
      <c r="I31" s="6">
        <v>15</v>
      </c>
      <c r="J31" s="6"/>
      <c r="K31" s="6">
        <v>4</v>
      </c>
      <c r="L31" s="6"/>
      <c r="M31" s="6"/>
      <c r="N31" s="6"/>
      <c r="O31" s="6"/>
      <c r="P31" s="6"/>
      <c r="Q31" s="6"/>
      <c r="R31" s="6"/>
      <c r="S31" s="6"/>
      <c r="T31" s="6"/>
    </row>
    <row r="32" spans="1:21" x14ac:dyDescent="0.25">
      <c r="A32" s="28" t="s">
        <v>45</v>
      </c>
      <c r="B32" s="23" t="s">
        <v>26</v>
      </c>
      <c r="C32" s="23">
        <v>30</v>
      </c>
      <c r="D32" s="23">
        <v>15</v>
      </c>
      <c r="E32" s="23">
        <v>15</v>
      </c>
      <c r="F32" s="23"/>
      <c r="G32" s="23"/>
      <c r="H32" s="23"/>
      <c r="I32" s="23">
        <v>15</v>
      </c>
      <c r="J32" s="23">
        <v>15</v>
      </c>
      <c r="K32" s="23">
        <v>3</v>
      </c>
      <c r="L32" s="23"/>
      <c r="M32" s="23"/>
      <c r="N32" s="23"/>
      <c r="O32" s="23"/>
      <c r="P32" s="23"/>
      <c r="Q32" s="23"/>
      <c r="R32" s="23"/>
      <c r="S32" s="23"/>
      <c r="T32" s="23"/>
    </row>
    <row r="33" spans="1:20" x14ac:dyDescent="0.25">
      <c r="A33" s="2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ht="15.75" x14ac:dyDescent="0.25">
      <c r="A34" s="12" t="s">
        <v>46</v>
      </c>
      <c r="B34" s="13" t="s">
        <v>26</v>
      </c>
      <c r="C34" s="6">
        <v>30</v>
      </c>
      <c r="D34" s="6">
        <v>15</v>
      </c>
      <c r="E34" s="6">
        <v>15</v>
      </c>
      <c r="F34" s="6"/>
      <c r="G34" s="6"/>
      <c r="H34" s="6"/>
      <c r="I34" s="6">
        <v>15</v>
      </c>
      <c r="J34" s="6">
        <v>15</v>
      </c>
      <c r="K34" s="6">
        <v>3</v>
      </c>
      <c r="L34" s="6"/>
      <c r="M34" s="6"/>
      <c r="N34" s="6"/>
      <c r="O34" s="6"/>
      <c r="P34" s="6"/>
      <c r="Q34" s="6"/>
      <c r="R34" s="6"/>
      <c r="S34" s="6"/>
      <c r="T34" s="6"/>
    </row>
    <row r="35" spans="1:20" ht="15.75" x14ac:dyDescent="0.25">
      <c r="A35" s="12" t="s">
        <v>47</v>
      </c>
      <c r="B35" s="13" t="s">
        <v>32</v>
      </c>
      <c r="C35" s="6">
        <v>30</v>
      </c>
      <c r="D35" s="6"/>
      <c r="E35" s="6">
        <v>30</v>
      </c>
      <c r="F35" s="6"/>
      <c r="G35" s="6"/>
      <c r="H35" s="6"/>
      <c r="I35" s="6"/>
      <c r="J35" s="6"/>
      <c r="K35" s="6"/>
      <c r="L35" s="6"/>
      <c r="M35" s="6">
        <v>15</v>
      </c>
      <c r="N35" s="6">
        <v>3</v>
      </c>
      <c r="O35" s="6"/>
      <c r="P35" s="6">
        <v>15</v>
      </c>
      <c r="Q35" s="6">
        <v>2</v>
      </c>
      <c r="R35" s="6"/>
      <c r="S35" s="6"/>
      <c r="T35" s="6"/>
    </row>
    <row r="36" spans="1:20" ht="15.75" x14ac:dyDescent="0.25">
      <c r="A36" s="12" t="s">
        <v>48</v>
      </c>
      <c r="B36" s="13" t="s">
        <v>26</v>
      </c>
      <c r="C36" s="6">
        <v>30</v>
      </c>
      <c r="D36" s="6">
        <v>15</v>
      </c>
      <c r="E36" s="6">
        <v>15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15</v>
      </c>
      <c r="S36" s="6">
        <v>15</v>
      </c>
      <c r="T36" s="6">
        <v>2</v>
      </c>
    </row>
    <row r="37" spans="1:20" ht="15.75" x14ac:dyDescent="0.25">
      <c r="A37" s="12" t="s">
        <v>49</v>
      </c>
      <c r="B37" s="6" t="s">
        <v>24</v>
      </c>
      <c r="C37" s="6">
        <v>15</v>
      </c>
      <c r="D37" s="6">
        <v>15</v>
      </c>
      <c r="E37" s="6"/>
      <c r="F37" s="6"/>
      <c r="G37" s="6"/>
      <c r="H37" s="6"/>
      <c r="I37" s="6"/>
      <c r="J37" s="6"/>
      <c r="K37" s="6"/>
      <c r="L37" s="6">
        <v>15</v>
      </c>
      <c r="M37" s="6"/>
      <c r="N37" s="6">
        <v>3</v>
      </c>
      <c r="O37" s="6"/>
      <c r="P37" s="6"/>
      <c r="Q37" s="6"/>
      <c r="R37" s="6"/>
      <c r="S37" s="6"/>
      <c r="T37" s="6"/>
    </row>
    <row r="38" spans="1:20" ht="15.75" x14ac:dyDescent="0.25">
      <c r="A38" s="12" t="s">
        <v>50</v>
      </c>
      <c r="B38" s="6" t="s">
        <v>26</v>
      </c>
      <c r="C38" s="6">
        <v>30</v>
      </c>
      <c r="D38" s="6"/>
      <c r="E38" s="6"/>
      <c r="F38" s="6">
        <v>30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>
        <v>30</v>
      </c>
      <c r="T38" s="6">
        <v>2</v>
      </c>
    </row>
    <row r="39" spans="1:20" ht="15.75" x14ac:dyDescent="0.25">
      <c r="A39" s="12" t="s">
        <v>51</v>
      </c>
      <c r="B39" s="6" t="s">
        <v>32</v>
      </c>
      <c r="C39" s="6">
        <v>30</v>
      </c>
      <c r="D39" s="6"/>
      <c r="E39" s="6"/>
      <c r="F39" s="6">
        <v>30</v>
      </c>
      <c r="G39" s="6"/>
      <c r="H39" s="6"/>
      <c r="I39" s="6"/>
      <c r="J39" s="6"/>
      <c r="K39" s="6"/>
      <c r="L39" s="6"/>
      <c r="M39" s="6"/>
      <c r="N39" s="6"/>
      <c r="O39" s="6"/>
      <c r="P39" s="6">
        <v>30</v>
      </c>
      <c r="Q39" s="6">
        <v>5</v>
      </c>
      <c r="R39" s="6"/>
      <c r="S39" s="6"/>
      <c r="T39" s="6"/>
    </row>
    <row r="40" spans="1:20" ht="15.75" x14ac:dyDescent="0.25">
      <c r="A40" s="12" t="s">
        <v>52</v>
      </c>
      <c r="B40" s="6" t="s">
        <v>26</v>
      </c>
      <c r="C40" s="6">
        <v>30</v>
      </c>
      <c r="D40" s="6"/>
      <c r="E40" s="6"/>
      <c r="F40" s="6">
        <v>30</v>
      </c>
      <c r="G40" s="6"/>
      <c r="H40" s="6"/>
      <c r="I40" s="6"/>
      <c r="J40" s="6">
        <v>30</v>
      </c>
      <c r="K40" s="6">
        <v>4</v>
      </c>
      <c r="L40" s="6"/>
      <c r="M40" s="6"/>
      <c r="N40" s="6"/>
      <c r="O40" s="6"/>
      <c r="P40" s="6"/>
      <c r="Q40" s="6"/>
      <c r="R40" s="6"/>
      <c r="S40" s="6"/>
      <c r="T40" s="6"/>
    </row>
    <row r="41" spans="1:20" ht="15.75" x14ac:dyDescent="0.25">
      <c r="A41" s="12" t="s">
        <v>53</v>
      </c>
      <c r="B41" s="6" t="s">
        <v>54</v>
      </c>
      <c r="C41" s="6">
        <v>30</v>
      </c>
      <c r="D41" s="6"/>
      <c r="E41" s="6"/>
      <c r="F41" s="6">
        <v>30</v>
      </c>
      <c r="G41" s="6"/>
      <c r="H41" s="6"/>
      <c r="I41" s="6"/>
      <c r="J41" s="6"/>
      <c r="K41" s="6"/>
      <c r="L41" s="6"/>
      <c r="M41" s="6">
        <v>30</v>
      </c>
      <c r="N41" s="6">
        <v>4</v>
      </c>
      <c r="O41" s="6"/>
      <c r="P41" s="6"/>
      <c r="Q41" s="6"/>
      <c r="R41" s="6"/>
      <c r="S41" s="6"/>
      <c r="T41" s="6"/>
    </row>
    <row r="42" spans="1:20" ht="31.5" x14ac:dyDescent="0.25">
      <c r="A42" s="12" t="s">
        <v>55</v>
      </c>
      <c r="B42" s="6" t="s">
        <v>56</v>
      </c>
      <c r="C42" s="6">
        <v>30</v>
      </c>
      <c r="D42" s="6"/>
      <c r="E42" s="6"/>
      <c r="F42" s="6">
        <v>30</v>
      </c>
      <c r="G42" s="6"/>
      <c r="H42" s="6"/>
      <c r="I42" s="6"/>
      <c r="J42" s="6"/>
      <c r="K42" s="6"/>
      <c r="L42" s="6"/>
      <c r="M42" s="6"/>
      <c r="N42" s="6"/>
      <c r="O42" s="6"/>
      <c r="P42" s="6">
        <v>30</v>
      </c>
      <c r="Q42" s="6">
        <v>4</v>
      </c>
      <c r="R42" s="6"/>
      <c r="S42" s="6"/>
      <c r="T42" s="6"/>
    </row>
    <row r="43" spans="1:20" ht="15.75" x14ac:dyDescent="0.25">
      <c r="A43" s="12" t="s">
        <v>57</v>
      </c>
      <c r="B43" s="6" t="s">
        <v>26</v>
      </c>
      <c r="C43" s="6">
        <v>30</v>
      </c>
      <c r="D43" s="6"/>
      <c r="E43" s="6"/>
      <c r="F43" s="6">
        <v>30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>
        <v>30</v>
      </c>
      <c r="T43" s="6">
        <v>4</v>
      </c>
    </row>
    <row r="44" spans="1:20" ht="15.75" x14ac:dyDescent="0.25">
      <c r="A44" s="10" t="s">
        <v>36</v>
      </c>
      <c r="B44" s="10"/>
      <c r="C44" s="10">
        <f t="shared" ref="C44:S44" si="4">SUM(C31:C43)</f>
        <v>330</v>
      </c>
      <c r="D44" s="10">
        <f t="shared" si="4"/>
        <v>75</v>
      </c>
      <c r="E44" s="10">
        <f t="shared" si="4"/>
        <v>75</v>
      </c>
      <c r="F44" s="10">
        <f t="shared" si="4"/>
        <v>180</v>
      </c>
      <c r="G44" s="10">
        <f t="shared" si="4"/>
        <v>0</v>
      </c>
      <c r="H44" s="10">
        <f t="shared" si="4"/>
        <v>0</v>
      </c>
      <c r="I44" s="10">
        <f t="shared" si="4"/>
        <v>45</v>
      </c>
      <c r="J44" s="10">
        <f t="shared" si="4"/>
        <v>60</v>
      </c>
      <c r="K44" s="10">
        <f t="shared" si="4"/>
        <v>14</v>
      </c>
      <c r="L44" s="10">
        <f t="shared" si="4"/>
        <v>15</v>
      </c>
      <c r="M44" s="10">
        <f t="shared" si="4"/>
        <v>45</v>
      </c>
      <c r="N44" s="10">
        <f t="shared" si="4"/>
        <v>10</v>
      </c>
      <c r="O44" s="10">
        <f t="shared" si="4"/>
        <v>0</v>
      </c>
      <c r="P44" s="10">
        <f t="shared" si="4"/>
        <v>75</v>
      </c>
      <c r="Q44" s="10">
        <f t="shared" si="4"/>
        <v>11</v>
      </c>
      <c r="R44" s="10">
        <f t="shared" si="4"/>
        <v>15</v>
      </c>
      <c r="S44" s="10">
        <f t="shared" si="4"/>
        <v>75</v>
      </c>
      <c r="T44" s="10">
        <v>8</v>
      </c>
    </row>
    <row r="45" spans="1:20" ht="15.75" x14ac:dyDescent="0.25">
      <c r="A45" s="26" t="s">
        <v>58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8" x14ac:dyDescent="0.25">
      <c r="A46" s="12" t="s">
        <v>59</v>
      </c>
      <c r="B46" s="23" t="s">
        <v>26</v>
      </c>
      <c r="C46" s="23">
        <v>30</v>
      </c>
      <c r="D46" s="23"/>
      <c r="E46" s="23"/>
      <c r="F46" s="23">
        <v>30</v>
      </c>
      <c r="G46" s="23"/>
      <c r="H46" s="23"/>
      <c r="I46" s="23"/>
      <c r="J46" s="23"/>
      <c r="K46" s="23"/>
      <c r="L46" s="23"/>
      <c r="M46" s="23"/>
      <c r="N46" s="23"/>
      <c r="O46" s="23"/>
      <c r="P46" s="23">
        <v>30</v>
      </c>
      <c r="Q46" s="23">
        <v>3</v>
      </c>
      <c r="R46" s="23"/>
      <c r="S46" s="23"/>
      <c r="T46" s="23"/>
    </row>
    <row r="47" spans="1:20" ht="18" x14ac:dyDescent="0.25">
      <c r="A47" s="12" t="s">
        <v>60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 ht="18" x14ac:dyDescent="0.25">
      <c r="A48" s="12" t="s">
        <v>61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1" ht="15.75" x14ac:dyDescent="0.25">
      <c r="A49" s="1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1" ht="17.25" x14ac:dyDescent="0.25">
      <c r="A50" s="14" t="s">
        <v>62</v>
      </c>
      <c r="B50" s="11" t="s">
        <v>63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>
        <v>6</v>
      </c>
      <c r="O50" s="11"/>
      <c r="P50" s="11"/>
      <c r="Q50" s="11">
        <v>6</v>
      </c>
      <c r="R50" s="11"/>
      <c r="S50" s="11"/>
      <c r="T50" s="11">
        <v>6</v>
      </c>
    </row>
    <row r="51" spans="1:21" ht="15.75" x14ac:dyDescent="0.25">
      <c r="A51" s="10" t="s">
        <v>10</v>
      </c>
      <c r="B51" s="10"/>
      <c r="C51" s="10">
        <f>SUM(C46:C50)</f>
        <v>30</v>
      </c>
      <c r="D51" s="10"/>
      <c r="E51" s="10"/>
      <c r="F51" s="10">
        <f>SUM(F46:F50)</f>
        <v>30</v>
      </c>
      <c r="G51" s="10"/>
      <c r="H51" s="10"/>
      <c r="I51" s="10"/>
      <c r="J51" s="10"/>
      <c r="K51" s="10"/>
      <c r="L51" s="10"/>
      <c r="M51" s="10"/>
      <c r="N51" s="10">
        <f>SUM(N46:N50)</f>
        <v>6</v>
      </c>
      <c r="O51" s="10"/>
      <c r="P51" s="15">
        <f>SUM(P46:P50)</f>
        <v>30</v>
      </c>
      <c r="Q51" s="10">
        <f>SUM(Q46:Q50)</f>
        <v>9</v>
      </c>
      <c r="R51" s="10"/>
      <c r="S51" s="10"/>
      <c r="T51" s="10">
        <f>SUM(T46:T50)</f>
        <v>6</v>
      </c>
      <c r="U51" s="9"/>
    </row>
    <row r="52" spans="1:21" ht="15.75" x14ac:dyDescent="0.25">
      <c r="A52" s="10" t="s">
        <v>64</v>
      </c>
      <c r="B52" s="10"/>
      <c r="C52" s="10">
        <f t="shared" ref="C52:T52" si="5">C29+C44+C51</f>
        <v>770</v>
      </c>
      <c r="D52" s="10">
        <f t="shared" si="5"/>
        <v>205</v>
      </c>
      <c r="E52" s="10">
        <f t="shared" si="5"/>
        <v>205</v>
      </c>
      <c r="F52" s="10">
        <f t="shared" si="5"/>
        <v>240</v>
      </c>
      <c r="G52" s="10">
        <f t="shared" si="5"/>
        <v>0</v>
      </c>
      <c r="H52" s="10">
        <f t="shared" si="5"/>
        <v>120</v>
      </c>
      <c r="I52" s="10">
        <f t="shared" si="5"/>
        <v>75</v>
      </c>
      <c r="J52" s="10">
        <f t="shared" si="5"/>
        <v>150</v>
      </c>
      <c r="K52" s="10">
        <f t="shared" si="5"/>
        <v>30</v>
      </c>
      <c r="L52" s="10">
        <f t="shared" si="5"/>
        <v>30</v>
      </c>
      <c r="M52" s="10">
        <f t="shared" si="5"/>
        <v>175</v>
      </c>
      <c r="N52" s="10">
        <f t="shared" si="5"/>
        <v>32</v>
      </c>
      <c r="O52" s="10">
        <f t="shared" si="5"/>
        <v>15</v>
      </c>
      <c r="P52" s="10">
        <f t="shared" si="5"/>
        <v>135</v>
      </c>
      <c r="Q52" s="10">
        <f t="shared" si="5"/>
        <v>30</v>
      </c>
      <c r="R52" s="10">
        <f t="shared" si="5"/>
        <v>85</v>
      </c>
      <c r="S52" s="10">
        <f t="shared" si="5"/>
        <v>105</v>
      </c>
      <c r="T52" s="10">
        <f t="shared" si="5"/>
        <v>30</v>
      </c>
    </row>
    <row r="53" spans="1:21" x14ac:dyDescent="0.25">
      <c r="A53" s="16" t="s">
        <v>65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1" x14ac:dyDescent="0.25">
      <c r="A55" s="16" t="s">
        <v>66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1" x14ac:dyDescent="0.25">
      <c r="A56" s="1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1" x14ac:dyDescent="0.25">
      <c r="K57"/>
      <c r="N57"/>
      <c r="Q57"/>
      <c r="T57"/>
    </row>
    <row r="58" spans="1:21" x14ac:dyDescent="0.25">
      <c r="A58" s="24" t="s">
        <v>67</v>
      </c>
      <c r="B58" s="2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60" spans="1:21" x14ac:dyDescent="0.25">
      <c r="A60" s="20"/>
      <c r="B60" s="20"/>
      <c r="C60" s="21"/>
      <c r="D60" s="21"/>
      <c r="E60" s="21"/>
      <c r="F60" s="22"/>
      <c r="G60" s="22"/>
      <c r="H60" s="22"/>
      <c r="I60" s="22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x14ac:dyDescent="0.25">
      <c r="A61" s="20"/>
      <c r="B61" s="20"/>
      <c r="C61" s="21"/>
      <c r="D61" s="21"/>
      <c r="E61" s="21"/>
      <c r="F61" s="22"/>
      <c r="G61" s="22"/>
      <c r="H61" s="22"/>
      <c r="I61" s="22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x14ac:dyDescent="0.25">
      <c r="A62" s="20"/>
      <c r="B62" s="20"/>
      <c r="C62" s="21"/>
      <c r="D62" s="21"/>
      <c r="E62" s="21"/>
      <c r="F62" s="22"/>
      <c r="G62" s="22"/>
      <c r="H62" s="22"/>
      <c r="I62" s="22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x14ac:dyDescent="0.25">
      <c r="A63" s="20"/>
      <c r="B63" s="20"/>
      <c r="C63" s="21"/>
      <c r="D63" s="21"/>
      <c r="E63" s="21"/>
      <c r="F63" s="22"/>
      <c r="G63" s="22"/>
      <c r="H63" s="22"/>
      <c r="I63" s="22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x14ac:dyDescent="0.25">
      <c r="A64" s="20"/>
      <c r="B64" s="20"/>
      <c r="C64" s="21"/>
      <c r="D64" s="21"/>
      <c r="E64" s="21"/>
      <c r="F64" s="22"/>
      <c r="G64" s="22"/>
      <c r="H64" s="22"/>
      <c r="I64" s="22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x14ac:dyDescent="0.25">
      <c r="A65" s="20"/>
      <c r="B65" s="20"/>
      <c r="C65" s="21"/>
      <c r="D65" s="21"/>
      <c r="E65" s="21"/>
      <c r="F65" s="22"/>
      <c r="G65" s="22"/>
      <c r="H65" s="22"/>
      <c r="I65" s="22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x14ac:dyDescent="0.25">
      <c r="A66" s="20"/>
      <c r="B66" s="20"/>
      <c r="C66" s="21"/>
      <c r="D66" s="21"/>
      <c r="E66" s="21"/>
      <c r="F66" s="22"/>
      <c r="G66" s="22"/>
      <c r="H66" s="22"/>
      <c r="I66" s="22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x14ac:dyDescent="0.25">
      <c r="A67" s="20"/>
      <c r="B67" s="20"/>
      <c r="C67" s="21"/>
      <c r="D67" s="21"/>
      <c r="E67" s="21"/>
      <c r="F67" s="22"/>
      <c r="G67" s="22"/>
      <c r="H67" s="22"/>
      <c r="I67" s="22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25">
      <c r="A68" s="20"/>
      <c r="B68" s="20"/>
      <c r="C68" s="21"/>
      <c r="D68" s="21"/>
      <c r="E68" s="21"/>
      <c r="F68" s="22"/>
      <c r="G68" s="22"/>
      <c r="H68" s="22"/>
      <c r="I68" s="22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</sheetData>
  <mergeCells count="61">
    <mergeCell ref="A11:T11"/>
    <mergeCell ref="A8:A10"/>
    <mergeCell ref="A2:T2"/>
    <mergeCell ref="B8:B10"/>
    <mergeCell ref="C8:H8"/>
    <mergeCell ref="I8:N8"/>
    <mergeCell ref="O8:T8"/>
    <mergeCell ref="C9:C10"/>
    <mergeCell ref="D9:D10"/>
    <mergeCell ref="E9:E10"/>
    <mergeCell ref="F9:F10"/>
    <mergeCell ref="G9:G10"/>
    <mergeCell ref="H9:H10"/>
    <mergeCell ref="I9:K9"/>
    <mergeCell ref="L9:N9"/>
    <mergeCell ref="O9:Q9"/>
    <mergeCell ref="R9:T9"/>
    <mergeCell ref="A17:T17"/>
    <mergeCell ref="A23:T23"/>
    <mergeCell ref="A30:T30"/>
    <mergeCell ref="A32:A33"/>
    <mergeCell ref="B32:B33"/>
    <mergeCell ref="C32:C33"/>
    <mergeCell ref="D32:D33"/>
    <mergeCell ref="E32:E33"/>
    <mergeCell ref="F32:F33"/>
    <mergeCell ref="G32:G33"/>
    <mergeCell ref="R32:R33"/>
    <mergeCell ref="S32:S33"/>
    <mergeCell ref="H32:H33"/>
    <mergeCell ref="I32:I33"/>
    <mergeCell ref="J32:J33"/>
    <mergeCell ref="K32:K33"/>
    <mergeCell ref="L32:L33"/>
    <mergeCell ref="M32:M33"/>
    <mergeCell ref="N46:N48"/>
    <mergeCell ref="O46:O48"/>
    <mergeCell ref="T32:T33"/>
    <mergeCell ref="A45:T45"/>
    <mergeCell ref="B46:B48"/>
    <mergeCell ref="C46:C48"/>
    <mergeCell ref="D46:D48"/>
    <mergeCell ref="E46:E48"/>
    <mergeCell ref="F46:F48"/>
    <mergeCell ref="G46:G48"/>
    <mergeCell ref="H46:H48"/>
    <mergeCell ref="I46:I48"/>
    <mergeCell ref="N32:N33"/>
    <mergeCell ref="O32:O33"/>
    <mergeCell ref="P32:P33"/>
    <mergeCell ref="Q32:Q33"/>
    <mergeCell ref="P46:P48"/>
    <mergeCell ref="Q46:Q48"/>
    <mergeCell ref="R46:R48"/>
    <mergeCell ref="S46:S48"/>
    <mergeCell ref="T46:T48"/>
    <mergeCell ref="A58:B58"/>
    <mergeCell ref="J46:J48"/>
    <mergeCell ref="K46:K48"/>
    <mergeCell ref="L46:L48"/>
    <mergeCell ref="M46:M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Ped. IIst.  STAC.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2021-07-21T06:51:25Z</dcterms:modified>
</cp:coreProperties>
</file>