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5125" windowHeight="12330"/>
  </bookViews>
  <sheets>
    <sheet name="WSPÓLNY I ST." sheetId="1" r:id="rId1"/>
    <sheet name="MEDIALNA I ST" sheetId="3" r:id="rId2"/>
    <sheet name="POW I ST." sheetId="4" r:id="rId3"/>
    <sheet name=" RES I ST" sheetId="7" r:id="rId4"/>
  </sheets>
  <calcPr calcId="162913"/>
</workbook>
</file>

<file path=xl/calcChain.xml><?xml version="1.0" encoding="utf-8"?>
<calcChain xmlns="http://schemas.openxmlformats.org/spreadsheetml/2006/main">
  <c r="F32" i="7" l="1"/>
  <c r="G32" i="7"/>
  <c r="I32" i="7"/>
  <c r="J32" i="7"/>
  <c r="K32" i="7"/>
  <c r="C31" i="7"/>
  <c r="D31" i="7"/>
  <c r="E31" i="7"/>
  <c r="O31" i="7"/>
  <c r="P31" i="7"/>
  <c r="Q31" i="7"/>
  <c r="R31" i="7"/>
  <c r="S31" i="7"/>
  <c r="T31" i="7"/>
  <c r="L25" i="7" l="1"/>
  <c r="L32" i="7" s="1"/>
  <c r="M25" i="7"/>
  <c r="M32" i="7" s="1"/>
  <c r="N25" i="7"/>
  <c r="N32" i="7" s="1"/>
  <c r="O25" i="7"/>
  <c r="O32" i="7" s="1"/>
  <c r="P25" i="7"/>
  <c r="P32" i="7" s="1"/>
  <c r="Q25" i="7"/>
  <c r="Q32" i="7" s="1"/>
  <c r="R25" i="7"/>
  <c r="R32" i="7" s="1"/>
  <c r="S25" i="7"/>
  <c r="S32" i="7" s="1"/>
  <c r="T25" i="7"/>
  <c r="T32" i="7" s="1"/>
  <c r="U25" i="7"/>
  <c r="U32" i="7" s="1"/>
  <c r="V25" i="7"/>
  <c r="V32" i="7" s="1"/>
  <c r="W25" i="7"/>
  <c r="W32" i="7" s="1"/>
  <c r="X25" i="7"/>
  <c r="X32" i="7" s="1"/>
  <c r="Y25" i="7"/>
  <c r="Y32" i="7" s="1"/>
  <c r="Z25" i="7"/>
  <c r="Z32" i="7" s="1"/>
  <c r="C25" i="7"/>
  <c r="C32" i="7" s="1"/>
  <c r="D25" i="7"/>
  <c r="D32" i="7" s="1"/>
  <c r="E25" i="7"/>
  <c r="E32" i="7" s="1"/>
  <c r="H25" i="7"/>
  <c r="H32" i="7" s="1"/>
  <c r="F34" i="4" l="1"/>
  <c r="G34" i="4"/>
  <c r="I34" i="4"/>
  <c r="J34" i="4"/>
  <c r="K34" i="4"/>
  <c r="X34" i="4"/>
  <c r="R33" i="4"/>
  <c r="T33" i="4"/>
  <c r="V33" i="4"/>
  <c r="W33" i="4"/>
  <c r="Y33" i="4"/>
  <c r="Z33" i="4"/>
  <c r="C33" i="4"/>
  <c r="D33" i="4"/>
  <c r="E33" i="4"/>
  <c r="L25" i="4"/>
  <c r="L34" i="4" s="1"/>
  <c r="M25" i="4"/>
  <c r="M34" i="4" s="1"/>
  <c r="N25" i="4"/>
  <c r="N34" i="4" s="1"/>
  <c r="O25" i="4"/>
  <c r="O34" i="4" s="1"/>
  <c r="P25" i="4"/>
  <c r="P34" i="4" s="1"/>
  <c r="Q25" i="4"/>
  <c r="Q34" i="4" s="1"/>
  <c r="R25" i="4"/>
  <c r="S25" i="4"/>
  <c r="S34" i="4" s="1"/>
  <c r="T25" i="4"/>
  <c r="T34" i="4" s="1"/>
  <c r="U25" i="4"/>
  <c r="U34" i="4" s="1"/>
  <c r="V25" i="4"/>
  <c r="W25" i="4"/>
  <c r="Y25" i="4"/>
  <c r="Z25" i="4"/>
  <c r="C25" i="4"/>
  <c r="D25" i="4"/>
  <c r="E25" i="4"/>
  <c r="H25" i="4"/>
  <c r="H34" i="4" s="1"/>
  <c r="L37" i="3"/>
  <c r="M37" i="3"/>
  <c r="M44" i="3" s="1"/>
  <c r="N37" i="3"/>
  <c r="N44" i="3" s="1"/>
  <c r="O37" i="3"/>
  <c r="P37" i="3"/>
  <c r="P44" i="3" s="1"/>
  <c r="Q37" i="3"/>
  <c r="Q44" i="3" s="1"/>
  <c r="R37" i="3"/>
  <c r="R44" i="3" s="1"/>
  <c r="S37" i="3"/>
  <c r="T37" i="3"/>
  <c r="T44" i="3" s="1"/>
  <c r="U37" i="3"/>
  <c r="U44" i="3" s="1"/>
  <c r="V37" i="3"/>
  <c r="W37" i="3"/>
  <c r="Y37" i="3"/>
  <c r="Z37" i="3"/>
  <c r="C37" i="3"/>
  <c r="D37" i="3"/>
  <c r="D44" i="3" s="1"/>
  <c r="E37" i="3"/>
  <c r="H37" i="3"/>
  <c r="H44" i="3" s="1"/>
  <c r="F44" i="3"/>
  <c r="G44" i="3"/>
  <c r="I44" i="3"/>
  <c r="J44" i="3"/>
  <c r="K44" i="3"/>
  <c r="L44" i="3"/>
  <c r="O44" i="3"/>
  <c r="S44" i="3"/>
  <c r="X44" i="3"/>
  <c r="V43" i="3"/>
  <c r="W43" i="3"/>
  <c r="Y43" i="3"/>
  <c r="Z43" i="3"/>
  <c r="C43" i="3"/>
  <c r="E43" i="3"/>
  <c r="E44" i="3" l="1"/>
  <c r="V44" i="3"/>
  <c r="W44" i="3"/>
  <c r="D34" i="4"/>
  <c r="E34" i="4"/>
  <c r="R34" i="4"/>
  <c r="V34" i="4"/>
  <c r="C34" i="4"/>
  <c r="Y34" i="4"/>
  <c r="Z44" i="3"/>
  <c r="Y44" i="3"/>
  <c r="C44" i="3"/>
  <c r="W34" i="4"/>
  <c r="Z34" i="4"/>
  <c r="G43" i="1"/>
  <c r="I41" i="1" l="1"/>
  <c r="J41" i="1"/>
  <c r="K41" i="1"/>
  <c r="L41" i="1"/>
  <c r="L43" i="1" s="1"/>
  <c r="M41" i="1"/>
  <c r="N41" i="1"/>
  <c r="O41" i="1"/>
  <c r="P41" i="1"/>
  <c r="Q41" i="1"/>
  <c r="R41" i="1"/>
  <c r="R43" i="1" s="1"/>
  <c r="S41" i="1"/>
  <c r="S43" i="1" s="1"/>
  <c r="T41" i="1"/>
  <c r="U41" i="1"/>
  <c r="V41" i="1"/>
  <c r="V43" i="1" s="1"/>
  <c r="W41" i="1"/>
  <c r="X41" i="1"/>
  <c r="X43" i="1" s="1"/>
  <c r="Y41" i="1"/>
  <c r="Y43" i="1" s="1"/>
  <c r="Z41" i="1"/>
  <c r="C41" i="1"/>
  <c r="D41" i="1"/>
  <c r="D43" i="1" s="1"/>
  <c r="E41" i="1"/>
  <c r="F41" i="1"/>
  <c r="H41" i="1"/>
  <c r="H43" i="1" s="1"/>
  <c r="M24" i="1"/>
  <c r="N24" i="1"/>
  <c r="J24" i="1"/>
  <c r="K24" i="1"/>
  <c r="K43" i="1" s="1"/>
  <c r="C24" i="1"/>
  <c r="E24" i="1"/>
  <c r="F24" i="1"/>
  <c r="U18" i="1"/>
  <c r="W18" i="1"/>
  <c r="X18" i="1"/>
  <c r="Z18" i="1"/>
  <c r="O18" i="1"/>
  <c r="P18" i="1"/>
  <c r="Q18" i="1"/>
  <c r="S18" i="1"/>
  <c r="T18" i="1"/>
  <c r="I18" i="1"/>
  <c r="J18" i="1"/>
  <c r="K18" i="1"/>
  <c r="M18" i="1"/>
  <c r="N18" i="1"/>
  <c r="C18" i="1"/>
  <c r="D18" i="1"/>
  <c r="E18" i="1"/>
  <c r="P43" i="1" l="1"/>
  <c r="W43" i="1"/>
  <c r="O43" i="1"/>
  <c r="F43" i="1"/>
  <c r="J43" i="1"/>
  <c r="C43" i="1"/>
  <c r="N43" i="1"/>
  <c r="E43" i="1"/>
  <c r="U43" i="1"/>
  <c r="Q43" i="1"/>
  <c r="M43" i="1"/>
  <c r="I43" i="1"/>
  <c r="Z43" i="1"/>
  <c r="T43" i="1"/>
</calcChain>
</file>

<file path=xl/sharedStrings.xml><?xml version="1.0" encoding="utf-8"?>
<sst xmlns="http://schemas.openxmlformats.org/spreadsheetml/2006/main" count="386" uniqueCount="152">
  <si>
    <t>Kierunek: Pedagogika</t>
  </si>
  <si>
    <t>Poziom kształcenia: pierwszy</t>
  </si>
  <si>
    <t>Profil kształcenia: ogólnoakademicki</t>
  </si>
  <si>
    <t>Forma studiów: stacjonarne</t>
  </si>
  <si>
    <t>Realizacja od roku akademickiego 2019/2020</t>
  </si>
  <si>
    <t>P R Z E D M I O T</t>
  </si>
  <si>
    <t>Forma zaliczenia</t>
  </si>
  <si>
    <t>Forma zajęć</t>
  </si>
  <si>
    <t>I rok</t>
  </si>
  <si>
    <t>II rok</t>
  </si>
  <si>
    <t>III rok</t>
  </si>
  <si>
    <t>Razem</t>
  </si>
  <si>
    <t>wykład</t>
  </si>
  <si>
    <t>Ćwicz. audytoryjne</t>
  </si>
  <si>
    <t>Ćwicz. warszt.</t>
  </si>
  <si>
    <t>Laboratoria</t>
  </si>
  <si>
    <t>Seminarium</t>
  </si>
  <si>
    <t>1 sem.</t>
  </si>
  <si>
    <t>2 sem.</t>
  </si>
  <si>
    <t>3 sem.</t>
  </si>
  <si>
    <t>4 sem.</t>
  </si>
  <si>
    <t>5 sem.</t>
  </si>
  <si>
    <t>6 sem.</t>
  </si>
  <si>
    <t>Ćw/konw/z.ter./lab</t>
  </si>
  <si>
    <t>ECTS</t>
  </si>
  <si>
    <t>Historia filozofii</t>
  </si>
  <si>
    <t>Egz.</t>
  </si>
  <si>
    <t>Socjologia</t>
  </si>
  <si>
    <t>Zal.</t>
  </si>
  <si>
    <t>Antropologia kultury</t>
  </si>
  <si>
    <t>Ochrona własności intelektualnej</t>
  </si>
  <si>
    <t>Wychowanie fizyczne</t>
  </si>
  <si>
    <t>Emisja głosu z retoryką</t>
  </si>
  <si>
    <t>Komunikacja interpersonalna</t>
  </si>
  <si>
    <t>Kreowanie własnego wizerunku</t>
  </si>
  <si>
    <t>Technologie informacyjne</t>
  </si>
  <si>
    <t>Wprowadzenie do pedagogiki</t>
  </si>
  <si>
    <t>Wprowadzenie do psychologii</t>
  </si>
  <si>
    <t>Wprowadzenie do metodologii badań pedagogicznych</t>
  </si>
  <si>
    <t>Pp.</t>
  </si>
  <si>
    <t>Socjologia edukacji</t>
  </si>
  <si>
    <t>Historia myśli pedagogicznej</t>
  </si>
  <si>
    <t>Psychologia rozwoju i wychowania</t>
  </si>
  <si>
    <t>Teoretyczne podstawy kształcenia</t>
  </si>
  <si>
    <t>Teoretyczne podstawy wychowania</t>
  </si>
  <si>
    <t>Współczesne systemy edukacji</t>
  </si>
  <si>
    <t>Wprowadzenie do pedagogiki specjalnej</t>
  </si>
  <si>
    <t>Pedagogika społeczna</t>
  </si>
  <si>
    <t>Prawne podstawy funkcjonowania systemu edukacji</t>
  </si>
  <si>
    <t>Student zobowiązany jest do udziału w zajęciach szkoleniowych z zakresu BHP oraz szkolenia bibliotecznego.</t>
  </si>
  <si>
    <t>Biomedyczne podstawy rozwoju i wychowania</t>
  </si>
  <si>
    <t>PRZEDMIOTY OGÓLNE</t>
  </si>
  <si>
    <t>PRZEDMIOTY PODSTAWOWE</t>
  </si>
  <si>
    <t>PRZEDMIOTY KIERUNKOWE</t>
  </si>
  <si>
    <t>RAZEM</t>
  </si>
  <si>
    <t>ZAJĘCIA REALIZOWANE W RAMACH PRZEDMIOTÓW</t>
  </si>
  <si>
    <t xml:space="preserve">REALIZUJĄ EFEKTY UCZENIA SIĘ (grupa zajęć B i C) OKREŚLONE W STANDARDZIE KSZTAŁCENIA PRZYGOTOWUJĄCEGO DO WYKONYWANIA ZAWODU NAUCZYCIELA (Dz. U. 2019, poz. 1450, zał. 1. ) </t>
  </si>
  <si>
    <t>Ćwiczenia</t>
  </si>
  <si>
    <t>Psychologia społeczna</t>
  </si>
  <si>
    <t>OGÓŁEM</t>
  </si>
  <si>
    <t>Kierunek: Pedagogika, sp. pedagogika medialna</t>
  </si>
  <si>
    <t>Przedmioty specjalnościowe</t>
  </si>
  <si>
    <t>Wstęp do nauki o komunikowaniu</t>
  </si>
  <si>
    <t>Podstawy pedagogiki medialnej</t>
  </si>
  <si>
    <t>Psychologia mediów</t>
  </si>
  <si>
    <t>Historia mediów</t>
  </si>
  <si>
    <t>Prawne i etyczne podstawy komunikacji medialnej</t>
  </si>
  <si>
    <t>Społeczne i kulturowe oddziaływanie mediów</t>
  </si>
  <si>
    <t>pp.</t>
  </si>
  <si>
    <t>Współczesne problemy szkolnictwa wyższego</t>
  </si>
  <si>
    <t>Konflikt i negocjacje</t>
  </si>
  <si>
    <t>Antropologiczne podstawy komunikacji</t>
  </si>
  <si>
    <t>zal.</t>
  </si>
  <si>
    <t>Teorie komunikowania masowego</t>
  </si>
  <si>
    <t>Komunikacja grupowa</t>
  </si>
  <si>
    <t>Język komunikatów wizualnych</t>
  </si>
  <si>
    <t>Prezentacje multimedialne</t>
  </si>
  <si>
    <t>Grafika komputerowa</t>
  </si>
  <si>
    <t>Technologie telewizyjne</t>
  </si>
  <si>
    <t>Warsztat dziennikarski</t>
  </si>
  <si>
    <t>Edytory tekstów</t>
  </si>
  <si>
    <t>Aplikacje internetowe</t>
  </si>
  <si>
    <t>Aplikacje w „cloud computing”</t>
  </si>
  <si>
    <t xml:space="preserve">Komputerowe wspomaganie obliczeń statystycznych </t>
  </si>
  <si>
    <t>Projektowanie stron www</t>
  </si>
  <si>
    <t>Konstruowanie programu kształcenia</t>
  </si>
  <si>
    <t>Edukacja medialna w przestrzeni publicznej</t>
  </si>
  <si>
    <t>Public relations</t>
  </si>
  <si>
    <t>Edukacja na odległość</t>
  </si>
  <si>
    <t>Proseminarium dyplomowe</t>
  </si>
  <si>
    <t>Przedmioty specjalnościowe do wyboru</t>
  </si>
  <si>
    <t>Wizualizacja cyfrowa*</t>
  </si>
  <si>
    <t>Przetwarzanie cyfrowe materiałów multimedialnych*</t>
  </si>
  <si>
    <t>Mierzenie jakości pracy szkoły*</t>
  </si>
  <si>
    <t>Elementy pomiaru dydaktycznego*</t>
  </si>
  <si>
    <t>*- Student wybiera jeden przedmiot</t>
  </si>
  <si>
    <t>PRZEDMIOTY SPECJALNOŚCIOWE</t>
  </si>
  <si>
    <t>Kierunek: Pedagogika, sp. pedagogika opiekuńczo-wychowawcza</t>
  </si>
  <si>
    <t>Teoretyczne podstawy pracy opiekuńczo-wychowawczej</t>
  </si>
  <si>
    <t>E</t>
  </si>
  <si>
    <t>Pedagogika opiekuńcza</t>
  </si>
  <si>
    <t>Pedagogika rodziny</t>
  </si>
  <si>
    <t>Psychologia kliniczna</t>
  </si>
  <si>
    <t>Psychologia rodziny</t>
  </si>
  <si>
    <t>Prawne podstawy pracy opiekuńczo-wychowawczej</t>
  </si>
  <si>
    <t>PP</t>
  </si>
  <si>
    <t>Metodyka pracy z rodziną</t>
  </si>
  <si>
    <t xml:space="preserve">Diagnostyka pedagogiczna </t>
  </si>
  <si>
    <t>Terapia pedagogiczna</t>
  </si>
  <si>
    <t>Zaburzenia komunikacji językowej</t>
  </si>
  <si>
    <t>Negocjacje i mediacje w pracy opiekuńczo-wychowawczej</t>
  </si>
  <si>
    <t xml:space="preserve">PRZEDMIOTY SPECJALNOŚCIOWE </t>
  </si>
  <si>
    <t>PRZEDMIOTY SPECJALNOŚCIOWE DO WYBORU</t>
  </si>
  <si>
    <t>Praktyka zawodowa</t>
  </si>
  <si>
    <t>Kierunek: Pedagogika, sp. pedagogika resocjalizacyjna</t>
  </si>
  <si>
    <t>Profilaktyka społeczna</t>
  </si>
  <si>
    <t>Instytucje profilaktyczne i resocjalizacyjne</t>
  </si>
  <si>
    <t>Zal. pp.</t>
  </si>
  <si>
    <t>Programy profilaktyczne</t>
  </si>
  <si>
    <t>pp</t>
  </si>
  <si>
    <t>Zjawiska patologii społecznej</t>
  </si>
  <si>
    <t>Psychopatologia</t>
  </si>
  <si>
    <t>Teorie socjalizacji</t>
  </si>
  <si>
    <t>Zal</t>
  </si>
  <si>
    <t>Teoretyczne podstawy pedagogiki resocjalizacyjnej</t>
  </si>
  <si>
    <t>Wychowanie resocjalizujące</t>
  </si>
  <si>
    <t>E, pp.</t>
  </si>
  <si>
    <t>Historia pedagogiki resocjalizacyjnej</t>
  </si>
  <si>
    <t>Diagnostyka resocjalizacyjna</t>
  </si>
  <si>
    <t>E,pp</t>
  </si>
  <si>
    <t>Pedagogika penitencjarna</t>
  </si>
  <si>
    <t>zal</t>
  </si>
  <si>
    <t>R A Z E M</t>
  </si>
  <si>
    <t>Metody pracy w pedagogice opiekuńczej</t>
  </si>
  <si>
    <r>
      <t>Etyczne podstawy pracy opiekuńczo-wychowawczej</t>
    </r>
    <r>
      <rPr>
        <vertAlign val="superscript"/>
        <sz val="11"/>
        <rFont val="Symbol"/>
        <family val="1"/>
        <charset val="2"/>
      </rPr>
      <t>*</t>
    </r>
  </si>
  <si>
    <r>
      <t>Etos pedagoga</t>
    </r>
    <r>
      <rPr>
        <vertAlign val="superscript"/>
        <sz val="11"/>
        <rFont val="Symbol"/>
        <family val="1"/>
        <charset val="2"/>
      </rPr>
      <t>*</t>
    </r>
  </si>
  <si>
    <r>
      <t>Profilaktyka szkolna</t>
    </r>
    <r>
      <rPr>
        <vertAlign val="superscript"/>
        <sz val="11"/>
        <rFont val="Symbol"/>
        <family val="1"/>
        <charset val="2"/>
      </rPr>
      <t>*</t>
    </r>
  </si>
  <si>
    <r>
      <t>Profilaktyka środowiskowa</t>
    </r>
    <r>
      <rPr>
        <vertAlign val="superscript"/>
        <sz val="11"/>
        <rFont val="Symbol"/>
        <family val="1"/>
        <charset val="2"/>
      </rPr>
      <t>*</t>
    </r>
  </si>
  <si>
    <r>
      <t>Wczesne wspomaganie rozwoju</t>
    </r>
    <r>
      <rPr>
        <vertAlign val="superscript"/>
        <sz val="11"/>
        <rFont val="Symbol"/>
        <family val="1"/>
        <charset val="2"/>
      </rPr>
      <t>*</t>
    </r>
  </si>
  <si>
    <r>
      <t>Organizacja pomocy psychologiczno-pedagogicznej</t>
    </r>
    <r>
      <rPr>
        <vertAlign val="superscript"/>
        <sz val="11"/>
        <rFont val="Symbol"/>
        <family val="1"/>
        <charset val="2"/>
      </rPr>
      <t>*</t>
    </r>
  </si>
  <si>
    <t>Przedmiot ogólnouczelniany*</t>
  </si>
  <si>
    <t>Język obcy  z elementami terminologii specjalistycznej*</t>
  </si>
  <si>
    <t>Seminarium dyplomowe*</t>
  </si>
  <si>
    <t>Prawne podstawy profilaktyki i resocjalizacji</t>
  </si>
  <si>
    <t>Kulturotechnika w resocjalizacji</t>
  </si>
  <si>
    <t>* student wybiera jeden przedmiot</t>
  </si>
  <si>
    <t>Formy terapii w resocjalizacji*</t>
  </si>
  <si>
    <t>Mediacja*</t>
  </si>
  <si>
    <t>Środki probacyjne w resocjalizacji*</t>
  </si>
  <si>
    <t>Resocjalizacja w warunkach kurateli sądowej*</t>
  </si>
  <si>
    <t>Harmonogram studiów uchwalony przez Radę Dydaktyczną Kolegium Nauk Społecznych ….</t>
  </si>
  <si>
    <t>HARMONOGRAM STUDIÓW DLA CYKLU 2020/21 - 2022/23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</si>
</sst>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3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0"/>
      <color rgb="FFFF0000"/>
      <name val="Calibri"/>
      <family val="2"/>
      <charset val="238"/>
      <scheme val="minor"/>
    </font>
    <font>
      <sz val="11"/>
      <name val="Calibri"/>
      <family val="2"/>
      <charset val="238"/>
    </font>
    <font>
      <vertAlign val="superscript"/>
      <sz val="11"/>
      <name val="Symbol"/>
      <family val="1"/>
      <charset val="2"/>
    </font>
    <font>
      <b/>
      <i/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</font>
    <font>
      <i/>
      <sz val="10"/>
      <name val="Calibri"/>
      <family val="2"/>
      <charset val="238"/>
    </font>
    <font>
      <sz val="8"/>
      <name val="Calibri"/>
      <family val="2"/>
      <charset val="238"/>
    </font>
    <font>
      <sz val="12"/>
      <name val="Calibri"/>
      <family val="2"/>
      <charset val="238"/>
    </font>
    <font>
      <sz val="10"/>
      <name val="Calibri"/>
      <family val="2"/>
      <charset val="238"/>
    </font>
    <font>
      <sz val="6"/>
      <name val="Calibri"/>
      <family val="2"/>
      <charset val="238"/>
    </font>
    <font>
      <i/>
      <sz val="11"/>
      <name val="Calibri"/>
      <family val="2"/>
      <charset val="238"/>
    </font>
    <font>
      <b/>
      <sz val="13"/>
      <name val="Calibri"/>
      <family val="2"/>
      <charset val="238"/>
      <scheme val="minor"/>
    </font>
    <font>
      <sz val="9"/>
      <name val="Calibri"/>
      <family val="2"/>
      <charset val="238"/>
    </font>
    <font>
      <sz val="13"/>
      <name val="Times New Roman"/>
      <family val="1"/>
      <charset val="238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4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0" xfId="0" applyBorder="1"/>
    <xf numFmtId="0" fontId="2" fillId="0" borderId="0" xfId="0" applyFont="1" applyBorder="1"/>
    <xf numFmtId="0" fontId="2" fillId="0" borderId="1" xfId="0" applyFont="1" applyBorder="1"/>
    <xf numFmtId="0" fontId="3" fillId="0" borderId="0" xfId="0" applyFont="1" applyBorder="1"/>
    <xf numFmtId="0" fontId="3" fillId="0" borderId="1" xfId="0" applyFont="1" applyBorder="1"/>
    <xf numFmtId="0" fontId="3" fillId="0" borderId="0" xfId="0" applyFont="1"/>
    <xf numFmtId="0" fontId="5" fillId="0" borderId="0" xfId="0" applyFont="1" applyAlignment="1">
      <alignment horizontal="justify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4" fillId="0" borderId="0" xfId="0" applyFont="1"/>
    <xf numFmtId="0" fontId="6" fillId="0" borderId="0" xfId="0" applyFont="1"/>
    <xf numFmtId="0" fontId="8" fillId="0" borderId="0" xfId="0" applyFont="1"/>
    <xf numFmtId="0" fontId="6" fillId="0" borderId="0" xfId="0" applyFont="1" applyBorder="1"/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Border="1"/>
    <xf numFmtId="0" fontId="3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textRotation="90" wrapText="1"/>
    </xf>
    <xf numFmtId="0" fontId="18" fillId="0" borderId="1" xfId="0" applyFont="1" applyBorder="1" applyAlignment="1">
      <alignment horizontal="center" vertical="center" textRotation="90" wrapText="1"/>
    </xf>
    <xf numFmtId="0" fontId="1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justify" vertical="center" wrapText="1"/>
    </xf>
    <xf numFmtId="0" fontId="13" fillId="0" borderId="1" xfId="0" applyFont="1" applyBorder="1" applyAlignment="1">
      <alignment horizontal="justify" vertical="center" wrapText="1"/>
    </xf>
    <xf numFmtId="0" fontId="19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2" fillId="0" borderId="0" xfId="0" applyFont="1" applyBorder="1" applyAlignment="1">
      <alignment horizontal="center"/>
    </xf>
    <xf numFmtId="0" fontId="9" fillId="0" borderId="0" xfId="0" applyFont="1" applyAlignment="1">
      <alignment horizontal="justify" vertical="center"/>
    </xf>
    <xf numFmtId="0" fontId="20" fillId="0" borderId="1" xfId="0" applyFont="1" applyBorder="1" applyAlignment="1">
      <alignment horizontal="left" vertical="center"/>
    </xf>
    <xf numFmtId="0" fontId="12" fillId="0" borderId="0" xfId="0" applyFont="1" applyAlignment="1">
      <alignment horizontal="center"/>
    </xf>
    <xf numFmtId="0" fontId="17" fillId="0" borderId="1" xfId="0" applyFont="1" applyBorder="1" applyAlignment="1">
      <alignment horizontal="center" vertical="center" textRotation="90" wrapText="1"/>
    </xf>
    <xf numFmtId="0" fontId="12" fillId="0" borderId="0" xfId="0" applyFont="1" applyAlignment="1">
      <alignment horizontal="left" vertical="center"/>
    </xf>
    <xf numFmtId="0" fontId="22" fillId="0" borderId="0" xfId="0" applyFont="1" applyAlignment="1">
      <alignment horizontal="justify" vertical="center"/>
    </xf>
    <xf numFmtId="0" fontId="7" fillId="0" borderId="1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/>
    </xf>
    <xf numFmtId="0" fontId="13" fillId="0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/>
    </xf>
    <xf numFmtId="0" fontId="9" fillId="0" borderId="0" xfId="0" applyFont="1" applyFill="1" applyBorder="1" applyAlignment="1">
      <alignment horizontal="left" vertical="center" wrapText="1"/>
    </xf>
    <xf numFmtId="0" fontId="25" fillId="0" borderId="0" xfId="0" applyFont="1" applyAlignment="1">
      <alignment horizontal="justify" vertical="center"/>
    </xf>
    <xf numFmtId="0" fontId="9" fillId="0" borderId="0" xfId="0" applyFont="1" applyFill="1" applyBorder="1" applyAlignment="1">
      <alignment horizontal="left" vertical="center" wrapText="1"/>
    </xf>
    <xf numFmtId="0" fontId="12" fillId="0" borderId="0" xfId="0" applyFont="1" applyAlignment="1"/>
    <xf numFmtId="0" fontId="17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textRotation="90" wrapText="1"/>
    </xf>
    <xf numFmtId="0" fontId="26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textRotation="90" wrapText="1"/>
    </xf>
    <xf numFmtId="0" fontId="21" fillId="0" borderId="1" xfId="0" applyFont="1" applyBorder="1" applyAlignment="1">
      <alignment horizontal="center" vertical="center" textRotation="90" wrapText="1"/>
    </xf>
    <xf numFmtId="0" fontId="9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21" fillId="0" borderId="5" xfId="0" applyFont="1" applyBorder="1" applyAlignment="1">
      <alignment horizontal="center" vertical="center" textRotation="90" wrapText="1"/>
    </xf>
    <xf numFmtId="0" fontId="21" fillId="0" borderId="6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D66"/>
  <sheetViews>
    <sheetView tabSelected="1" zoomScaleNormal="100" workbookViewId="0">
      <selection sqref="A1:Z1"/>
    </sheetView>
  </sheetViews>
  <sheetFormatPr defaultRowHeight="15" x14ac:dyDescent="0.25"/>
  <cols>
    <col min="1" max="1" width="53.85546875" customWidth="1"/>
    <col min="2" max="2" width="6.7109375" customWidth="1"/>
    <col min="3" max="10" width="5.7109375" customWidth="1"/>
    <col min="11" max="11" width="5.7109375" style="2" customWidth="1"/>
    <col min="12" max="13" width="5.7109375" customWidth="1"/>
    <col min="14" max="14" width="5.7109375" style="2" customWidth="1"/>
    <col min="15" max="16" width="5.7109375" customWidth="1"/>
    <col min="17" max="17" width="5.7109375" style="2" customWidth="1"/>
    <col min="18" max="19" width="5.7109375" customWidth="1"/>
    <col min="20" max="20" width="5.7109375" style="2" customWidth="1"/>
    <col min="21" max="22" width="5.7109375" customWidth="1"/>
    <col min="23" max="23" width="5.7109375" style="2" customWidth="1"/>
    <col min="24" max="25" width="5.7109375" customWidth="1"/>
    <col min="26" max="26" width="5.7109375" style="2" customWidth="1"/>
    <col min="27" max="108" width="9.140625" style="3"/>
  </cols>
  <sheetData>
    <row r="1" spans="1:108" ht="18.75" x14ac:dyDescent="0.25">
      <c r="A1" s="57" t="s">
        <v>151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</row>
    <row r="2" spans="1:108" ht="15.75" x14ac:dyDescent="0.25">
      <c r="A2" s="28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</row>
    <row r="3" spans="1:108" ht="15.75" x14ac:dyDescent="0.25">
      <c r="A3" s="28" t="s">
        <v>1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</row>
    <row r="4" spans="1:108" ht="15.75" x14ac:dyDescent="0.25">
      <c r="A4" s="28" t="s">
        <v>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</row>
    <row r="5" spans="1:108" ht="15.75" x14ac:dyDescent="0.25">
      <c r="A5" s="28" t="s">
        <v>3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</row>
    <row r="6" spans="1:108" ht="15.75" x14ac:dyDescent="0.25">
      <c r="A6" s="28" t="s">
        <v>4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</row>
    <row r="7" spans="1:108" s="1" customFormat="1" ht="15.75" x14ac:dyDescent="0.25">
      <c r="A7" s="29"/>
      <c r="B7" s="56" t="s">
        <v>6</v>
      </c>
      <c r="C7" s="61" t="s">
        <v>7</v>
      </c>
      <c r="D7" s="61"/>
      <c r="E7" s="61"/>
      <c r="F7" s="61"/>
      <c r="G7" s="61"/>
      <c r="H7" s="61"/>
      <c r="I7" s="55" t="s">
        <v>8</v>
      </c>
      <c r="J7" s="55"/>
      <c r="K7" s="55"/>
      <c r="L7" s="55"/>
      <c r="M7" s="55"/>
      <c r="N7" s="55"/>
      <c r="O7" s="55" t="s">
        <v>9</v>
      </c>
      <c r="P7" s="55"/>
      <c r="Q7" s="55"/>
      <c r="R7" s="55"/>
      <c r="S7" s="55"/>
      <c r="T7" s="55"/>
      <c r="U7" s="55" t="s">
        <v>10</v>
      </c>
      <c r="V7" s="55"/>
      <c r="W7" s="55"/>
      <c r="X7" s="55"/>
      <c r="Y7" s="55"/>
      <c r="Z7" s="55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</row>
    <row r="8" spans="1:108" s="1" customFormat="1" x14ac:dyDescent="0.25">
      <c r="A8" s="29"/>
      <c r="B8" s="56"/>
      <c r="C8" s="56" t="s">
        <v>11</v>
      </c>
      <c r="D8" s="56" t="s">
        <v>12</v>
      </c>
      <c r="E8" s="56" t="s">
        <v>13</v>
      </c>
      <c r="F8" s="56" t="s">
        <v>14</v>
      </c>
      <c r="G8" s="56" t="s">
        <v>15</v>
      </c>
      <c r="H8" s="56" t="s">
        <v>16</v>
      </c>
      <c r="I8" s="55" t="s">
        <v>17</v>
      </c>
      <c r="J8" s="55"/>
      <c r="K8" s="55"/>
      <c r="L8" s="55" t="s">
        <v>18</v>
      </c>
      <c r="M8" s="55"/>
      <c r="N8" s="55"/>
      <c r="O8" s="55" t="s">
        <v>19</v>
      </c>
      <c r="P8" s="55"/>
      <c r="Q8" s="55"/>
      <c r="R8" s="55" t="s">
        <v>20</v>
      </c>
      <c r="S8" s="55"/>
      <c r="T8" s="55"/>
      <c r="U8" s="55" t="s">
        <v>21</v>
      </c>
      <c r="V8" s="55"/>
      <c r="W8" s="55"/>
      <c r="X8" s="55" t="s">
        <v>22</v>
      </c>
      <c r="Y8" s="55"/>
      <c r="Z8" s="55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</row>
    <row r="9" spans="1:108" s="1" customFormat="1" ht="61.5" customHeight="1" x14ac:dyDescent="0.25">
      <c r="A9" s="27" t="s">
        <v>5</v>
      </c>
      <c r="B9" s="56"/>
      <c r="C9" s="56"/>
      <c r="D9" s="56"/>
      <c r="E9" s="56"/>
      <c r="F9" s="56"/>
      <c r="G9" s="56"/>
      <c r="H9" s="56"/>
      <c r="I9" s="30" t="s">
        <v>12</v>
      </c>
      <c r="J9" s="31" t="s">
        <v>23</v>
      </c>
      <c r="K9" s="30" t="s">
        <v>24</v>
      </c>
      <c r="L9" s="30" t="s">
        <v>12</v>
      </c>
      <c r="M9" s="31" t="s">
        <v>23</v>
      </c>
      <c r="N9" s="30" t="s">
        <v>24</v>
      </c>
      <c r="O9" s="30" t="s">
        <v>12</v>
      </c>
      <c r="P9" s="31" t="s">
        <v>23</v>
      </c>
      <c r="Q9" s="30" t="s">
        <v>24</v>
      </c>
      <c r="R9" s="30" t="s">
        <v>12</v>
      </c>
      <c r="S9" s="31" t="s">
        <v>23</v>
      </c>
      <c r="T9" s="30" t="s">
        <v>24</v>
      </c>
      <c r="U9" s="30" t="s">
        <v>12</v>
      </c>
      <c r="V9" s="31" t="s">
        <v>23</v>
      </c>
      <c r="W9" s="30" t="s">
        <v>24</v>
      </c>
      <c r="X9" s="30" t="s">
        <v>12</v>
      </c>
      <c r="Y9" s="31" t="s">
        <v>23</v>
      </c>
      <c r="Z9" s="30" t="s">
        <v>24</v>
      </c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</row>
    <row r="10" spans="1:108" s="1" customFormat="1" ht="15" customHeight="1" x14ac:dyDescent="0.25">
      <c r="A10" s="60" t="s">
        <v>51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</row>
    <row r="11" spans="1:108" s="1" customFormat="1" ht="15" customHeight="1" x14ac:dyDescent="0.25">
      <c r="A11" s="17" t="s">
        <v>25</v>
      </c>
      <c r="B11" s="27" t="s">
        <v>26</v>
      </c>
      <c r="C11" s="27">
        <v>30</v>
      </c>
      <c r="D11" s="27">
        <v>30</v>
      </c>
      <c r="E11" s="27"/>
      <c r="F11" s="27"/>
      <c r="G11" s="27"/>
      <c r="H11" s="27"/>
      <c r="I11" s="27">
        <v>30</v>
      </c>
      <c r="J11" s="27"/>
      <c r="K11" s="27">
        <v>3</v>
      </c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</row>
    <row r="12" spans="1:108" s="1" customFormat="1" ht="15" customHeight="1" x14ac:dyDescent="0.25">
      <c r="A12" s="17" t="s">
        <v>27</v>
      </c>
      <c r="B12" s="27" t="s">
        <v>26</v>
      </c>
      <c r="C12" s="27">
        <v>30</v>
      </c>
      <c r="D12" s="27">
        <v>30</v>
      </c>
      <c r="E12" s="27"/>
      <c r="F12" s="27"/>
      <c r="G12" s="27"/>
      <c r="H12" s="27"/>
      <c r="I12" s="27">
        <v>30</v>
      </c>
      <c r="J12" s="27"/>
      <c r="K12" s="27">
        <v>3</v>
      </c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</row>
    <row r="13" spans="1:108" s="1" customFormat="1" ht="15" customHeight="1" x14ac:dyDescent="0.25">
      <c r="A13" s="17" t="s">
        <v>140</v>
      </c>
      <c r="B13" s="27" t="s">
        <v>28</v>
      </c>
      <c r="C13" s="27">
        <v>30</v>
      </c>
      <c r="D13" s="27">
        <v>30</v>
      </c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>
        <v>30</v>
      </c>
      <c r="P13" s="27"/>
      <c r="Q13" s="27">
        <v>2</v>
      </c>
      <c r="R13" s="27"/>
      <c r="S13" s="27"/>
      <c r="T13" s="27"/>
      <c r="U13" s="27"/>
      <c r="V13" s="27"/>
      <c r="W13" s="27"/>
      <c r="X13" s="27"/>
      <c r="Y13" s="27"/>
      <c r="Z13" s="27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</row>
    <row r="14" spans="1:108" s="1" customFormat="1" ht="15" customHeight="1" x14ac:dyDescent="0.25">
      <c r="A14" s="17" t="s">
        <v>29</v>
      </c>
      <c r="B14" s="27" t="s">
        <v>26</v>
      </c>
      <c r="C14" s="27">
        <v>15</v>
      </c>
      <c r="D14" s="27">
        <v>15</v>
      </c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>
        <v>15</v>
      </c>
      <c r="Y14" s="27"/>
      <c r="Z14" s="27">
        <v>3</v>
      </c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</row>
    <row r="15" spans="1:108" s="1" customFormat="1" ht="15" customHeight="1" x14ac:dyDescent="0.25">
      <c r="A15" s="17" t="s">
        <v>30</v>
      </c>
      <c r="B15" s="27" t="s">
        <v>28</v>
      </c>
      <c r="C15" s="27">
        <v>10</v>
      </c>
      <c r="D15" s="27">
        <v>10</v>
      </c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>
        <v>10</v>
      </c>
      <c r="V15" s="27"/>
      <c r="W15" s="27">
        <v>1</v>
      </c>
      <c r="X15" s="27"/>
      <c r="Y15" s="27"/>
      <c r="Z15" s="27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</row>
    <row r="16" spans="1:108" s="1" customFormat="1" ht="15" customHeight="1" x14ac:dyDescent="0.25">
      <c r="A16" s="17" t="s">
        <v>141</v>
      </c>
      <c r="B16" s="27" t="s">
        <v>28</v>
      </c>
      <c r="C16" s="27">
        <v>120</v>
      </c>
      <c r="D16" s="27"/>
      <c r="E16" s="27">
        <v>120</v>
      </c>
      <c r="F16" s="27"/>
      <c r="G16" s="27"/>
      <c r="H16" s="27"/>
      <c r="I16" s="27"/>
      <c r="J16" s="27">
        <v>30</v>
      </c>
      <c r="K16" s="27">
        <v>2</v>
      </c>
      <c r="L16" s="27"/>
      <c r="M16" s="27">
        <v>30</v>
      </c>
      <c r="N16" s="27">
        <v>2</v>
      </c>
      <c r="O16" s="27"/>
      <c r="P16" s="27">
        <v>30</v>
      </c>
      <c r="Q16" s="27">
        <v>2</v>
      </c>
      <c r="R16" s="27"/>
      <c r="S16" s="27">
        <v>30</v>
      </c>
      <c r="T16" s="27">
        <v>3</v>
      </c>
      <c r="U16" s="27"/>
      <c r="V16" s="27"/>
      <c r="W16" s="27"/>
      <c r="X16" s="27"/>
      <c r="Y16" s="27"/>
      <c r="Z16" s="27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</row>
    <row r="17" spans="1:108" s="1" customFormat="1" ht="15" customHeight="1" x14ac:dyDescent="0.25">
      <c r="A17" s="17" t="s">
        <v>31</v>
      </c>
      <c r="B17" s="27" t="s">
        <v>28</v>
      </c>
      <c r="C17" s="27">
        <v>60</v>
      </c>
      <c r="D17" s="27"/>
      <c r="E17" s="27">
        <v>60</v>
      </c>
      <c r="F17" s="27"/>
      <c r="G17" s="27"/>
      <c r="H17" s="27"/>
      <c r="I17" s="27"/>
      <c r="J17" s="27">
        <v>30</v>
      </c>
      <c r="K17" s="27"/>
      <c r="L17" s="27"/>
      <c r="M17" s="27">
        <v>30</v>
      </c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</row>
    <row r="18" spans="1:108" s="7" customFormat="1" ht="15" customHeight="1" x14ac:dyDescent="0.25">
      <c r="A18" s="32" t="s">
        <v>54</v>
      </c>
      <c r="B18" s="32"/>
      <c r="C18" s="32">
        <f>SUM(C11:C17)</f>
        <v>295</v>
      </c>
      <c r="D18" s="32">
        <f>SUM(D11:D17)</f>
        <v>115</v>
      </c>
      <c r="E18" s="32">
        <f>SUM(E11:E17)</f>
        <v>180</v>
      </c>
      <c r="F18" s="32"/>
      <c r="G18" s="32"/>
      <c r="H18" s="32"/>
      <c r="I18" s="32">
        <f>SUM(I11:I17)</f>
        <v>60</v>
      </c>
      <c r="J18" s="32">
        <f>SUM(J11:J17)</f>
        <v>60</v>
      </c>
      <c r="K18" s="32">
        <f>SUM(K11:K17)</f>
        <v>8</v>
      </c>
      <c r="L18" s="32"/>
      <c r="M18" s="32">
        <f>SUM(M11:M17)</f>
        <v>60</v>
      </c>
      <c r="N18" s="32">
        <f>SUM(N11:N17)</f>
        <v>2</v>
      </c>
      <c r="O18" s="32">
        <f>SUM(O13:O17)</f>
        <v>30</v>
      </c>
      <c r="P18" s="32">
        <f>SUM(P13:P17)</f>
        <v>30</v>
      </c>
      <c r="Q18" s="32">
        <f>SUM(Q13:Q17)</f>
        <v>4</v>
      </c>
      <c r="R18" s="32"/>
      <c r="S18" s="32">
        <f>SUM(S13:S17)</f>
        <v>30</v>
      </c>
      <c r="T18" s="32">
        <f>SUM(T13:T17)</f>
        <v>3</v>
      </c>
      <c r="U18" s="32">
        <f>SUM(U14:U17)</f>
        <v>10</v>
      </c>
      <c r="V18" s="32"/>
      <c r="W18" s="32">
        <f>SUM(W14:W17)</f>
        <v>1</v>
      </c>
      <c r="X18" s="32">
        <f>SUM(X14:X17)</f>
        <v>15</v>
      </c>
      <c r="Y18" s="32"/>
      <c r="Z18" s="32">
        <f>SUM(Z14:Z17)</f>
        <v>3</v>
      </c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</row>
    <row r="19" spans="1:108" s="1" customFormat="1" ht="15.75" x14ac:dyDescent="0.25">
      <c r="A19" s="60" t="s">
        <v>52</v>
      </c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</row>
    <row r="20" spans="1:108" s="1" customFormat="1" x14ac:dyDescent="0.25">
      <c r="A20" s="17" t="s">
        <v>32</v>
      </c>
      <c r="B20" s="27" t="s">
        <v>28</v>
      </c>
      <c r="C20" s="27">
        <v>30</v>
      </c>
      <c r="D20" s="27"/>
      <c r="E20" s="27">
        <v>30</v>
      </c>
      <c r="F20" s="27"/>
      <c r="G20" s="27"/>
      <c r="H20" s="27"/>
      <c r="I20" s="27"/>
      <c r="J20" s="27">
        <v>30</v>
      </c>
      <c r="K20" s="27">
        <v>2</v>
      </c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</row>
    <row r="21" spans="1:108" s="1" customFormat="1" ht="15" customHeight="1" x14ac:dyDescent="0.25">
      <c r="A21" s="17" t="s">
        <v>33</v>
      </c>
      <c r="B21" s="27" t="s">
        <v>28</v>
      </c>
      <c r="C21" s="27">
        <v>30</v>
      </c>
      <c r="D21" s="27"/>
      <c r="E21" s="27">
        <v>30</v>
      </c>
      <c r="F21" s="27"/>
      <c r="G21" s="27"/>
      <c r="H21" s="27"/>
      <c r="I21" s="27"/>
      <c r="J21" s="27">
        <v>30</v>
      </c>
      <c r="K21" s="27">
        <v>2</v>
      </c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</row>
    <row r="22" spans="1:108" s="1" customFormat="1" ht="15" customHeight="1" x14ac:dyDescent="0.25">
      <c r="A22" s="17" t="s">
        <v>34</v>
      </c>
      <c r="B22" s="27" t="s">
        <v>28</v>
      </c>
      <c r="C22" s="27">
        <v>30</v>
      </c>
      <c r="D22" s="27"/>
      <c r="E22" s="27"/>
      <c r="F22" s="27">
        <v>30</v>
      </c>
      <c r="G22" s="27"/>
      <c r="H22" s="27"/>
      <c r="I22" s="27"/>
      <c r="J22" s="27">
        <v>30</v>
      </c>
      <c r="K22" s="27">
        <v>2</v>
      </c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</row>
    <row r="23" spans="1:108" s="1" customFormat="1" ht="15" customHeight="1" x14ac:dyDescent="0.25">
      <c r="A23" s="17" t="s">
        <v>35</v>
      </c>
      <c r="B23" s="27" t="s">
        <v>28</v>
      </c>
      <c r="C23" s="27">
        <v>45</v>
      </c>
      <c r="D23" s="27"/>
      <c r="E23" s="27"/>
      <c r="F23" s="27">
        <v>45</v>
      </c>
      <c r="G23" s="33"/>
      <c r="H23" s="27"/>
      <c r="I23" s="27"/>
      <c r="J23" s="27">
        <v>30</v>
      </c>
      <c r="K23" s="27">
        <v>2</v>
      </c>
      <c r="L23" s="27"/>
      <c r="M23" s="27">
        <v>15</v>
      </c>
      <c r="N23" s="27">
        <v>3</v>
      </c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</row>
    <row r="24" spans="1:108" s="7" customFormat="1" ht="15" customHeight="1" x14ac:dyDescent="0.25">
      <c r="A24" s="32" t="s">
        <v>54</v>
      </c>
      <c r="B24" s="32"/>
      <c r="C24" s="32">
        <f>SUM(C20:C23)</f>
        <v>135</v>
      </c>
      <c r="D24" s="32"/>
      <c r="E24" s="32">
        <f>SUM(E20:E23)</f>
        <v>60</v>
      </c>
      <c r="F24" s="32">
        <f>SUM(F20:F23)</f>
        <v>75</v>
      </c>
      <c r="G24" s="34"/>
      <c r="H24" s="32"/>
      <c r="I24" s="32"/>
      <c r="J24" s="32">
        <f>SUM(J20:J23)</f>
        <v>120</v>
      </c>
      <c r="K24" s="32">
        <f>SUM(K20:K23)</f>
        <v>8</v>
      </c>
      <c r="L24" s="32"/>
      <c r="M24" s="32">
        <f>SUM(M23)</f>
        <v>15</v>
      </c>
      <c r="N24" s="32">
        <f>SUM(N23)</f>
        <v>3</v>
      </c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</row>
    <row r="25" spans="1:108" s="1" customFormat="1" ht="15.75" x14ac:dyDescent="0.25">
      <c r="A25" s="60" t="s">
        <v>53</v>
      </c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</row>
    <row r="26" spans="1:108" s="1" customFormat="1" x14ac:dyDescent="0.25">
      <c r="A26" s="17" t="s">
        <v>36</v>
      </c>
      <c r="B26" s="27" t="s">
        <v>26</v>
      </c>
      <c r="C26" s="27">
        <v>45</v>
      </c>
      <c r="D26" s="27">
        <v>15</v>
      </c>
      <c r="E26" s="27">
        <v>30</v>
      </c>
      <c r="F26" s="27"/>
      <c r="G26" s="27"/>
      <c r="H26" s="27"/>
      <c r="I26" s="27">
        <v>15</v>
      </c>
      <c r="J26" s="27">
        <v>30</v>
      </c>
      <c r="K26" s="27">
        <v>4</v>
      </c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</row>
    <row r="27" spans="1:108" s="1" customFormat="1" ht="15" customHeight="1" x14ac:dyDescent="0.25">
      <c r="A27" s="17" t="s">
        <v>37</v>
      </c>
      <c r="B27" s="27" t="s">
        <v>26</v>
      </c>
      <c r="C27" s="27">
        <v>45</v>
      </c>
      <c r="D27" s="27">
        <v>15</v>
      </c>
      <c r="E27" s="27">
        <v>30</v>
      </c>
      <c r="F27" s="27"/>
      <c r="G27" s="27"/>
      <c r="H27" s="27"/>
      <c r="I27" s="27">
        <v>15</v>
      </c>
      <c r="J27" s="27">
        <v>30</v>
      </c>
      <c r="K27" s="27">
        <v>4</v>
      </c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</row>
    <row r="28" spans="1:108" s="1" customFormat="1" ht="15" customHeight="1" x14ac:dyDescent="0.25">
      <c r="A28" s="17" t="s">
        <v>38</v>
      </c>
      <c r="B28" s="27" t="s">
        <v>39</v>
      </c>
      <c r="C28" s="27">
        <v>45</v>
      </c>
      <c r="D28" s="27">
        <v>15</v>
      </c>
      <c r="E28" s="27">
        <v>30</v>
      </c>
      <c r="F28" s="27"/>
      <c r="G28" s="27"/>
      <c r="H28" s="27"/>
      <c r="I28" s="27"/>
      <c r="J28" s="27"/>
      <c r="K28" s="27"/>
      <c r="L28" s="27"/>
      <c r="M28" s="27"/>
      <c r="N28" s="27"/>
      <c r="O28" s="27">
        <v>15</v>
      </c>
      <c r="P28" s="27">
        <v>30</v>
      </c>
      <c r="Q28" s="27">
        <v>3</v>
      </c>
      <c r="R28" s="27"/>
      <c r="S28" s="27"/>
      <c r="T28" s="27"/>
      <c r="U28" s="27"/>
      <c r="V28" s="27"/>
      <c r="W28" s="27"/>
      <c r="X28" s="27"/>
      <c r="Y28" s="27"/>
      <c r="Z28" s="27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</row>
    <row r="29" spans="1:108" s="1" customFormat="1" ht="15" customHeight="1" x14ac:dyDescent="0.25">
      <c r="A29" s="17" t="s">
        <v>40</v>
      </c>
      <c r="B29" s="27" t="s">
        <v>28</v>
      </c>
      <c r="C29" s="27">
        <v>30</v>
      </c>
      <c r="D29" s="27">
        <v>15</v>
      </c>
      <c r="E29" s="27">
        <v>15</v>
      </c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>
        <v>15</v>
      </c>
      <c r="V29" s="27">
        <v>15</v>
      </c>
      <c r="W29" s="27">
        <v>2</v>
      </c>
      <c r="X29" s="27"/>
      <c r="Y29" s="27"/>
      <c r="Z29" s="27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</row>
    <row r="30" spans="1:108" s="1" customFormat="1" ht="15" customHeight="1" x14ac:dyDescent="0.25">
      <c r="A30" s="17" t="s">
        <v>41</v>
      </c>
      <c r="B30" s="27" t="s">
        <v>26</v>
      </c>
      <c r="C30" s="27">
        <v>30</v>
      </c>
      <c r="D30" s="27">
        <v>15</v>
      </c>
      <c r="E30" s="27">
        <v>15</v>
      </c>
      <c r="F30" s="27"/>
      <c r="G30" s="27"/>
      <c r="H30" s="27"/>
      <c r="I30" s="27">
        <v>15</v>
      </c>
      <c r="J30" s="27">
        <v>15</v>
      </c>
      <c r="K30" s="27">
        <v>4</v>
      </c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</row>
    <row r="31" spans="1:108" s="1" customFormat="1" ht="15" customHeight="1" x14ac:dyDescent="0.25">
      <c r="A31" s="17" t="s">
        <v>42</v>
      </c>
      <c r="B31" s="27" t="s">
        <v>26</v>
      </c>
      <c r="C31" s="27">
        <v>45</v>
      </c>
      <c r="D31" s="27">
        <v>15</v>
      </c>
      <c r="E31" s="27">
        <v>30</v>
      </c>
      <c r="F31" s="27"/>
      <c r="G31" s="27"/>
      <c r="H31" s="27"/>
      <c r="I31" s="27"/>
      <c r="J31" s="27"/>
      <c r="K31" s="27"/>
      <c r="L31" s="27">
        <v>15</v>
      </c>
      <c r="M31" s="27">
        <v>30</v>
      </c>
      <c r="N31" s="27">
        <v>5</v>
      </c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</row>
    <row r="32" spans="1:108" s="1" customFormat="1" ht="15" customHeight="1" x14ac:dyDescent="0.25">
      <c r="A32" s="17" t="s">
        <v>43</v>
      </c>
      <c r="B32" s="27" t="s">
        <v>26</v>
      </c>
      <c r="C32" s="27">
        <v>45</v>
      </c>
      <c r="D32" s="27">
        <v>15</v>
      </c>
      <c r="E32" s="27">
        <v>30</v>
      </c>
      <c r="F32" s="27"/>
      <c r="G32" s="27"/>
      <c r="H32" s="27"/>
      <c r="I32" s="27"/>
      <c r="J32" s="27"/>
      <c r="K32" s="27"/>
      <c r="L32" s="27"/>
      <c r="M32" s="27"/>
      <c r="N32" s="27"/>
      <c r="O32" s="27">
        <v>15</v>
      </c>
      <c r="P32" s="27">
        <v>30</v>
      </c>
      <c r="Q32" s="27">
        <v>3</v>
      </c>
      <c r="R32" s="27"/>
      <c r="S32" s="27"/>
      <c r="T32" s="27"/>
      <c r="U32" s="27"/>
      <c r="V32" s="27"/>
      <c r="W32" s="27"/>
      <c r="X32" s="27"/>
      <c r="Y32" s="27"/>
      <c r="Z32" s="27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</row>
    <row r="33" spans="1:108" s="1" customFormat="1" x14ac:dyDescent="0.25">
      <c r="A33" s="17" t="s">
        <v>44</v>
      </c>
      <c r="B33" s="27" t="s">
        <v>26</v>
      </c>
      <c r="C33" s="27">
        <v>45</v>
      </c>
      <c r="D33" s="27">
        <v>15</v>
      </c>
      <c r="E33" s="27">
        <v>30</v>
      </c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>
        <v>15</v>
      </c>
      <c r="S33" s="27">
        <v>30</v>
      </c>
      <c r="T33" s="27">
        <v>4</v>
      </c>
      <c r="U33" s="27"/>
      <c r="V33" s="27"/>
      <c r="W33" s="27"/>
      <c r="X33" s="27"/>
      <c r="Y33" s="27"/>
      <c r="Z33" s="35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</row>
    <row r="34" spans="1:108" s="1" customFormat="1" x14ac:dyDescent="0.25">
      <c r="A34" s="17" t="s">
        <v>50</v>
      </c>
      <c r="B34" s="27" t="s">
        <v>28</v>
      </c>
      <c r="C34" s="27">
        <v>30</v>
      </c>
      <c r="D34" s="27"/>
      <c r="E34" s="27">
        <v>30</v>
      </c>
      <c r="F34" s="27"/>
      <c r="G34" s="27"/>
      <c r="H34" s="27"/>
      <c r="I34" s="27"/>
      <c r="J34" s="27">
        <v>30</v>
      </c>
      <c r="K34" s="27">
        <v>2</v>
      </c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35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</row>
    <row r="35" spans="1:108" s="1" customFormat="1" x14ac:dyDescent="0.25">
      <c r="A35" s="17" t="s">
        <v>45</v>
      </c>
      <c r="B35" s="27" t="s">
        <v>39</v>
      </c>
      <c r="C35" s="27">
        <v>15</v>
      </c>
      <c r="D35" s="27">
        <v>15</v>
      </c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>
        <v>15</v>
      </c>
      <c r="S35" s="27"/>
      <c r="T35" s="27">
        <v>3</v>
      </c>
      <c r="U35" s="27"/>
      <c r="V35" s="27"/>
      <c r="W35" s="27"/>
      <c r="X35" s="27"/>
      <c r="Y35" s="27"/>
      <c r="Z35" s="35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</row>
    <row r="36" spans="1:108" s="1" customFormat="1" x14ac:dyDescent="0.25">
      <c r="A36" s="17" t="s">
        <v>46</v>
      </c>
      <c r="B36" s="27" t="s">
        <v>28</v>
      </c>
      <c r="C36" s="27">
        <v>30</v>
      </c>
      <c r="D36" s="27">
        <v>30</v>
      </c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>
        <v>30</v>
      </c>
      <c r="V36" s="27"/>
      <c r="W36" s="27">
        <v>2</v>
      </c>
      <c r="X36" s="27"/>
      <c r="Y36" s="27"/>
      <c r="Z36" s="35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</row>
    <row r="37" spans="1:108" s="1" customFormat="1" x14ac:dyDescent="0.25">
      <c r="A37" s="17" t="s">
        <v>47</v>
      </c>
      <c r="B37" s="27" t="s">
        <v>28</v>
      </c>
      <c r="C37" s="27">
        <v>15</v>
      </c>
      <c r="D37" s="27">
        <v>15</v>
      </c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>
        <v>15</v>
      </c>
      <c r="Y37" s="27"/>
      <c r="Z37" s="27">
        <v>2</v>
      </c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</row>
    <row r="38" spans="1:108" s="1" customFormat="1" x14ac:dyDescent="0.25">
      <c r="A38" s="17" t="s">
        <v>48</v>
      </c>
      <c r="B38" s="27" t="s">
        <v>28</v>
      </c>
      <c r="C38" s="27">
        <v>15</v>
      </c>
      <c r="D38" s="27">
        <v>15</v>
      </c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>
        <v>15</v>
      </c>
      <c r="Y38" s="27"/>
      <c r="Z38" s="27">
        <v>1</v>
      </c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</row>
    <row r="39" spans="1:108" s="1" customFormat="1" x14ac:dyDescent="0.25">
      <c r="A39" s="17" t="s">
        <v>113</v>
      </c>
      <c r="B39" s="27" t="s">
        <v>28</v>
      </c>
      <c r="C39" s="27">
        <v>30</v>
      </c>
      <c r="D39" s="27"/>
      <c r="E39" s="27"/>
      <c r="F39" s="27">
        <v>30</v>
      </c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>
        <v>30</v>
      </c>
      <c r="W39" s="27">
        <v>2</v>
      </c>
      <c r="X39" s="27"/>
      <c r="Y39" s="27"/>
      <c r="Z39" s="27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</row>
    <row r="40" spans="1:108" s="1" customFormat="1" x14ac:dyDescent="0.25">
      <c r="A40" s="17" t="s">
        <v>142</v>
      </c>
      <c r="B40" s="27" t="s">
        <v>28</v>
      </c>
      <c r="C40" s="27">
        <v>90</v>
      </c>
      <c r="D40" s="27"/>
      <c r="E40" s="27"/>
      <c r="F40" s="27"/>
      <c r="G40" s="27"/>
      <c r="H40" s="27">
        <v>90</v>
      </c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>
        <v>45</v>
      </c>
      <c r="W40" s="27">
        <v>8</v>
      </c>
      <c r="X40" s="27"/>
      <c r="Y40" s="27">
        <v>45</v>
      </c>
      <c r="Z40" s="27">
        <v>10</v>
      </c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</row>
    <row r="41" spans="1:108" s="5" customFormat="1" ht="15.75" x14ac:dyDescent="0.25">
      <c r="A41" s="32" t="s">
        <v>54</v>
      </c>
      <c r="B41" s="36"/>
      <c r="C41" s="32">
        <f>SUM(C26:C40)</f>
        <v>555</v>
      </c>
      <c r="D41" s="32">
        <f>SUM(D26:D40)</f>
        <v>195</v>
      </c>
      <c r="E41" s="32">
        <f>SUM(E26:E40)</f>
        <v>240</v>
      </c>
      <c r="F41" s="32">
        <f>SUM(F26:F40)</f>
        <v>30</v>
      </c>
      <c r="G41" s="32"/>
      <c r="H41" s="32">
        <f t="shared" ref="H41:Z41" si="0">SUM(H26:H40)</f>
        <v>90</v>
      </c>
      <c r="I41" s="32">
        <f t="shared" si="0"/>
        <v>45</v>
      </c>
      <c r="J41" s="32">
        <f t="shared" si="0"/>
        <v>105</v>
      </c>
      <c r="K41" s="32">
        <f t="shared" si="0"/>
        <v>14</v>
      </c>
      <c r="L41" s="32">
        <f t="shared" si="0"/>
        <v>15</v>
      </c>
      <c r="M41" s="32">
        <f t="shared" si="0"/>
        <v>30</v>
      </c>
      <c r="N41" s="32">
        <f t="shared" si="0"/>
        <v>5</v>
      </c>
      <c r="O41" s="32">
        <f t="shared" si="0"/>
        <v>30</v>
      </c>
      <c r="P41" s="32">
        <f t="shared" si="0"/>
        <v>60</v>
      </c>
      <c r="Q41" s="32">
        <f t="shared" si="0"/>
        <v>6</v>
      </c>
      <c r="R41" s="32">
        <f t="shared" si="0"/>
        <v>30</v>
      </c>
      <c r="S41" s="32">
        <f t="shared" si="0"/>
        <v>30</v>
      </c>
      <c r="T41" s="32">
        <f t="shared" si="0"/>
        <v>7</v>
      </c>
      <c r="U41" s="32">
        <f t="shared" si="0"/>
        <v>45</v>
      </c>
      <c r="V41" s="32">
        <f t="shared" si="0"/>
        <v>90</v>
      </c>
      <c r="W41" s="32">
        <f t="shared" si="0"/>
        <v>14</v>
      </c>
      <c r="X41" s="32">
        <f t="shared" si="0"/>
        <v>30</v>
      </c>
      <c r="Y41" s="32">
        <f t="shared" si="0"/>
        <v>45</v>
      </c>
      <c r="Z41" s="32">
        <f t="shared" si="0"/>
        <v>13</v>
      </c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</row>
    <row r="42" spans="1:108" s="1" customFormat="1" x14ac:dyDescent="0.25">
      <c r="A42" s="21"/>
      <c r="B42" s="21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</row>
    <row r="43" spans="1:108" ht="15.75" x14ac:dyDescent="0.25">
      <c r="A43" s="32" t="s">
        <v>59</v>
      </c>
      <c r="B43" s="32"/>
      <c r="C43" s="32">
        <f>C41+C24+C18</f>
        <v>985</v>
      </c>
      <c r="D43" s="32">
        <f t="shared" ref="D43:Y43" si="1">D41+D24+D18</f>
        <v>310</v>
      </c>
      <c r="E43" s="32">
        <f t="shared" si="1"/>
        <v>480</v>
      </c>
      <c r="F43" s="32">
        <f t="shared" si="1"/>
        <v>105</v>
      </c>
      <c r="G43" s="32">
        <f t="shared" si="1"/>
        <v>0</v>
      </c>
      <c r="H43" s="32">
        <f t="shared" si="1"/>
        <v>90</v>
      </c>
      <c r="I43" s="32">
        <f t="shared" si="1"/>
        <v>105</v>
      </c>
      <c r="J43" s="32">
        <f t="shared" si="1"/>
        <v>285</v>
      </c>
      <c r="K43" s="32">
        <f t="shared" si="1"/>
        <v>30</v>
      </c>
      <c r="L43" s="32">
        <f t="shared" si="1"/>
        <v>15</v>
      </c>
      <c r="M43" s="32">
        <f t="shared" si="1"/>
        <v>105</v>
      </c>
      <c r="N43" s="32">
        <f t="shared" si="1"/>
        <v>10</v>
      </c>
      <c r="O43" s="32">
        <f t="shared" si="1"/>
        <v>60</v>
      </c>
      <c r="P43" s="32">
        <f t="shared" si="1"/>
        <v>90</v>
      </c>
      <c r="Q43" s="32">
        <f t="shared" si="1"/>
        <v>10</v>
      </c>
      <c r="R43" s="32">
        <f t="shared" si="1"/>
        <v>30</v>
      </c>
      <c r="S43" s="32">
        <f t="shared" si="1"/>
        <v>60</v>
      </c>
      <c r="T43" s="32">
        <f t="shared" si="1"/>
        <v>10</v>
      </c>
      <c r="U43" s="32">
        <f t="shared" si="1"/>
        <v>55</v>
      </c>
      <c r="V43" s="32">
        <f t="shared" si="1"/>
        <v>90</v>
      </c>
      <c r="W43" s="32">
        <f t="shared" si="1"/>
        <v>15</v>
      </c>
      <c r="X43" s="32">
        <f t="shared" si="1"/>
        <v>45</v>
      </c>
      <c r="Y43" s="32">
        <f t="shared" si="1"/>
        <v>45</v>
      </c>
      <c r="Z43" s="32">
        <f>Z41+Z18</f>
        <v>16</v>
      </c>
    </row>
    <row r="44" spans="1:108" x14ac:dyDescent="0.25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</row>
    <row r="45" spans="1:108" x14ac:dyDescent="0.25">
      <c r="A45" s="58" t="s">
        <v>49</v>
      </c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</row>
    <row r="46" spans="1:108" x14ac:dyDescent="0.25">
      <c r="A46" s="38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</row>
    <row r="47" spans="1:108" ht="18" customHeight="1" x14ac:dyDescent="0.25">
      <c r="A47" s="39" t="s">
        <v>55</v>
      </c>
      <c r="B47" s="59" t="s">
        <v>56</v>
      </c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20"/>
      <c r="N47" s="20"/>
      <c r="O47" s="20"/>
      <c r="P47" s="20"/>
      <c r="Q47" s="21"/>
      <c r="R47" s="21"/>
      <c r="S47" s="21"/>
      <c r="T47" s="20"/>
      <c r="U47" s="20"/>
      <c r="V47" s="20"/>
      <c r="W47" s="20"/>
      <c r="X47" s="20"/>
      <c r="Y47" s="20"/>
      <c r="Z47" s="20"/>
    </row>
    <row r="48" spans="1:108" ht="15" customHeight="1" x14ac:dyDescent="0.25">
      <c r="A48" s="17" t="s">
        <v>32</v>
      </c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</row>
    <row r="49" spans="1:108" x14ac:dyDescent="0.25">
      <c r="A49" s="17" t="s">
        <v>36</v>
      </c>
      <c r="B49" s="59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</row>
    <row r="50" spans="1:108" x14ac:dyDescent="0.25">
      <c r="A50" s="17" t="s">
        <v>37</v>
      </c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</row>
    <row r="51" spans="1:108" x14ac:dyDescent="0.25">
      <c r="A51" s="17" t="s">
        <v>42</v>
      </c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</row>
    <row r="52" spans="1:108" x14ac:dyDescent="0.25">
      <c r="A52" s="17" t="s">
        <v>43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</row>
    <row r="53" spans="1:108" x14ac:dyDescent="0.25">
      <c r="A53" s="17" t="s">
        <v>47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</row>
    <row r="54" spans="1:108" x14ac:dyDescent="0.25">
      <c r="A54" s="17" t="s">
        <v>48</v>
      </c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</row>
    <row r="55" spans="1:108" x14ac:dyDescent="0.25">
      <c r="A55" s="17" t="s">
        <v>113</v>
      </c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</row>
    <row r="56" spans="1:108" x14ac:dyDescent="0.25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</row>
    <row r="57" spans="1:108" x14ac:dyDescent="0.25">
      <c r="A57" s="53" t="s">
        <v>150</v>
      </c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</row>
    <row r="59" spans="1:108" s="14" customFormat="1" x14ac:dyDescent="0.25">
      <c r="C59" s="10"/>
      <c r="D59" s="10"/>
      <c r="E59" s="10"/>
      <c r="F59" s="10"/>
      <c r="G59" s="10"/>
      <c r="H59" s="10"/>
      <c r="I59" s="10"/>
      <c r="J59" s="10"/>
      <c r="K59" s="11"/>
      <c r="L59" s="10"/>
      <c r="M59" s="10"/>
      <c r="N59" s="11"/>
      <c r="O59" s="10"/>
      <c r="P59" s="10"/>
      <c r="Q59" s="11"/>
      <c r="R59" s="10"/>
      <c r="S59" s="10"/>
      <c r="T59" s="11"/>
      <c r="U59" s="10"/>
      <c r="V59" s="10"/>
      <c r="W59" s="11"/>
      <c r="X59" s="10"/>
      <c r="Y59" s="10"/>
      <c r="Z59" s="11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16"/>
      <c r="BK59" s="16"/>
      <c r="BL59" s="16"/>
      <c r="BM59" s="16"/>
      <c r="BN59" s="16"/>
      <c r="BO59" s="16"/>
      <c r="BP59" s="16"/>
      <c r="BQ59" s="16"/>
      <c r="BR59" s="16"/>
      <c r="BS59" s="16"/>
      <c r="BT59" s="16"/>
      <c r="BU59" s="16"/>
      <c r="BV59" s="16"/>
      <c r="BW59" s="16"/>
      <c r="BX59" s="16"/>
      <c r="BY59" s="16"/>
      <c r="BZ59" s="16"/>
      <c r="CA59" s="16"/>
      <c r="CB59" s="16"/>
      <c r="CC59" s="16"/>
      <c r="CD59" s="16"/>
      <c r="CE59" s="16"/>
      <c r="CF59" s="16"/>
      <c r="CG59" s="16"/>
      <c r="CH59" s="16"/>
      <c r="CI59" s="16"/>
      <c r="CJ59" s="16"/>
      <c r="CK59" s="16"/>
      <c r="CL59" s="16"/>
      <c r="CM59" s="16"/>
      <c r="CN59" s="16"/>
      <c r="CO59" s="16"/>
      <c r="CP59" s="16"/>
      <c r="CQ59" s="16"/>
      <c r="CR59" s="16"/>
      <c r="CS59" s="16"/>
      <c r="CT59" s="16"/>
      <c r="CU59" s="16"/>
      <c r="CV59" s="16"/>
      <c r="CW59" s="16"/>
      <c r="CX59" s="16"/>
      <c r="CY59" s="16"/>
      <c r="CZ59" s="16"/>
      <c r="DA59" s="16"/>
      <c r="DB59" s="16"/>
      <c r="DC59" s="16"/>
      <c r="DD59" s="16"/>
    </row>
    <row r="60" spans="1:108" s="8" customFormat="1" ht="15.75" x14ac:dyDescent="0.25">
      <c r="A60" s="22"/>
      <c r="K60" s="13"/>
      <c r="N60" s="13"/>
      <c r="Q60" s="13"/>
      <c r="T60" s="13"/>
      <c r="W60" s="13"/>
      <c r="Z60" s="13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</row>
    <row r="61" spans="1:108" s="14" customFormat="1" ht="12.75" x14ac:dyDescent="0.2">
      <c r="K61" s="15"/>
      <c r="N61" s="15"/>
      <c r="Q61" s="15"/>
      <c r="T61" s="15"/>
      <c r="W61" s="15"/>
      <c r="Z61" s="15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16"/>
      <c r="BZ61" s="16"/>
      <c r="CA61" s="16"/>
      <c r="CB61" s="16"/>
      <c r="CC61" s="16"/>
      <c r="CD61" s="16"/>
      <c r="CE61" s="16"/>
      <c r="CF61" s="16"/>
      <c r="CG61" s="16"/>
      <c r="CH61" s="16"/>
      <c r="CI61" s="16"/>
      <c r="CJ61" s="16"/>
      <c r="CK61" s="16"/>
      <c r="CL61" s="16"/>
      <c r="CM61" s="16"/>
      <c r="CN61" s="16"/>
      <c r="CO61" s="16"/>
      <c r="CP61" s="16"/>
      <c r="CQ61" s="16"/>
      <c r="CR61" s="16"/>
      <c r="CS61" s="16"/>
      <c r="CT61" s="16"/>
      <c r="CU61" s="16"/>
      <c r="CV61" s="16"/>
      <c r="CW61" s="16"/>
      <c r="CX61" s="16"/>
      <c r="CY61" s="16"/>
      <c r="CZ61" s="16"/>
      <c r="DA61" s="16"/>
      <c r="DB61" s="16"/>
      <c r="DC61" s="16"/>
      <c r="DD61" s="16"/>
    </row>
    <row r="62" spans="1:108" s="20" customFormat="1" x14ac:dyDescent="0.25">
      <c r="A62" s="14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  <c r="AX62" s="21"/>
      <c r="AY62" s="21"/>
      <c r="AZ62" s="21"/>
      <c r="BA62" s="21"/>
      <c r="BB62" s="21"/>
      <c r="BC62" s="21"/>
      <c r="BD62" s="21"/>
      <c r="BE62" s="21"/>
      <c r="BF62" s="21"/>
      <c r="BG62" s="21"/>
      <c r="BH62" s="21"/>
      <c r="BI62" s="21"/>
      <c r="BJ62" s="21"/>
      <c r="BK62" s="21"/>
      <c r="BL62" s="21"/>
      <c r="BM62" s="21"/>
      <c r="BN62" s="21"/>
      <c r="BO62" s="21"/>
      <c r="BP62" s="21"/>
      <c r="BQ62" s="21"/>
      <c r="BR62" s="21"/>
      <c r="BS62" s="21"/>
      <c r="BT62" s="21"/>
      <c r="BU62" s="21"/>
      <c r="BV62" s="21"/>
      <c r="BW62" s="21"/>
      <c r="BX62" s="21"/>
      <c r="BY62" s="21"/>
      <c r="BZ62" s="21"/>
      <c r="CA62" s="21"/>
      <c r="CB62" s="21"/>
      <c r="CC62" s="21"/>
      <c r="CD62" s="21"/>
      <c r="CE62" s="21"/>
      <c r="CF62" s="21"/>
      <c r="CG62" s="21"/>
      <c r="CH62" s="21"/>
      <c r="CI62" s="21"/>
      <c r="CJ62" s="21"/>
      <c r="CK62" s="21"/>
      <c r="CL62" s="21"/>
      <c r="CM62" s="21"/>
      <c r="CN62" s="21"/>
      <c r="CO62" s="21"/>
      <c r="CP62" s="21"/>
      <c r="CQ62" s="21"/>
      <c r="CR62" s="21"/>
      <c r="CS62" s="21"/>
      <c r="CT62" s="21"/>
      <c r="CU62" s="21"/>
      <c r="CV62" s="21"/>
      <c r="CW62" s="21"/>
      <c r="CX62" s="21"/>
      <c r="CY62" s="21"/>
      <c r="CZ62" s="21"/>
      <c r="DA62" s="21"/>
      <c r="DB62" s="21"/>
      <c r="DC62" s="21"/>
      <c r="DD62" s="21"/>
    </row>
    <row r="63" spans="1:108" s="8" customFormat="1" ht="15.75" x14ac:dyDescent="0.25">
      <c r="A63" s="22"/>
      <c r="K63" s="13"/>
      <c r="N63" s="13"/>
      <c r="Q63" s="13"/>
      <c r="T63" s="13"/>
      <c r="W63" s="13"/>
      <c r="Z63" s="13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  <c r="CN63" s="6"/>
      <c r="CO63" s="6"/>
      <c r="CP63" s="6"/>
      <c r="CQ63" s="6"/>
      <c r="CR63" s="6"/>
      <c r="CS63" s="6"/>
      <c r="CT63" s="6"/>
      <c r="CU63" s="6"/>
      <c r="CV63" s="6"/>
      <c r="CW63" s="6"/>
      <c r="CX63" s="6"/>
      <c r="CY63" s="6"/>
      <c r="CZ63" s="6"/>
      <c r="DA63" s="6"/>
      <c r="DB63" s="6"/>
      <c r="DC63" s="6"/>
      <c r="DD63" s="6"/>
    </row>
    <row r="65" spans="1:108" x14ac:dyDescent="0.25">
      <c r="K65"/>
    </row>
    <row r="66" spans="1:108" s="24" customFormat="1" ht="15.75" x14ac:dyDescent="0.25">
      <c r="A66" s="25"/>
      <c r="C66" s="8"/>
      <c r="D66" s="8"/>
      <c r="E66" s="8"/>
      <c r="F66" s="8"/>
      <c r="G66" s="8"/>
      <c r="H66" s="8"/>
      <c r="I66" s="8"/>
      <c r="J66" s="8"/>
      <c r="K66" s="13"/>
      <c r="L66" s="8"/>
      <c r="M66" s="8"/>
      <c r="N66" s="13"/>
      <c r="O66" s="8"/>
      <c r="P66" s="8"/>
      <c r="Q66" s="13"/>
      <c r="R66" s="8"/>
      <c r="S66" s="8"/>
      <c r="T66" s="13"/>
      <c r="U66" s="8"/>
      <c r="V66" s="8"/>
      <c r="W66" s="13"/>
      <c r="X66" s="8"/>
      <c r="Y66" s="8"/>
      <c r="Z66" s="13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</row>
  </sheetData>
  <mergeCells count="24">
    <mergeCell ref="A1:Z1"/>
    <mergeCell ref="A45:Z45"/>
    <mergeCell ref="B47:L55"/>
    <mergeCell ref="X8:Z8"/>
    <mergeCell ref="A10:Z10"/>
    <mergeCell ref="A19:Z19"/>
    <mergeCell ref="A25:Z25"/>
    <mergeCell ref="H8:H9"/>
    <mergeCell ref="I8:K8"/>
    <mergeCell ref="L8:N8"/>
    <mergeCell ref="O8:Q8"/>
    <mergeCell ref="R8:T8"/>
    <mergeCell ref="U8:W8"/>
    <mergeCell ref="B7:B9"/>
    <mergeCell ref="C7:H7"/>
    <mergeCell ref="I7:N7"/>
    <mergeCell ref="A57:Z57"/>
    <mergeCell ref="O7:T7"/>
    <mergeCell ref="U7:Z7"/>
    <mergeCell ref="C8:C9"/>
    <mergeCell ref="D8:D9"/>
    <mergeCell ref="E8:E9"/>
    <mergeCell ref="F8:F9"/>
    <mergeCell ref="G8:G9"/>
  </mergeCells>
  <pageMargins left="0.7" right="0.7" top="0.75" bottom="0.75" header="0.3" footer="0.3"/>
  <pageSetup paperSize="9"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9"/>
  <sheetViews>
    <sheetView workbookViewId="0">
      <selection activeCell="P15" sqref="P15"/>
    </sheetView>
  </sheetViews>
  <sheetFormatPr defaultRowHeight="15" x14ac:dyDescent="0.25"/>
  <cols>
    <col min="1" max="1" width="34.5703125" customWidth="1"/>
    <col min="2" max="2" width="9.140625" style="10"/>
    <col min="3" max="10" width="5.7109375" style="10" customWidth="1"/>
    <col min="11" max="11" width="5.7109375" style="11" customWidth="1"/>
    <col min="12" max="13" width="5.7109375" style="10" customWidth="1"/>
    <col min="14" max="14" width="5.7109375" style="11" customWidth="1"/>
    <col min="15" max="16" width="5.7109375" style="10" customWidth="1"/>
    <col min="17" max="17" width="5.7109375" style="11" customWidth="1"/>
    <col min="18" max="19" width="5.7109375" style="10" customWidth="1"/>
    <col min="20" max="20" width="5.7109375" style="11" customWidth="1"/>
    <col min="21" max="22" width="5.7109375" style="10" customWidth="1"/>
    <col min="23" max="23" width="5.7109375" style="11" customWidth="1"/>
    <col min="24" max="25" width="5.7109375" style="10" customWidth="1"/>
    <col min="26" max="26" width="5.7109375" style="11" customWidth="1"/>
  </cols>
  <sheetData>
    <row r="1" spans="1:26" ht="18.75" x14ac:dyDescent="0.25">
      <c r="A1" s="57" t="s">
        <v>151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</row>
    <row r="2" spans="1:26" ht="15.75" x14ac:dyDescent="0.25">
      <c r="A2" s="28" t="s">
        <v>60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</row>
    <row r="3" spans="1:26" ht="15.75" x14ac:dyDescent="0.25">
      <c r="A3" s="28" t="s">
        <v>1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</row>
    <row r="4" spans="1:26" ht="15.75" x14ac:dyDescent="0.25">
      <c r="A4" s="28" t="s">
        <v>2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</row>
    <row r="5" spans="1:26" ht="15.75" x14ac:dyDescent="0.25">
      <c r="A5" s="28" t="s">
        <v>3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</row>
    <row r="6" spans="1:26" ht="15.75" x14ac:dyDescent="0.25">
      <c r="A6" s="28" t="s">
        <v>4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</row>
    <row r="7" spans="1:26" ht="15.75" x14ac:dyDescent="0.25">
      <c r="A7" s="29"/>
      <c r="B7" s="63" t="s">
        <v>6</v>
      </c>
      <c r="C7" s="61" t="s">
        <v>7</v>
      </c>
      <c r="D7" s="61"/>
      <c r="E7" s="61"/>
      <c r="F7" s="61"/>
      <c r="G7" s="61"/>
      <c r="H7" s="61"/>
      <c r="I7" s="55" t="s">
        <v>8</v>
      </c>
      <c r="J7" s="55"/>
      <c r="K7" s="55"/>
      <c r="L7" s="55"/>
      <c r="M7" s="55"/>
      <c r="N7" s="55"/>
      <c r="O7" s="55" t="s">
        <v>9</v>
      </c>
      <c r="P7" s="55"/>
      <c r="Q7" s="55"/>
      <c r="R7" s="55"/>
      <c r="S7" s="55"/>
      <c r="T7" s="55"/>
      <c r="U7" s="55" t="s">
        <v>10</v>
      </c>
      <c r="V7" s="55"/>
      <c r="W7" s="55"/>
      <c r="X7" s="55"/>
      <c r="Y7" s="55"/>
      <c r="Z7" s="55"/>
    </row>
    <row r="8" spans="1:26" x14ac:dyDescent="0.25">
      <c r="A8" s="29"/>
      <c r="B8" s="63"/>
      <c r="C8" s="64" t="s">
        <v>11</v>
      </c>
      <c r="D8" s="64" t="s">
        <v>12</v>
      </c>
      <c r="E8" s="64" t="s">
        <v>13</v>
      </c>
      <c r="F8" s="64" t="s">
        <v>14</v>
      </c>
      <c r="G8" s="64" t="s">
        <v>15</v>
      </c>
      <c r="H8" s="64" t="s">
        <v>16</v>
      </c>
      <c r="I8" s="62" t="s">
        <v>17</v>
      </c>
      <c r="J8" s="62"/>
      <c r="K8" s="62"/>
      <c r="L8" s="62" t="s">
        <v>18</v>
      </c>
      <c r="M8" s="62"/>
      <c r="N8" s="62"/>
      <c r="O8" s="62" t="s">
        <v>19</v>
      </c>
      <c r="P8" s="62"/>
      <c r="Q8" s="62"/>
      <c r="R8" s="62" t="s">
        <v>20</v>
      </c>
      <c r="S8" s="62"/>
      <c r="T8" s="62"/>
      <c r="U8" s="62" t="s">
        <v>21</v>
      </c>
      <c r="V8" s="62"/>
      <c r="W8" s="62"/>
      <c r="X8" s="62" t="s">
        <v>22</v>
      </c>
      <c r="Y8" s="62"/>
      <c r="Z8" s="62"/>
    </row>
    <row r="9" spans="1:26" ht="71.25" customHeight="1" x14ac:dyDescent="0.25">
      <c r="A9" s="27" t="s">
        <v>5</v>
      </c>
      <c r="B9" s="63"/>
      <c r="C9" s="64"/>
      <c r="D9" s="64"/>
      <c r="E9" s="64"/>
      <c r="F9" s="64"/>
      <c r="G9" s="64"/>
      <c r="H9" s="64"/>
      <c r="I9" s="41" t="s">
        <v>12</v>
      </c>
      <c r="J9" s="41" t="s">
        <v>57</v>
      </c>
      <c r="K9" s="41" t="s">
        <v>24</v>
      </c>
      <c r="L9" s="41" t="s">
        <v>12</v>
      </c>
      <c r="M9" s="41" t="s">
        <v>57</v>
      </c>
      <c r="N9" s="41" t="s">
        <v>24</v>
      </c>
      <c r="O9" s="41" t="s">
        <v>12</v>
      </c>
      <c r="P9" s="41" t="s">
        <v>57</v>
      </c>
      <c r="Q9" s="41" t="s">
        <v>24</v>
      </c>
      <c r="R9" s="41" t="s">
        <v>12</v>
      </c>
      <c r="S9" s="41" t="s">
        <v>57</v>
      </c>
      <c r="T9" s="41" t="s">
        <v>24</v>
      </c>
      <c r="U9" s="41" t="s">
        <v>12</v>
      </c>
      <c r="V9" s="41" t="s">
        <v>57</v>
      </c>
      <c r="W9" s="41" t="s">
        <v>24</v>
      </c>
      <c r="X9" s="41" t="s">
        <v>12</v>
      </c>
      <c r="Y9" s="41" t="s">
        <v>57</v>
      </c>
      <c r="Z9" s="41" t="s">
        <v>24</v>
      </c>
    </row>
    <row r="10" spans="1:26" x14ac:dyDescent="0.25">
      <c r="A10" s="66" t="s">
        <v>96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8"/>
    </row>
    <row r="11" spans="1:26" ht="15" customHeight="1" x14ac:dyDescent="0.25">
      <c r="A11" s="17" t="s">
        <v>62</v>
      </c>
      <c r="B11" s="27" t="s">
        <v>26</v>
      </c>
      <c r="C11" s="27">
        <v>30</v>
      </c>
      <c r="D11" s="27">
        <v>15</v>
      </c>
      <c r="E11" s="27">
        <v>15</v>
      </c>
      <c r="F11" s="27"/>
      <c r="G11" s="27"/>
      <c r="H11" s="27"/>
      <c r="I11" s="27"/>
      <c r="J11" s="27"/>
      <c r="K11" s="27"/>
      <c r="L11" s="27">
        <v>15</v>
      </c>
      <c r="M11" s="27">
        <v>15</v>
      </c>
      <c r="N11" s="27">
        <v>4</v>
      </c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</row>
    <row r="12" spans="1:26" ht="15" customHeight="1" x14ac:dyDescent="0.25">
      <c r="A12" s="33" t="s">
        <v>63</v>
      </c>
      <c r="B12" s="27" t="s">
        <v>26</v>
      </c>
      <c r="C12" s="27">
        <v>30</v>
      </c>
      <c r="D12" s="27">
        <v>15</v>
      </c>
      <c r="E12" s="27">
        <v>15</v>
      </c>
      <c r="F12" s="27"/>
      <c r="G12" s="27"/>
      <c r="H12" s="27"/>
      <c r="I12" s="27"/>
      <c r="J12" s="27"/>
      <c r="K12" s="27"/>
      <c r="L12" s="27">
        <v>15</v>
      </c>
      <c r="M12" s="27">
        <v>15</v>
      </c>
      <c r="N12" s="27">
        <v>3</v>
      </c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</row>
    <row r="13" spans="1:26" ht="15" customHeight="1" x14ac:dyDescent="0.25">
      <c r="A13" s="33" t="s">
        <v>64</v>
      </c>
      <c r="B13" s="27" t="s">
        <v>26</v>
      </c>
      <c r="C13" s="27">
        <v>30</v>
      </c>
      <c r="D13" s="27">
        <v>15</v>
      </c>
      <c r="E13" s="27">
        <v>15</v>
      </c>
      <c r="F13" s="27"/>
      <c r="G13" s="27"/>
      <c r="H13" s="27"/>
      <c r="I13" s="27"/>
      <c r="J13" s="27"/>
      <c r="K13" s="27"/>
      <c r="L13" s="27">
        <v>15</v>
      </c>
      <c r="M13" s="27"/>
      <c r="N13" s="27">
        <v>3</v>
      </c>
      <c r="O13" s="27"/>
      <c r="P13" s="27">
        <v>15</v>
      </c>
      <c r="Q13" s="27">
        <v>3</v>
      </c>
      <c r="R13" s="27"/>
      <c r="S13" s="27"/>
      <c r="T13" s="27"/>
      <c r="U13" s="27"/>
      <c r="V13" s="27"/>
      <c r="W13" s="27"/>
      <c r="X13" s="27"/>
      <c r="Y13" s="27"/>
      <c r="Z13" s="27"/>
    </row>
    <row r="14" spans="1:26" ht="15" customHeight="1" x14ac:dyDescent="0.25">
      <c r="A14" s="33" t="s">
        <v>65</v>
      </c>
      <c r="B14" s="27" t="s">
        <v>28</v>
      </c>
      <c r="C14" s="27">
        <v>15</v>
      </c>
      <c r="D14" s="27">
        <v>15</v>
      </c>
      <c r="E14" s="27"/>
      <c r="F14" s="27"/>
      <c r="G14" s="27"/>
      <c r="H14" s="27"/>
      <c r="I14" s="27"/>
      <c r="J14" s="27"/>
      <c r="K14" s="27"/>
      <c r="L14" s="27">
        <v>15</v>
      </c>
      <c r="M14" s="27"/>
      <c r="N14" s="27">
        <v>1</v>
      </c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</row>
    <row r="15" spans="1:26" ht="30" x14ac:dyDescent="0.25">
      <c r="A15" s="17" t="s">
        <v>66</v>
      </c>
      <c r="B15" s="27" t="s">
        <v>28</v>
      </c>
      <c r="C15" s="27">
        <v>15</v>
      </c>
      <c r="D15" s="27"/>
      <c r="E15" s="27">
        <v>15</v>
      </c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>
        <v>15</v>
      </c>
      <c r="Z15" s="27">
        <v>1</v>
      </c>
    </row>
    <row r="16" spans="1:26" ht="30" customHeight="1" x14ac:dyDescent="0.25">
      <c r="A16" s="17" t="s">
        <v>67</v>
      </c>
      <c r="B16" s="27" t="s">
        <v>68</v>
      </c>
      <c r="C16" s="27">
        <v>15</v>
      </c>
      <c r="D16" s="27"/>
      <c r="E16" s="27">
        <v>15</v>
      </c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>
        <v>15</v>
      </c>
      <c r="W16" s="27">
        <v>6</v>
      </c>
      <c r="X16" s="27"/>
      <c r="Y16" s="27"/>
      <c r="Z16" s="27"/>
    </row>
    <row r="17" spans="1:26" ht="30" x14ac:dyDescent="0.25">
      <c r="A17" s="17" t="s">
        <v>69</v>
      </c>
      <c r="B17" s="27" t="s">
        <v>28</v>
      </c>
      <c r="C17" s="27">
        <v>15</v>
      </c>
      <c r="D17" s="27">
        <v>15</v>
      </c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>
        <v>15</v>
      </c>
      <c r="S17" s="27"/>
      <c r="T17" s="27">
        <v>1</v>
      </c>
      <c r="U17" s="27"/>
      <c r="V17" s="27"/>
      <c r="W17" s="27"/>
      <c r="X17" s="27"/>
      <c r="Y17" s="27"/>
      <c r="Z17" s="27"/>
    </row>
    <row r="18" spans="1:26" x14ac:dyDescent="0.25">
      <c r="A18" s="17" t="s">
        <v>70</v>
      </c>
      <c r="B18" s="27" t="s">
        <v>28</v>
      </c>
      <c r="C18" s="27">
        <v>15</v>
      </c>
      <c r="D18" s="27"/>
      <c r="E18" s="27">
        <v>15</v>
      </c>
      <c r="F18" s="27"/>
      <c r="G18" s="27"/>
      <c r="H18" s="27"/>
      <c r="I18" s="27"/>
      <c r="J18" s="27"/>
      <c r="K18" s="27"/>
      <c r="L18" s="27"/>
      <c r="M18" s="27">
        <v>15</v>
      </c>
      <c r="N18" s="27">
        <v>2</v>
      </c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</row>
    <row r="19" spans="1:26" ht="30" x14ac:dyDescent="0.25">
      <c r="A19" s="17" t="s">
        <v>71</v>
      </c>
      <c r="B19" s="27" t="s">
        <v>72</v>
      </c>
      <c r="C19" s="27">
        <v>15</v>
      </c>
      <c r="D19" s="27">
        <v>15</v>
      </c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>
        <v>15</v>
      </c>
      <c r="P19" s="27"/>
      <c r="Q19" s="27">
        <v>2</v>
      </c>
      <c r="R19" s="27"/>
      <c r="S19" s="27"/>
      <c r="T19" s="27"/>
      <c r="U19" s="27"/>
      <c r="V19" s="27"/>
      <c r="W19" s="27"/>
      <c r="X19" s="27"/>
      <c r="Y19" s="27"/>
      <c r="Z19" s="27"/>
    </row>
    <row r="20" spans="1:26" x14ac:dyDescent="0.25">
      <c r="A20" s="17" t="s">
        <v>73</v>
      </c>
      <c r="B20" s="27" t="s">
        <v>28</v>
      </c>
      <c r="C20" s="27">
        <v>30</v>
      </c>
      <c r="D20" s="27">
        <v>15</v>
      </c>
      <c r="E20" s="27">
        <v>15</v>
      </c>
      <c r="F20" s="27"/>
      <c r="G20" s="27"/>
      <c r="H20" s="27"/>
      <c r="I20" s="27"/>
      <c r="J20" s="27"/>
      <c r="K20" s="27"/>
      <c r="L20" s="27">
        <v>15</v>
      </c>
      <c r="M20" s="27">
        <v>15</v>
      </c>
      <c r="N20" s="27">
        <v>3</v>
      </c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</row>
    <row r="21" spans="1:26" x14ac:dyDescent="0.25">
      <c r="A21" s="17" t="s">
        <v>74</v>
      </c>
      <c r="B21" s="27" t="s">
        <v>28</v>
      </c>
      <c r="C21" s="27">
        <v>15</v>
      </c>
      <c r="D21" s="27"/>
      <c r="E21" s="27">
        <v>15</v>
      </c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>
        <v>15</v>
      </c>
      <c r="Q21" s="27">
        <v>3</v>
      </c>
      <c r="R21" s="27"/>
      <c r="S21" s="27"/>
      <c r="T21" s="27"/>
      <c r="U21" s="27"/>
      <c r="V21" s="27"/>
      <c r="W21" s="27"/>
      <c r="X21" s="27"/>
      <c r="Y21" s="27"/>
      <c r="Z21" s="27"/>
    </row>
    <row r="22" spans="1:26" x14ac:dyDescent="0.25">
      <c r="A22" s="17" t="s">
        <v>75</v>
      </c>
      <c r="B22" s="27" t="s">
        <v>26</v>
      </c>
      <c r="C22" s="27">
        <v>15</v>
      </c>
      <c r="D22" s="27"/>
      <c r="E22" s="27">
        <v>15</v>
      </c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>
        <v>15</v>
      </c>
      <c r="Q22" s="27">
        <v>3</v>
      </c>
      <c r="R22" s="27"/>
      <c r="S22" s="27"/>
      <c r="T22" s="27"/>
      <c r="U22" s="27"/>
      <c r="V22" s="27"/>
      <c r="W22" s="27"/>
      <c r="X22" s="27"/>
      <c r="Y22" s="27"/>
      <c r="Z22" s="27"/>
    </row>
    <row r="23" spans="1:26" x14ac:dyDescent="0.25">
      <c r="A23" s="17" t="s">
        <v>76</v>
      </c>
      <c r="B23" s="27" t="s">
        <v>68</v>
      </c>
      <c r="C23" s="27">
        <v>15</v>
      </c>
      <c r="D23" s="27"/>
      <c r="E23" s="27">
        <v>15</v>
      </c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>
        <v>15</v>
      </c>
      <c r="Z23" s="27">
        <v>3</v>
      </c>
    </row>
    <row r="24" spans="1:26" x14ac:dyDescent="0.25">
      <c r="A24" s="17" t="s">
        <v>77</v>
      </c>
      <c r="B24" s="27" t="s">
        <v>68</v>
      </c>
      <c r="C24" s="27">
        <v>30</v>
      </c>
      <c r="D24" s="27"/>
      <c r="E24" s="27">
        <v>30</v>
      </c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>
        <v>15</v>
      </c>
      <c r="Q24" s="27">
        <v>3</v>
      </c>
      <c r="R24" s="27"/>
      <c r="S24" s="27">
        <v>15</v>
      </c>
      <c r="T24" s="27">
        <v>2</v>
      </c>
      <c r="U24" s="27"/>
      <c r="V24" s="27"/>
      <c r="W24" s="27"/>
      <c r="X24" s="27"/>
      <c r="Y24" s="27"/>
      <c r="Z24" s="27"/>
    </row>
    <row r="25" spans="1:26" x14ac:dyDescent="0.25">
      <c r="A25" s="17" t="s">
        <v>78</v>
      </c>
      <c r="B25" s="27" t="s">
        <v>68</v>
      </c>
      <c r="C25" s="27">
        <v>15</v>
      </c>
      <c r="D25" s="27"/>
      <c r="E25" s="27">
        <v>15</v>
      </c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>
        <v>15</v>
      </c>
      <c r="Z25" s="27">
        <v>2</v>
      </c>
    </row>
    <row r="26" spans="1:26" x14ac:dyDescent="0.25">
      <c r="A26" s="17" t="s">
        <v>79</v>
      </c>
      <c r="B26" s="27" t="s">
        <v>68</v>
      </c>
      <c r="C26" s="27">
        <v>30</v>
      </c>
      <c r="D26" s="27"/>
      <c r="E26" s="27">
        <v>30</v>
      </c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>
        <v>30</v>
      </c>
      <c r="W26" s="27">
        <v>6</v>
      </c>
      <c r="X26" s="27"/>
      <c r="Y26" s="27"/>
      <c r="Z26" s="27"/>
    </row>
    <row r="27" spans="1:26" x14ac:dyDescent="0.25">
      <c r="A27" s="17" t="s">
        <v>80</v>
      </c>
      <c r="B27" s="27" t="s">
        <v>28</v>
      </c>
      <c r="C27" s="27">
        <v>30</v>
      </c>
      <c r="D27" s="27"/>
      <c r="E27" s="27">
        <v>30</v>
      </c>
      <c r="F27" s="27"/>
      <c r="G27" s="27"/>
      <c r="H27" s="27"/>
      <c r="I27" s="27"/>
      <c r="J27" s="27"/>
      <c r="K27" s="27"/>
      <c r="L27" s="27"/>
      <c r="M27" s="27">
        <v>30</v>
      </c>
      <c r="N27" s="27">
        <v>4</v>
      </c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</row>
    <row r="28" spans="1:26" x14ac:dyDescent="0.25">
      <c r="A28" s="17" t="s">
        <v>81</v>
      </c>
      <c r="B28" s="27" t="s">
        <v>68</v>
      </c>
      <c r="C28" s="27">
        <v>15</v>
      </c>
      <c r="D28" s="27"/>
      <c r="E28" s="27">
        <v>15</v>
      </c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>
        <v>15</v>
      </c>
      <c r="Z28" s="27">
        <v>2</v>
      </c>
    </row>
    <row r="29" spans="1:26" x14ac:dyDescent="0.25">
      <c r="A29" s="17" t="s">
        <v>82</v>
      </c>
      <c r="B29" s="27" t="s">
        <v>28</v>
      </c>
      <c r="C29" s="27">
        <v>15</v>
      </c>
      <c r="D29" s="27"/>
      <c r="E29" s="27">
        <v>15</v>
      </c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>
        <v>15</v>
      </c>
      <c r="T29" s="27">
        <v>3</v>
      </c>
      <c r="U29" s="27"/>
      <c r="V29" s="27"/>
      <c r="W29" s="27"/>
      <c r="X29" s="27"/>
      <c r="Y29" s="27"/>
      <c r="Z29" s="27"/>
    </row>
    <row r="30" spans="1:26" ht="30" x14ac:dyDescent="0.25">
      <c r="A30" s="17" t="s">
        <v>83</v>
      </c>
      <c r="B30" s="27" t="s">
        <v>68</v>
      </c>
      <c r="C30" s="27">
        <v>15</v>
      </c>
      <c r="D30" s="27"/>
      <c r="E30" s="27">
        <v>15</v>
      </c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>
        <v>15</v>
      </c>
      <c r="T30" s="27">
        <v>2</v>
      </c>
      <c r="U30" s="27"/>
      <c r="V30" s="27"/>
      <c r="W30" s="27"/>
      <c r="X30" s="27"/>
      <c r="Y30" s="27"/>
      <c r="Z30" s="27"/>
    </row>
    <row r="31" spans="1:26" x14ac:dyDescent="0.25">
      <c r="A31" s="17" t="s">
        <v>84</v>
      </c>
      <c r="B31" s="27" t="s">
        <v>68</v>
      </c>
      <c r="C31" s="27">
        <v>30</v>
      </c>
      <c r="D31" s="27"/>
      <c r="E31" s="27">
        <v>30</v>
      </c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>
        <v>30</v>
      </c>
      <c r="Z31" s="27">
        <v>3</v>
      </c>
    </row>
    <row r="32" spans="1:26" x14ac:dyDescent="0.25">
      <c r="A32" s="17" t="s">
        <v>85</v>
      </c>
      <c r="B32" s="27" t="s">
        <v>28</v>
      </c>
      <c r="C32" s="27">
        <v>15</v>
      </c>
      <c r="D32" s="27"/>
      <c r="E32" s="27">
        <v>15</v>
      </c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>
        <v>15</v>
      </c>
      <c r="T32" s="27">
        <v>2</v>
      </c>
      <c r="U32" s="27"/>
      <c r="V32" s="27"/>
      <c r="W32" s="27"/>
      <c r="X32" s="27"/>
      <c r="Y32" s="27"/>
      <c r="Z32" s="27"/>
    </row>
    <row r="33" spans="1:26" ht="30" x14ac:dyDescent="0.25">
      <c r="A33" s="17" t="s">
        <v>86</v>
      </c>
      <c r="B33" s="27" t="s">
        <v>28</v>
      </c>
      <c r="C33" s="27">
        <v>15</v>
      </c>
      <c r="D33" s="27">
        <v>15</v>
      </c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>
        <v>15</v>
      </c>
      <c r="P33" s="27"/>
      <c r="Q33" s="27">
        <v>3</v>
      </c>
      <c r="R33" s="27"/>
      <c r="S33" s="27"/>
      <c r="T33" s="27"/>
      <c r="U33" s="27"/>
      <c r="V33" s="27"/>
      <c r="W33" s="27"/>
      <c r="X33" s="27"/>
      <c r="Y33" s="27"/>
      <c r="Z33" s="27"/>
    </row>
    <row r="34" spans="1:26" x14ac:dyDescent="0.25">
      <c r="A34" s="17" t="s">
        <v>87</v>
      </c>
      <c r="B34" s="27" t="s">
        <v>68</v>
      </c>
      <c r="C34" s="27">
        <v>15</v>
      </c>
      <c r="D34" s="27"/>
      <c r="E34" s="27">
        <v>15</v>
      </c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>
        <v>15</v>
      </c>
      <c r="T34" s="27">
        <v>2</v>
      </c>
      <c r="U34" s="27"/>
      <c r="V34" s="27"/>
      <c r="W34" s="27"/>
      <c r="X34" s="27"/>
      <c r="Y34" s="27"/>
      <c r="Z34" s="27"/>
    </row>
    <row r="35" spans="1:26" x14ac:dyDescent="0.25">
      <c r="A35" s="17" t="s">
        <v>88</v>
      </c>
      <c r="B35" s="27" t="s">
        <v>68</v>
      </c>
      <c r="C35" s="27">
        <v>30</v>
      </c>
      <c r="D35" s="27"/>
      <c r="E35" s="27">
        <v>30</v>
      </c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>
        <v>15</v>
      </c>
      <c r="Q35" s="27">
        <v>3</v>
      </c>
      <c r="R35" s="27"/>
      <c r="S35" s="27">
        <v>15</v>
      </c>
      <c r="T35" s="27">
        <v>3</v>
      </c>
      <c r="U35" s="27"/>
      <c r="V35" s="27"/>
      <c r="W35" s="27"/>
      <c r="X35" s="27"/>
      <c r="Y35" s="27"/>
      <c r="Z35" s="27"/>
    </row>
    <row r="36" spans="1:26" x14ac:dyDescent="0.25">
      <c r="A36" s="17" t="s">
        <v>89</v>
      </c>
      <c r="B36" s="27" t="s">
        <v>28</v>
      </c>
      <c r="C36" s="27">
        <v>30</v>
      </c>
      <c r="D36" s="27"/>
      <c r="E36" s="27"/>
      <c r="F36" s="27"/>
      <c r="G36" s="27"/>
      <c r="H36" s="27">
        <v>30</v>
      </c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>
        <v>30</v>
      </c>
      <c r="T36" s="27">
        <v>5</v>
      </c>
      <c r="U36" s="27"/>
      <c r="V36" s="27"/>
      <c r="W36" s="27"/>
      <c r="X36" s="27"/>
      <c r="Y36" s="27"/>
      <c r="Z36" s="27"/>
    </row>
    <row r="37" spans="1:26" s="8" customFormat="1" ht="15.75" x14ac:dyDescent="0.25">
      <c r="A37" s="32" t="s">
        <v>54</v>
      </c>
      <c r="B37" s="32"/>
      <c r="C37" s="32">
        <f>SUM(C11:C36)</f>
        <v>540</v>
      </c>
      <c r="D37" s="32">
        <f>SUM(D11:D36)</f>
        <v>120</v>
      </c>
      <c r="E37" s="32">
        <f>SUM(E11:E36)</f>
        <v>390</v>
      </c>
      <c r="F37" s="32"/>
      <c r="G37" s="32"/>
      <c r="H37" s="32">
        <f>SUM(H11:H36)</f>
        <v>30</v>
      </c>
      <c r="I37" s="32"/>
      <c r="J37" s="32"/>
      <c r="K37" s="32"/>
      <c r="L37" s="32">
        <f t="shared" ref="L37:W37" si="0">SUM(L11:L36)</f>
        <v>75</v>
      </c>
      <c r="M37" s="32">
        <f t="shared" si="0"/>
        <v>90</v>
      </c>
      <c r="N37" s="32">
        <f t="shared" si="0"/>
        <v>20</v>
      </c>
      <c r="O37" s="32">
        <f t="shared" si="0"/>
        <v>30</v>
      </c>
      <c r="P37" s="32">
        <f t="shared" si="0"/>
        <v>75</v>
      </c>
      <c r="Q37" s="32">
        <f t="shared" si="0"/>
        <v>20</v>
      </c>
      <c r="R37" s="32">
        <f t="shared" si="0"/>
        <v>15</v>
      </c>
      <c r="S37" s="32">
        <f t="shared" si="0"/>
        <v>120</v>
      </c>
      <c r="T37" s="32">
        <f t="shared" si="0"/>
        <v>20</v>
      </c>
      <c r="U37" s="32">
        <f t="shared" si="0"/>
        <v>0</v>
      </c>
      <c r="V37" s="32">
        <f t="shared" si="0"/>
        <v>45</v>
      </c>
      <c r="W37" s="32">
        <f t="shared" si="0"/>
        <v>12</v>
      </c>
      <c r="X37" s="32"/>
      <c r="Y37" s="32">
        <f>SUM(Y11:Y36)</f>
        <v>90</v>
      </c>
      <c r="Z37" s="32">
        <f>SUM(Z11:Z36)</f>
        <v>11</v>
      </c>
    </row>
    <row r="38" spans="1:26" x14ac:dyDescent="0.25">
      <c r="A38" s="69" t="s">
        <v>90</v>
      </c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</row>
    <row r="39" spans="1:26" x14ac:dyDescent="0.25">
      <c r="A39" s="17" t="s">
        <v>91</v>
      </c>
      <c r="B39" s="65" t="s">
        <v>68</v>
      </c>
      <c r="C39" s="65">
        <v>15</v>
      </c>
      <c r="D39" s="65"/>
      <c r="E39" s="65">
        <v>15</v>
      </c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>
        <v>15</v>
      </c>
      <c r="W39" s="65">
        <v>3</v>
      </c>
      <c r="X39" s="65"/>
      <c r="Y39" s="65"/>
      <c r="Z39" s="65"/>
    </row>
    <row r="40" spans="1:26" ht="30" x14ac:dyDescent="0.25">
      <c r="A40" s="17" t="s">
        <v>92</v>
      </c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</row>
    <row r="41" spans="1:26" x14ac:dyDescent="0.25">
      <c r="A41" s="17" t="s">
        <v>93</v>
      </c>
      <c r="B41" s="65" t="s">
        <v>68</v>
      </c>
      <c r="C41" s="65">
        <v>15</v>
      </c>
      <c r="D41" s="65"/>
      <c r="E41" s="65">
        <v>15</v>
      </c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>
        <v>15</v>
      </c>
      <c r="Z41" s="65">
        <v>3</v>
      </c>
    </row>
    <row r="42" spans="1:26" x14ac:dyDescent="0.25">
      <c r="A42" s="17" t="s">
        <v>94</v>
      </c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</row>
    <row r="43" spans="1:26" x14ac:dyDescent="0.25">
      <c r="A43" s="12"/>
      <c r="B43" s="27"/>
      <c r="C43" s="12">
        <f>SUM(C39:C42)</f>
        <v>30</v>
      </c>
      <c r="D43" s="12"/>
      <c r="E43" s="12">
        <f>SUM(E39:E42)</f>
        <v>30</v>
      </c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>
        <f>SUM(V39:V42)</f>
        <v>15</v>
      </c>
      <c r="W43" s="12">
        <f>SUM(W39:W42)</f>
        <v>3</v>
      </c>
      <c r="X43" s="12"/>
      <c r="Y43" s="12">
        <f>SUM(Y39:Y42)</f>
        <v>15</v>
      </c>
      <c r="Z43" s="12">
        <f>SUM(Z39:Z42)</f>
        <v>3</v>
      </c>
    </row>
    <row r="44" spans="1:26" x14ac:dyDescent="0.25">
      <c r="A44" s="12"/>
      <c r="B44" s="27"/>
      <c r="C44" s="12">
        <f>C37+C43</f>
        <v>570</v>
      </c>
      <c r="D44" s="12">
        <f t="shared" ref="D44:Z44" si="1">D37+D43</f>
        <v>120</v>
      </c>
      <c r="E44" s="12">
        <f t="shared" si="1"/>
        <v>420</v>
      </c>
      <c r="F44" s="12">
        <f t="shared" si="1"/>
        <v>0</v>
      </c>
      <c r="G44" s="12">
        <f t="shared" si="1"/>
        <v>0</v>
      </c>
      <c r="H44" s="12">
        <f t="shared" si="1"/>
        <v>30</v>
      </c>
      <c r="I44" s="12">
        <f t="shared" si="1"/>
        <v>0</v>
      </c>
      <c r="J44" s="12">
        <f t="shared" si="1"/>
        <v>0</v>
      </c>
      <c r="K44" s="12">
        <f t="shared" si="1"/>
        <v>0</v>
      </c>
      <c r="L44" s="12">
        <f t="shared" si="1"/>
        <v>75</v>
      </c>
      <c r="M44" s="12">
        <f t="shared" si="1"/>
        <v>90</v>
      </c>
      <c r="N44" s="12">
        <f t="shared" si="1"/>
        <v>20</v>
      </c>
      <c r="O44" s="12">
        <f t="shared" si="1"/>
        <v>30</v>
      </c>
      <c r="P44" s="12">
        <f t="shared" si="1"/>
        <v>75</v>
      </c>
      <c r="Q44" s="12">
        <f t="shared" si="1"/>
        <v>20</v>
      </c>
      <c r="R44" s="12">
        <f t="shared" si="1"/>
        <v>15</v>
      </c>
      <c r="S44" s="12">
        <f t="shared" si="1"/>
        <v>120</v>
      </c>
      <c r="T44" s="12">
        <f t="shared" si="1"/>
        <v>20</v>
      </c>
      <c r="U44" s="12">
        <f t="shared" si="1"/>
        <v>0</v>
      </c>
      <c r="V44" s="12">
        <f t="shared" si="1"/>
        <v>60</v>
      </c>
      <c r="W44" s="12">
        <f t="shared" si="1"/>
        <v>15</v>
      </c>
      <c r="X44" s="12">
        <f t="shared" si="1"/>
        <v>0</v>
      </c>
      <c r="Y44" s="12">
        <f t="shared" si="1"/>
        <v>105</v>
      </c>
      <c r="Z44" s="12">
        <f t="shared" si="1"/>
        <v>14</v>
      </c>
    </row>
    <row r="45" spans="1:26" x14ac:dyDescent="0.25">
      <c r="A45" s="42" t="s">
        <v>95</v>
      </c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</row>
    <row r="46" spans="1:26" ht="16.5" x14ac:dyDescent="0.25">
      <c r="A46" s="43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</row>
    <row r="47" spans="1:26" ht="15" customHeight="1" x14ac:dyDescent="0.25">
      <c r="A47" s="53" t="s">
        <v>150</v>
      </c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</row>
    <row r="48" spans="1:26" ht="16.5" x14ac:dyDescent="0.25">
      <c r="A48" s="9"/>
    </row>
    <row r="49" spans="1:1" ht="16.5" x14ac:dyDescent="0.25">
      <c r="A49" s="9"/>
    </row>
  </sheetData>
  <mergeCells count="71">
    <mergeCell ref="Z41:Z42"/>
    <mergeCell ref="A1:Z1"/>
    <mergeCell ref="T41:T42"/>
    <mergeCell ref="U41:U42"/>
    <mergeCell ref="V41:V42"/>
    <mergeCell ref="W41:W42"/>
    <mergeCell ref="X41:X42"/>
    <mergeCell ref="Y41:Y42"/>
    <mergeCell ref="N41:N42"/>
    <mergeCell ref="O41:O42"/>
    <mergeCell ref="P41:P42"/>
    <mergeCell ref="Q41:Q42"/>
    <mergeCell ref="R41:R42"/>
    <mergeCell ref="S41:S42"/>
    <mergeCell ref="H41:H42"/>
    <mergeCell ref="I41:I42"/>
    <mergeCell ref="J41:J42"/>
    <mergeCell ref="K41:K42"/>
    <mergeCell ref="L41:L42"/>
    <mergeCell ref="M41:M42"/>
    <mergeCell ref="B41:B42"/>
    <mergeCell ref="C41:C42"/>
    <mergeCell ref="D41:D42"/>
    <mergeCell ref="E41:E42"/>
    <mergeCell ref="F41:F42"/>
    <mergeCell ref="G41:G42"/>
    <mergeCell ref="Z39:Z40"/>
    <mergeCell ref="O39:O40"/>
    <mergeCell ref="P39:P40"/>
    <mergeCell ref="Q39:Q40"/>
    <mergeCell ref="R39:R40"/>
    <mergeCell ref="S39:S40"/>
    <mergeCell ref="T39:T40"/>
    <mergeCell ref="U39:U40"/>
    <mergeCell ref="V39:V40"/>
    <mergeCell ref="W39:W40"/>
    <mergeCell ref="X39:X40"/>
    <mergeCell ref="Y39:Y40"/>
    <mergeCell ref="O8:Q8"/>
    <mergeCell ref="R8:T8"/>
    <mergeCell ref="I39:I40"/>
    <mergeCell ref="J39:J40"/>
    <mergeCell ref="K39:K40"/>
    <mergeCell ref="L39:L40"/>
    <mergeCell ref="M39:M40"/>
    <mergeCell ref="G39:G40"/>
    <mergeCell ref="H39:H40"/>
    <mergeCell ref="H8:H9"/>
    <mergeCell ref="I8:K8"/>
    <mergeCell ref="L8:N8"/>
    <mergeCell ref="B39:B40"/>
    <mergeCell ref="C39:C40"/>
    <mergeCell ref="D39:D40"/>
    <mergeCell ref="E39:E40"/>
    <mergeCell ref="F39:F40"/>
    <mergeCell ref="A47:Z47"/>
    <mergeCell ref="U8:W8"/>
    <mergeCell ref="B7:B9"/>
    <mergeCell ref="C7:H7"/>
    <mergeCell ref="I7:N7"/>
    <mergeCell ref="O7:T7"/>
    <mergeCell ref="U7:Z7"/>
    <mergeCell ref="C8:C9"/>
    <mergeCell ref="D8:D9"/>
    <mergeCell ref="E8:E9"/>
    <mergeCell ref="F8:F9"/>
    <mergeCell ref="G8:G9"/>
    <mergeCell ref="N39:N40"/>
    <mergeCell ref="X8:Z8"/>
    <mergeCell ref="A10:Z10"/>
    <mergeCell ref="A38:Z38"/>
  </mergeCells>
  <pageMargins left="0.70866141732283472" right="0.70866141732283472" top="0.74803149606299213" bottom="0.74803149606299213" header="0.31496062992125984" footer="0.31496062992125984"/>
  <pageSetup paperSize="9" scale="7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7"/>
  <sheetViews>
    <sheetView workbookViewId="0">
      <selection sqref="A1:Z1"/>
    </sheetView>
  </sheetViews>
  <sheetFormatPr defaultRowHeight="15" x14ac:dyDescent="0.25"/>
  <cols>
    <col min="1" max="1" width="54.140625" customWidth="1"/>
    <col min="2" max="2" width="7" customWidth="1"/>
    <col min="3" max="10" width="5.7109375" customWidth="1"/>
    <col min="11" max="11" width="5.7109375" style="2" customWidth="1"/>
    <col min="12" max="13" width="5.7109375" customWidth="1"/>
    <col min="14" max="14" width="5.7109375" style="2" customWidth="1"/>
    <col min="15" max="16" width="5.7109375" customWidth="1"/>
    <col min="17" max="17" width="5.7109375" style="2" customWidth="1"/>
    <col min="18" max="19" width="5.7109375" customWidth="1"/>
    <col min="20" max="20" width="5.7109375" style="2" customWidth="1"/>
    <col min="21" max="22" width="5.7109375" customWidth="1"/>
    <col min="23" max="23" width="5.7109375" style="2" customWidth="1"/>
    <col min="24" max="25" width="5.7109375" customWidth="1"/>
    <col min="26" max="26" width="5.7109375" style="2" customWidth="1"/>
  </cols>
  <sheetData>
    <row r="1" spans="1:26" ht="18.75" x14ac:dyDescent="0.25">
      <c r="A1" s="57" t="s">
        <v>151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</row>
    <row r="2" spans="1:26" ht="15.75" x14ac:dyDescent="0.25">
      <c r="A2" s="28" t="s">
        <v>97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</row>
    <row r="3" spans="1:26" ht="15.75" x14ac:dyDescent="0.25">
      <c r="A3" s="28" t="s">
        <v>1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</row>
    <row r="4" spans="1:26" ht="15.75" x14ac:dyDescent="0.25">
      <c r="A4" s="28" t="s">
        <v>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</row>
    <row r="5" spans="1:26" ht="15.75" x14ac:dyDescent="0.25">
      <c r="A5" s="28" t="s">
        <v>3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</row>
    <row r="6" spans="1:26" ht="15.75" x14ac:dyDescent="0.25">
      <c r="A6" s="28" t="s">
        <v>4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</row>
    <row r="7" spans="1:26" ht="15.75" x14ac:dyDescent="0.25">
      <c r="A7" s="29"/>
      <c r="B7" s="63" t="s">
        <v>6</v>
      </c>
      <c r="C7" s="61" t="s">
        <v>7</v>
      </c>
      <c r="D7" s="61"/>
      <c r="E7" s="61"/>
      <c r="F7" s="61"/>
      <c r="G7" s="61"/>
      <c r="H7" s="61"/>
      <c r="I7" s="55" t="s">
        <v>8</v>
      </c>
      <c r="J7" s="55"/>
      <c r="K7" s="55"/>
      <c r="L7" s="55"/>
      <c r="M7" s="55"/>
      <c r="N7" s="55"/>
      <c r="O7" s="55" t="s">
        <v>9</v>
      </c>
      <c r="P7" s="55"/>
      <c r="Q7" s="55"/>
      <c r="R7" s="55"/>
      <c r="S7" s="55"/>
      <c r="T7" s="55"/>
      <c r="U7" s="55" t="s">
        <v>10</v>
      </c>
      <c r="V7" s="55"/>
      <c r="W7" s="55"/>
      <c r="X7" s="55"/>
      <c r="Y7" s="55"/>
      <c r="Z7" s="55"/>
    </row>
    <row r="8" spans="1:26" x14ac:dyDescent="0.25">
      <c r="A8" s="29"/>
      <c r="B8" s="63"/>
      <c r="C8" s="64" t="s">
        <v>11</v>
      </c>
      <c r="D8" s="64" t="s">
        <v>12</v>
      </c>
      <c r="E8" s="64" t="s">
        <v>13</v>
      </c>
      <c r="F8" s="70" t="s">
        <v>14</v>
      </c>
      <c r="G8" s="64" t="s">
        <v>15</v>
      </c>
      <c r="H8" s="64" t="s">
        <v>16</v>
      </c>
      <c r="I8" s="62" t="s">
        <v>17</v>
      </c>
      <c r="J8" s="62"/>
      <c r="K8" s="62"/>
      <c r="L8" s="62" t="s">
        <v>18</v>
      </c>
      <c r="M8" s="62"/>
      <c r="N8" s="62"/>
      <c r="O8" s="62" t="s">
        <v>19</v>
      </c>
      <c r="P8" s="62"/>
      <c r="Q8" s="62"/>
      <c r="R8" s="62" t="s">
        <v>20</v>
      </c>
      <c r="S8" s="62"/>
      <c r="T8" s="62"/>
      <c r="U8" s="62" t="s">
        <v>21</v>
      </c>
      <c r="V8" s="62"/>
      <c r="W8" s="62"/>
      <c r="X8" s="62" t="s">
        <v>22</v>
      </c>
      <c r="Y8" s="62"/>
      <c r="Z8" s="62"/>
    </row>
    <row r="9" spans="1:26" ht="75" customHeight="1" x14ac:dyDescent="0.25">
      <c r="A9" s="27" t="s">
        <v>5</v>
      </c>
      <c r="B9" s="63"/>
      <c r="C9" s="64"/>
      <c r="D9" s="64"/>
      <c r="E9" s="64"/>
      <c r="F9" s="71"/>
      <c r="G9" s="64"/>
      <c r="H9" s="64"/>
      <c r="I9" s="41" t="s">
        <v>12</v>
      </c>
      <c r="J9" s="41" t="s">
        <v>57</v>
      </c>
      <c r="K9" s="41" t="s">
        <v>24</v>
      </c>
      <c r="L9" s="41" t="s">
        <v>12</v>
      </c>
      <c r="M9" s="41" t="s">
        <v>57</v>
      </c>
      <c r="N9" s="41" t="s">
        <v>24</v>
      </c>
      <c r="O9" s="41" t="s">
        <v>12</v>
      </c>
      <c r="P9" s="41" t="s">
        <v>57</v>
      </c>
      <c r="Q9" s="41" t="s">
        <v>24</v>
      </c>
      <c r="R9" s="41" t="s">
        <v>12</v>
      </c>
      <c r="S9" s="41" t="s">
        <v>57</v>
      </c>
      <c r="T9" s="41" t="s">
        <v>24</v>
      </c>
      <c r="U9" s="41" t="s">
        <v>12</v>
      </c>
      <c r="V9" s="41" t="s">
        <v>57</v>
      </c>
      <c r="W9" s="41" t="s">
        <v>24</v>
      </c>
      <c r="X9" s="41" t="s">
        <v>12</v>
      </c>
      <c r="Y9" s="41" t="s">
        <v>57</v>
      </c>
      <c r="Z9" s="41" t="s">
        <v>24</v>
      </c>
    </row>
    <row r="10" spans="1:26" x14ac:dyDescent="0.25">
      <c r="A10" s="72" t="s">
        <v>111</v>
      </c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</row>
    <row r="11" spans="1:26" ht="15" customHeight="1" x14ac:dyDescent="0.25">
      <c r="A11" s="17" t="s">
        <v>98</v>
      </c>
      <c r="B11" s="27" t="s">
        <v>99</v>
      </c>
      <c r="C11" s="27">
        <v>45</v>
      </c>
      <c r="D11" s="27">
        <v>15</v>
      </c>
      <c r="E11" s="27">
        <v>30</v>
      </c>
      <c r="F11" s="27"/>
      <c r="G11" s="27"/>
      <c r="H11" s="27"/>
      <c r="I11" s="27"/>
      <c r="J11" s="27"/>
      <c r="K11" s="27"/>
      <c r="L11" s="27">
        <v>15</v>
      </c>
      <c r="M11" s="27">
        <v>30</v>
      </c>
      <c r="N11" s="27">
        <v>5</v>
      </c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</row>
    <row r="12" spans="1:26" ht="15" customHeight="1" x14ac:dyDescent="0.25">
      <c r="A12" s="17" t="s">
        <v>100</v>
      </c>
      <c r="B12" s="27" t="s">
        <v>99</v>
      </c>
      <c r="C12" s="27">
        <v>60</v>
      </c>
      <c r="D12" s="27">
        <v>30</v>
      </c>
      <c r="E12" s="27">
        <v>30</v>
      </c>
      <c r="F12" s="27"/>
      <c r="G12" s="27"/>
      <c r="H12" s="27"/>
      <c r="I12" s="27"/>
      <c r="J12" s="27"/>
      <c r="K12" s="27"/>
      <c r="L12" s="27"/>
      <c r="M12" s="27"/>
      <c r="N12" s="27"/>
      <c r="O12" s="27">
        <v>30</v>
      </c>
      <c r="P12" s="27">
        <v>30</v>
      </c>
      <c r="Q12" s="27">
        <v>8</v>
      </c>
      <c r="R12" s="27"/>
      <c r="S12" s="27"/>
      <c r="T12" s="27"/>
      <c r="U12" s="27"/>
      <c r="V12" s="27"/>
      <c r="W12" s="27"/>
      <c r="X12" s="27"/>
      <c r="Y12" s="27"/>
      <c r="Z12" s="27"/>
    </row>
    <row r="13" spans="1:26" ht="15" customHeight="1" x14ac:dyDescent="0.25">
      <c r="A13" s="17" t="s">
        <v>101</v>
      </c>
      <c r="B13" s="27" t="s">
        <v>99</v>
      </c>
      <c r="C13" s="27">
        <v>45</v>
      </c>
      <c r="D13" s="27">
        <v>15</v>
      </c>
      <c r="E13" s="27">
        <v>30</v>
      </c>
      <c r="F13" s="27"/>
      <c r="G13" s="27"/>
      <c r="H13" s="27"/>
      <c r="I13" s="27"/>
      <c r="J13" s="27"/>
      <c r="K13" s="27"/>
      <c r="L13" s="27">
        <v>15</v>
      </c>
      <c r="M13" s="27">
        <v>30</v>
      </c>
      <c r="N13" s="27">
        <v>5</v>
      </c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</row>
    <row r="14" spans="1:26" ht="15" customHeight="1" x14ac:dyDescent="0.25">
      <c r="A14" s="17" t="s">
        <v>58</v>
      </c>
      <c r="B14" s="27" t="s">
        <v>99</v>
      </c>
      <c r="C14" s="27">
        <v>30</v>
      </c>
      <c r="D14" s="27">
        <v>15</v>
      </c>
      <c r="E14" s="27">
        <v>15</v>
      </c>
      <c r="F14" s="27"/>
      <c r="G14" s="27"/>
      <c r="H14" s="27"/>
      <c r="I14" s="27"/>
      <c r="J14" s="27"/>
      <c r="K14" s="27"/>
      <c r="L14" s="27">
        <v>15</v>
      </c>
      <c r="M14" s="27">
        <v>15</v>
      </c>
      <c r="N14" s="27">
        <v>4</v>
      </c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</row>
    <row r="15" spans="1:26" ht="15" customHeight="1" x14ac:dyDescent="0.25">
      <c r="A15" s="17" t="s">
        <v>102</v>
      </c>
      <c r="B15" s="27" t="s">
        <v>99</v>
      </c>
      <c r="C15" s="27">
        <v>30</v>
      </c>
      <c r="D15" s="27">
        <v>15</v>
      </c>
      <c r="E15" s="27">
        <v>15</v>
      </c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>
        <v>15</v>
      </c>
      <c r="S15" s="27">
        <v>15</v>
      </c>
      <c r="T15" s="27">
        <v>2</v>
      </c>
      <c r="U15" s="27"/>
      <c r="V15" s="27"/>
      <c r="W15" s="27"/>
      <c r="X15" s="27"/>
      <c r="Y15" s="27"/>
      <c r="Z15" s="27"/>
    </row>
    <row r="16" spans="1:26" ht="15" customHeight="1" x14ac:dyDescent="0.25">
      <c r="A16" s="17" t="s">
        <v>103</v>
      </c>
      <c r="B16" s="27" t="s">
        <v>28</v>
      </c>
      <c r="C16" s="27">
        <v>30</v>
      </c>
      <c r="D16" s="27">
        <v>15</v>
      </c>
      <c r="E16" s="27">
        <v>15</v>
      </c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>
        <v>15</v>
      </c>
      <c r="S16" s="27">
        <v>15</v>
      </c>
      <c r="T16" s="27">
        <v>2</v>
      </c>
      <c r="U16" s="27"/>
      <c r="V16" s="27"/>
      <c r="W16" s="27"/>
      <c r="X16" s="27"/>
      <c r="Y16" s="27"/>
      <c r="Z16" s="27"/>
    </row>
    <row r="17" spans="1:26" ht="15" customHeight="1" x14ac:dyDescent="0.25">
      <c r="A17" s="17" t="s">
        <v>104</v>
      </c>
      <c r="B17" s="27" t="s">
        <v>99</v>
      </c>
      <c r="C17" s="27">
        <v>15</v>
      </c>
      <c r="D17" s="27">
        <v>15</v>
      </c>
      <c r="E17" s="27"/>
      <c r="F17" s="27"/>
      <c r="G17" s="27"/>
      <c r="H17" s="27"/>
      <c r="I17" s="27"/>
      <c r="J17" s="27"/>
      <c r="K17" s="27"/>
      <c r="L17" s="27">
        <v>15</v>
      </c>
      <c r="M17" s="27"/>
      <c r="N17" s="27">
        <v>4</v>
      </c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</row>
    <row r="18" spans="1:26" ht="15" customHeight="1" x14ac:dyDescent="0.25">
      <c r="A18" s="17" t="s">
        <v>106</v>
      </c>
      <c r="B18" s="27" t="s">
        <v>105</v>
      </c>
      <c r="C18" s="27">
        <v>30</v>
      </c>
      <c r="D18" s="27"/>
      <c r="E18" s="27">
        <v>30</v>
      </c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>
        <v>30</v>
      </c>
      <c r="Q18" s="27">
        <v>8</v>
      </c>
      <c r="R18" s="27"/>
      <c r="S18" s="27"/>
      <c r="T18" s="27"/>
      <c r="U18" s="27"/>
      <c r="V18" s="27"/>
      <c r="W18" s="27"/>
      <c r="X18" s="27"/>
      <c r="Y18" s="27"/>
      <c r="Z18" s="27"/>
    </row>
    <row r="19" spans="1:26" ht="15" customHeight="1" x14ac:dyDescent="0.25">
      <c r="A19" s="17" t="s">
        <v>133</v>
      </c>
      <c r="B19" s="27" t="s">
        <v>105</v>
      </c>
      <c r="C19" s="27">
        <v>60</v>
      </c>
      <c r="D19" s="27"/>
      <c r="E19" s="27">
        <v>60</v>
      </c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>
        <v>30</v>
      </c>
      <c r="W19" s="27">
        <v>6</v>
      </c>
      <c r="X19" s="27"/>
      <c r="Y19" s="27">
        <v>30</v>
      </c>
      <c r="Z19" s="27">
        <v>5</v>
      </c>
    </row>
    <row r="20" spans="1:26" ht="15" customHeight="1" x14ac:dyDescent="0.25">
      <c r="A20" s="17" t="s">
        <v>107</v>
      </c>
      <c r="B20" s="27" t="s">
        <v>99</v>
      </c>
      <c r="C20" s="27">
        <v>60</v>
      </c>
      <c r="D20" s="27">
        <v>30</v>
      </c>
      <c r="E20" s="27">
        <v>30</v>
      </c>
      <c r="F20" s="27"/>
      <c r="G20" s="27"/>
      <c r="H20" s="27"/>
      <c r="I20" s="27"/>
      <c r="J20" s="27"/>
      <c r="K20" s="27"/>
      <c r="L20" s="27"/>
      <c r="M20" s="27"/>
      <c r="N20" s="27"/>
      <c r="O20" s="27">
        <v>15</v>
      </c>
      <c r="P20" s="27">
        <v>15</v>
      </c>
      <c r="Q20" s="27">
        <v>4</v>
      </c>
      <c r="R20" s="27">
        <v>15</v>
      </c>
      <c r="S20" s="27">
        <v>15</v>
      </c>
      <c r="T20" s="27">
        <v>5</v>
      </c>
      <c r="U20" s="27"/>
      <c r="V20" s="27"/>
      <c r="W20" s="27"/>
      <c r="X20" s="27"/>
      <c r="Y20" s="27"/>
      <c r="Z20" s="27"/>
    </row>
    <row r="21" spans="1:26" ht="15" customHeight="1" x14ac:dyDescent="0.25">
      <c r="A21" s="17" t="s">
        <v>108</v>
      </c>
      <c r="B21" s="27" t="s">
        <v>99</v>
      </c>
      <c r="C21" s="27">
        <v>45</v>
      </c>
      <c r="D21" s="27">
        <v>15</v>
      </c>
      <c r="E21" s="27">
        <v>30</v>
      </c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>
        <v>15</v>
      </c>
      <c r="S21" s="27">
        <v>30</v>
      </c>
      <c r="T21" s="27">
        <v>5</v>
      </c>
      <c r="U21" s="27"/>
      <c r="V21" s="27"/>
      <c r="W21" s="27"/>
      <c r="X21" s="27"/>
      <c r="Y21" s="27"/>
      <c r="Z21" s="27"/>
    </row>
    <row r="22" spans="1:26" ht="15" customHeight="1" x14ac:dyDescent="0.25">
      <c r="A22" s="17" t="s">
        <v>109</v>
      </c>
      <c r="B22" s="27" t="s">
        <v>28</v>
      </c>
      <c r="C22" s="27">
        <v>15</v>
      </c>
      <c r="D22" s="27"/>
      <c r="E22" s="27">
        <v>15</v>
      </c>
      <c r="F22" s="27"/>
      <c r="G22" s="27"/>
      <c r="H22" s="27"/>
      <c r="I22" s="27"/>
      <c r="J22" s="27"/>
      <c r="K22" s="27"/>
      <c r="L22" s="27"/>
      <c r="M22" s="27">
        <v>15</v>
      </c>
      <c r="N22" s="27">
        <v>2</v>
      </c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</row>
    <row r="23" spans="1:26" ht="15" customHeight="1" x14ac:dyDescent="0.25">
      <c r="A23" s="18" t="s">
        <v>110</v>
      </c>
      <c r="B23" s="27" t="s">
        <v>28</v>
      </c>
      <c r="C23" s="27">
        <v>15</v>
      </c>
      <c r="D23" s="27"/>
      <c r="E23" s="27">
        <v>15</v>
      </c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>
        <v>15</v>
      </c>
      <c r="W23" s="27">
        <v>4</v>
      </c>
      <c r="X23" s="27"/>
      <c r="Y23" s="27"/>
      <c r="Z23" s="27"/>
    </row>
    <row r="24" spans="1:26" ht="15" customHeight="1" x14ac:dyDescent="0.25">
      <c r="A24" s="17" t="s">
        <v>89</v>
      </c>
      <c r="B24" s="27" t="s">
        <v>28</v>
      </c>
      <c r="C24" s="27">
        <v>30</v>
      </c>
      <c r="D24" s="27"/>
      <c r="E24" s="27"/>
      <c r="F24" s="27"/>
      <c r="G24" s="27"/>
      <c r="H24" s="27">
        <v>30</v>
      </c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>
        <v>30</v>
      </c>
      <c r="T24" s="27">
        <v>5</v>
      </c>
      <c r="U24" s="27"/>
      <c r="V24" s="27"/>
      <c r="W24" s="27"/>
      <c r="X24" s="27"/>
      <c r="Y24" s="27"/>
      <c r="Z24" s="27"/>
    </row>
    <row r="25" spans="1:26" ht="15" customHeight="1" x14ac:dyDescent="0.25">
      <c r="A25" s="17"/>
      <c r="B25" s="27"/>
      <c r="C25" s="27">
        <f>SUM(C11:C24)</f>
        <v>510</v>
      </c>
      <c r="D25" s="27">
        <f>SUM(D11:D24)</f>
        <v>165</v>
      </c>
      <c r="E25" s="27">
        <f>SUM(E11:E24)</f>
        <v>315</v>
      </c>
      <c r="F25" s="27"/>
      <c r="G25" s="27"/>
      <c r="H25" s="27">
        <f>SUM(H11:H24)</f>
        <v>30</v>
      </c>
      <c r="I25" s="27"/>
      <c r="J25" s="27"/>
      <c r="K25" s="27"/>
      <c r="L25" s="27">
        <f t="shared" ref="L25:W25" si="0">SUM(L11:L24)</f>
        <v>60</v>
      </c>
      <c r="M25" s="27">
        <f t="shared" si="0"/>
        <v>90</v>
      </c>
      <c r="N25" s="27">
        <f t="shared" si="0"/>
        <v>20</v>
      </c>
      <c r="O25" s="27">
        <f t="shared" si="0"/>
        <v>45</v>
      </c>
      <c r="P25" s="27">
        <f t="shared" si="0"/>
        <v>75</v>
      </c>
      <c r="Q25" s="27">
        <f t="shared" si="0"/>
        <v>20</v>
      </c>
      <c r="R25" s="27">
        <f t="shared" si="0"/>
        <v>60</v>
      </c>
      <c r="S25" s="27">
        <f t="shared" si="0"/>
        <v>105</v>
      </c>
      <c r="T25" s="27">
        <f t="shared" si="0"/>
        <v>19</v>
      </c>
      <c r="U25" s="27">
        <f t="shared" si="0"/>
        <v>0</v>
      </c>
      <c r="V25" s="27">
        <f t="shared" si="0"/>
        <v>45</v>
      </c>
      <c r="W25" s="27">
        <f t="shared" si="0"/>
        <v>10</v>
      </c>
      <c r="X25" s="27"/>
      <c r="Y25" s="27">
        <f>SUM(Y11:Y24)</f>
        <v>30</v>
      </c>
      <c r="Z25" s="27">
        <f>SUM(Z11:Z24)</f>
        <v>5</v>
      </c>
    </row>
    <row r="26" spans="1:26" ht="15" customHeight="1" x14ac:dyDescent="0.25">
      <c r="A26" s="66" t="s">
        <v>112</v>
      </c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8"/>
    </row>
    <row r="27" spans="1:26" ht="15" customHeight="1" x14ac:dyDescent="0.25">
      <c r="A27" s="17" t="s">
        <v>134</v>
      </c>
      <c r="B27" s="65" t="s">
        <v>28</v>
      </c>
      <c r="C27" s="65">
        <v>15</v>
      </c>
      <c r="D27" s="65">
        <v>15</v>
      </c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>
        <v>15</v>
      </c>
      <c r="S27" s="65"/>
      <c r="T27" s="65">
        <v>1</v>
      </c>
      <c r="U27" s="65"/>
      <c r="V27" s="65"/>
      <c r="W27" s="65"/>
      <c r="X27" s="65"/>
      <c r="Y27" s="65"/>
      <c r="Z27" s="65"/>
    </row>
    <row r="28" spans="1:26" ht="15" customHeight="1" x14ac:dyDescent="0.25">
      <c r="A28" s="17" t="s">
        <v>135</v>
      </c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</row>
    <row r="29" spans="1:26" ht="15" customHeight="1" x14ac:dyDescent="0.25">
      <c r="A29" s="17" t="s">
        <v>136</v>
      </c>
      <c r="B29" s="65" t="s">
        <v>105</v>
      </c>
      <c r="C29" s="65">
        <v>30</v>
      </c>
      <c r="D29" s="65"/>
      <c r="E29" s="65">
        <v>30</v>
      </c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>
        <v>15</v>
      </c>
      <c r="W29" s="65">
        <v>5</v>
      </c>
      <c r="X29" s="65"/>
      <c r="Y29" s="65">
        <v>15</v>
      </c>
      <c r="Z29" s="65">
        <v>5</v>
      </c>
    </row>
    <row r="30" spans="1:26" ht="15" customHeight="1" x14ac:dyDescent="0.25">
      <c r="A30" s="17" t="s">
        <v>137</v>
      </c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</row>
    <row r="31" spans="1:26" ht="15" customHeight="1" x14ac:dyDescent="0.25">
      <c r="A31" s="17" t="s">
        <v>138</v>
      </c>
      <c r="B31" s="65" t="s">
        <v>105</v>
      </c>
      <c r="C31" s="65">
        <v>15</v>
      </c>
      <c r="D31" s="65"/>
      <c r="E31" s="65">
        <v>15</v>
      </c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>
        <v>15</v>
      </c>
      <c r="Z31" s="65">
        <v>4</v>
      </c>
    </row>
    <row r="32" spans="1:26" ht="15" customHeight="1" x14ac:dyDescent="0.25">
      <c r="A32" s="17" t="s">
        <v>139</v>
      </c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</row>
    <row r="33" spans="1:26" ht="15" customHeight="1" x14ac:dyDescent="0.25">
      <c r="A33" s="12" t="s">
        <v>54</v>
      </c>
      <c r="B33" s="19"/>
      <c r="C33" s="12">
        <f>SUM(C27:C32)</f>
        <v>60</v>
      </c>
      <c r="D33" s="12">
        <f>SUM(D27:D32)</f>
        <v>15</v>
      </c>
      <c r="E33" s="12">
        <f>SUM(E27:E32)</f>
        <v>45</v>
      </c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>
        <f>SUM(R27:R32)</f>
        <v>15</v>
      </c>
      <c r="S33" s="12"/>
      <c r="T33" s="12">
        <f>SUM(T27:T32)</f>
        <v>1</v>
      </c>
      <c r="U33" s="12"/>
      <c r="V33" s="12">
        <f>SUM(V27:V32)</f>
        <v>15</v>
      </c>
      <c r="W33" s="12">
        <f>SUM(W27:W32)</f>
        <v>5</v>
      </c>
      <c r="X33" s="12"/>
      <c r="Y33" s="12">
        <f>SUM(Y27:Y32)</f>
        <v>30</v>
      </c>
      <c r="Z33" s="12">
        <f>SUM(Z27:Z32)</f>
        <v>9</v>
      </c>
    </row>
    <row r="34" spans="1:26" ht="15" customHeight="1" x14ac:dyDescent="0.25">
      <c r="A34" s="12" t="s">
        <v>59</v>
      </c>
      <c r="B34" s="19"/>
      <c r="C34" s="12">
        <f>C25+C33</f>
        <v>570</v>
      </c>
      <c r="D34" s="12">
        <f t="shared" ref="D34:Z34" si="1">D25+D33</f>
        <v>180</v>
      </c>
      <c r="E34" s="12">
        <f t="shared" si="1"/>
        <v>360</v>
      </c>
      <c r="F34" s="12">
        <f t="shared" si="1"/>
        <v>0</v>
      </c>
      <c r="G34" s="12">
        <f t="shared" si="1"/>
        <v>0</v>
      </c>
      <c r="H34" s="12">
        <f t="shared" si="1"/>
        <v>30</v>
      </c>
      <c r="I34" s="12">
        <f t="shared" si="1"/>
        <v>0</v>
      </c>
      <c r="J34" s="12">
        <f t="shared" si="1"/>
        <v>0</v>
      </c>
      <c r="K34" s="12">
        <f t="shared" si="1"/>
        <v>0</v>
      </c>
      <c r="L34" s="12">
        <f t="shared" si="1"/>
        <v>60</v>
      </c>
      <c r="M34" s="12">
        <f t="shared" si="1"/>
        <v>90</v>
      </c>
      <c r="N34" s="12">
        <f t="shared" si="1"/>
        <v>20</v>
      </c>
      <c r="O34" s="12">
        <f t="shared" si="1"/>
        <v>45</v>
      </c>
      <c r="P34" s="12">
        <f t="shared" si="1"/>
        <v>75</v>
      </c>
      <c r="Q34" s="12">
        <f t="shared" si="1"/>
        <v>20</v>
      </c>
      <c r="R34" s="12">
        <f t="shared" si="1"/>
        <v>75</v>
      </c>
      <c r="S34" s="12">
        <f t="shared" si="1"/>
        <v>105</v>
      </c>
      <c r="T34" s="12">
        <f t="shared" si="1"/>
        <v>20</v>
      </c>
      <c r="U34" s="12">
        <f t="shared" si="1"/>
        <v>0</v>
      </c>
      <c r="V34" s="12">
        <f t="shared" si="1"/>
        <v>60</v>
      </c>
      <c r="W34" s="12">
        <f t="shared" si="1"/>
        <v>15</v>
      </c>
      <c r="X34" s="12">
        <f t="shared" si="1"/>
        <v>0</v>
      </c>
      <c r="Y34" s="12">
        <f t="shared" si="1"/>
        <v>60</v>
      </c>
      <c r="Z34" s="12">
        <f t="shared" si="1"/>
        <v>14</v>
      </c>
    </row>
    <row r="35" spans="1:26" ht="15.75" x14ac:dyDescent="0.25">
      <c r="A35" s="52" t="s">
        <v>145</v>
      </c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</row>
    <row r="36" spans="1:26" ht="16.5" x14ac:dyDescent="0.25">
      <c r="A36" s="43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</row>
    <row r="37" spans="1:26" ht="15" customHeight="1" x14ac:dyDescent="0.25">
      <c r="A37" s="53" t="s">
        <v>150</v>
      </c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</row>
  </sheetData>
  <mergeCells count="96">
    <mergeCell ref="W31:W32"/>
    <mergeCell ref="X31:X32"/>
    <mergeCell ref="Y31:Y32"/>
    <mergeCell ref="Z31:Z32"/>
    <mergeCell ref="Q31:Q32"/>
    <mergeCell ref="R31:R32"/>
    <mergeCell ref="S31:S32"/>
    <mergeCell ref="T31:T32"/>
    <mergeCell ref="U31:U32"/>
    <mergeCell ref="V31:V32"/>
    <mergeCell ref="K31:K32"/>
    <mergeCell ref="L31:L32"/>
    <mergeCell ref="M31:M32"/>
    <mergeCell ref="N31:N32"/>
    <mergeCell ref="O31:O32"/>
    <mergeCell ref="P31:P32"/>
    <mergeCell ref="Z29:Z30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T29:T30"/>
    <mergeCell ref="U29:U30"/>
    <mergeCell ref="V29:V30"/>
    <mergeCell ref="W29:W30"/>
    <mergeCell ref="X29:X30"/>
    <mergeCell ref="L29:L30"/>
    <mergeCell ref="Y29:Y30"/>
    <mergeCell ref="N29:N30"/>
    <mergeCell ref="O29:O30"/>
    <mergeCell ref="P29:P30"/>
    <mergeCell ref="Q29:Q30"/>
    <mergeCell ref="R29:R30"/>
    <mergeCell ref="S29:S30"/>
    <mergeCell ref="G29:G30"/>
    <mergeCell ref="H29:H30"/>
    <mergeCell ref="I29:I30"/>
    <mergeCell ref="J29:J30"/>
    <mergeCell ref="K29:K30"/>
    <mergeCell ref="B29:B30"/>
    <mergeCell ref="C29:C30"/>
    <mergeCell ref="D29:D30"/>
    <mergeCell ref="E29:E30"/>
    <mergeCell ref="F29:F30"/>
    <mergeCell ref="V27:V28"/>
    <mergeCell ref="W27:W28"/>
    <mergeCell ref="X27:X28"/>
    <mergeCell ref="Y27:Y28"/>
    <mergeCell ref="M29:M30"/>
    <mergeCell ref="Q27:Q28"/>
    <mergeCell ref="R27:R28"/>
    <mergeCell ref="S27:S28"/>
    <mergeCell ref="T27:T28"/>
    <mergeCell ref="U27:U28"/>
    <mergeCell ref="H8:H9"/>
    <mergeCell ref="I8:K8"/>
    <mergeCell ref="L8:N8"/>
    <mergeCell ref="O8:Q8"/>
    <mergeCell ref="R8:T8"/>
    <mergeCell ref="A26:Z26"/>
    <mergeCell ref="B27:B28"/>
    <mergeCell ref="C27:C28"/>
    <mergeCell ref="D27:D28"/>
    <mergeCell ref="E27:E28"/>
    <mergeCell ref="F27:F28"/>
    <mergeCell ref="G27:G28"/>
    <mergeCell ref="H27:H28"/>
    <mergeCell ref="I27:I28"/>
    <mergeCell ref="J27:J28"/>
    <mergeCell ref="K27:K28"/>
    <mergeCell ref="L27:L28"/>
    <mergeCell ref="M27:M28"/>
    <mergeCell ref="Z27:Z28"/>
    <mergeCell ref="O27:O28"/>
    <mergeCell ref="P27:P28"/>
    <mergeCell ref="A37:Z37"/>
    <mergeCell ref="A1:Z1"/>
    <mergeCell ref="U8:W8"/>
    <mergeCell ref="B7:B9"/>
    <mergeCell ref="C7:H7"/>
    <mergeCell ref="I7:N7"/>
    <mergeCell ref="O7:T7"/>
    <mergeCell ref="U7:Z7"/>
    <mergeCell ref="C8:C9"/>
    <mergeCell ref="D8:D9"/>
    <mergeCell ref="E8:E9"/>
    <mergeCell ref="F8:F9"/>
    <mergeCell ref="G8:G9"/>
    <mergeCell ref="N27:N28"/>
    <mergeCell ref="X8:Z8"/>
    <mergeCell ref="A10:Z10"/>
  </mergeCells>
  <pageMargins left="0.7" right="0.7" top="0.75" bottom="0.75" header="0.3" footer="0.3"/>
  <pageSetup paperSize="9" scale="67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D35"/>
  <sheetViews>
    <sheetView workbookViewId="0">
      <selection activeCell="K20" sqref="K20"/>
    </sheetView>
  </sheetViews>
  <sheetFormatPr defaultRowHeight="15" x14ac:dyDescent="0.25"/>
  <cols>
    <col min="1" max="1" width="55.140625" bestFit="1" customWidth="1"/>
    <col min="2" max="10" width="5.7109375" customWidth="1"/>
    <col min="11" max="11" width="5.7109375" style="2" customWidth="1"/>
    <col min="12" max="13" width="5.7109375" customWidth="1"/>
    <col min="14" max="14" width="5.7109375" style="2" customWidth="1"/>
    <col min="15" max="16" width="5.7109375" customWidth="1"/>
    <col min="17" max="17" width="5.7109375" style="2" customWidth="1"/>
    <col min="18" max="19" width="5.7109375" customWidth="1"/>
    <col min="20" max="20" width="5.7109375" style="2" customWidth="1"/>
    <col min="21" max="22" width="5.7109375" customWidth="1"/>
    <col min="23" max="23" width="5.7109375" style="2" customWidth="1"/>
    <col min="24" max="25" width="5.7109375" customWidth="1"/>
    <col min="26" max="26" width="5.7109375" style="2" customWidth="1"/>
  </cols>
  <sheetData>
    <row r="1" spans="1:290" ht="15" customHeight="1" x14ac:dyDescent="0.25">
      <c r="A1" s="57" t="s">
        <v>151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</row>
    <row r="2" spans="1:290" ht="15" customHeight="1" x14ac:dyDescent="0.25">
      <c r="A2" s="28" t="s">
        <v>114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</row>
    <row r="3" spans="1:290" ht="15" customHeight="1" x14ac:dyDescent="0.25">
      <c r="A3" s="28" t="s">
        <v>1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</row>
    <row r="4" spans="1:290" ht="15" customHeight="1" x14ac:dyDescent="0.25">
      <c r="A4" s="28" t="s">
        <v>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</row>
    <row r="5" spans="1:290" ht="15" customHeight="1" x14ac:dyDescent="0.25">
      <c r="A5" s="28" t="s">
        <v>3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</row>
    <row r="6" spans="1:290" ht="15" customHeight="1" x14ac:dyDescent="0.25">
      <c r="A6" s="28" t="s">
        <v>4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</row>
    <row r="7" spans="1:290" s="1" customFormat="1" ht="15" customHeight="1" x14ac:dyDescent="0.25">
      <c r="A7" s="29"/>
      <c r="B7" s="56" t="s">
        <v>6</v>
      </c>
      <c r="C7" s="61" t="s">
        <v>7</v>
      </c>
      <c r="D7" s="61"/>
      <c r="E7" s="61"/>
      <c r="F7" s="61"/>
      <c r="G7" s="61"/>
      <c r="H7" s="61"/>
      <c r="I7" s="55" t="s">
        <v>8</v>
      </c>
      <c r="J7" s="55"/>
      <c r="K7" s="55"/>
      <c r="L7" s="55"/>
      <c r="M7" s="55"/>
      <c r="N7" s="55"/>
      <c r="O7" s="55" t="s">
        <v>9</v>
      </c>
      <c r="P7" s="55"/>
      <c r="Q7" s="55"/>
      <c r="R7" s="55"/>
      <c r="S7" s="55"/>
      <c r="T7" s="55"/>
      <c r="U7" s="55" t="s">
        <v>10</v>
      </c>
      <c r="V7" s="55"/>
      <c r="W7" s="55"/>
      <c r="X7" s="55"/>
      <c r="Y7" s="55"/>
      <c r="Z7" s="55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</row>
    <row r="8" spans="1:290" s="1" customFormat="1" ht="15" customHeight="1" x14ac:dyDescent="0.25">
      <c r="A8" s="29"/>
      <c r="B8" s="56"/>
      <c r="C8" s="56" t="s">
        <v>11</v>
      </c>
      <c r="D8" s="56" t="s">
        <v>12</v>
      </c>
      <c r="E8" s="56" t="s">
        <v>13</v>
      </c>
      <c r="F8" s="56" t="s">
        <v>14</v>
      </c>
      <c r="G8" s="56" t="s">
        <v>15</v>
      </c>
      <c r="H8" s="56" t="s">
        <v>16</v>
      </c>
      <c r="I8" s="55" t="s">
        <v>17</v>
      </c>
      <c r="J8" s="55"/>
      <c r="K8" s="55"/>
      <c r="L8" s="55" t="s">
        <v>18</v>
      </c>
      <c r="M8" s="55"/>
      <c r="N8" s="55"/>
      <c r="O8" s="55" t="s">
        <v>19</v>
      </c>
      <c r="P8" s="55"/>
      <c r="Q8" s="55"/>
      <c r="R8" s="55" t="s">
        <v>20</v>
      </c>
      <c r="S8" s="55"/>
      <c r="T8" s="55"/>
      <c r="U8" s="55" t="s">
        <v>21</v>
      </c>
      <c r="V8" s="55"/>
      <c r="W8" s="55"/>
      <c r="X8" s="55" t="s">
        <v>22</v>
      </c>
      <c r="Y8" s="55"/>
      <c r="Z8" s="55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</row>
    <row r="9" spans="1:290" s="1" customFormat="1" ht="57" customHeight="1" x14ac:dyDescent="0.25">
      <c r="A9" s="27" t="s">
        <v>5</v>
      </c>
      <c r="B9" s="56"/>
      <c r="C9" s="56"/>
      <c r="D9" s="56"/>
      <c r="E9" s="56"/>
      <c r="F9" s="56"/>
      <c r="G9" s="56"/>
      <c r="H9" s="56"/>
      <c r="I9" s="30" t="s">
        <v>12</v>
      </c>
      <c r="J9" s="31" t="s">
        <v>23</v>
      </c>
      <c r="K9" s="30" t="s">
        <v>24</v>
      </c>
      <c r="L9" s="30" t="s">
        <v>12</v>
      </c>
      <c r="M9" s="31" t="s">
        <v>23</v>
      </c>
      <c r="N9" s="30" t="s">
        <v>24</v>
      </c>
      <c r="O9" s="30" t="s">
        <v>12</v>
      </c>
      <c r="P9" s="31" t="s">
        <v>23</v>
      </c>
      <c r="Q9" s="30" t="s">
        <v>24</v>
      </c>
      <c r="R9" s="30" t="s">
        <v>12</v>
      </c>
      <c r="S9" s="31" t="s">
        <v>23</v>
      </c>
      <c r="T9" s="30" t="s">
        <v>24</v>
      </c>
      <c r="U9" s="30" t="s">
        <v>12</v>
      </c>
      <c r="V9" s="31" t="s">
        <v>23</v>
      </c>
      <c r="W9" s="30" t="s">
        <v>24</v>
      </c>
      <c r="X9" s="30" t="s">
        <v>12</v>
      </c>
      <c r="Y9" s="31" t="s">
        <v>23</v>
      </c>
      <c r="Z9" s="30" t="s">
        <v>24</v>
      </c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  <c r="IW9" s="3"/>
      <c r="IX9" s="3"/>
      <c r="IY9" s="3"/>
      <c r="IZ9" s="3"/>
      <c r="JA9" s="3"/>
      <c r="JB9" s="3"/>
      <c r="JC9" s="3"/>
      <c r="JD9" s="3"/>
      <c r="JE9" s="3"/>
      <c r="JF9" s="3"/>
      <c r="JG9" s="3"/>
      <c r="JH9" s="3"/>
      <c r="JI9" s="3"/>
      <c r="JJ9" s="3"/>
      <c r="JK9" s="3"/>
      <c r="JL9" s="3"/>
      <c r="JM9" s="3"/>
      <c r="JN9" s="3"/>
      <c r="JO9" s="3"/>
      <c r="JP9" s="3"/>
      <c r="JQ9" s="3"/>
      <c r="JR9" s="3"/>
      <c r="JS9" s="3"/>
      <c r="JT9" s="3"/>
      <c r="JU9" s="3"/>
      <c r="JV9" s="3"/>
      <c r="JW9" s="3"/>
      <c r="JX9" s="3"/>
      <c r="JY9" s="3"/>
      <c r="JZ9" s="3"/>
      <c r="KA9" s="3"/>
      <c r="KB9" s="3"/>
      <c r="KC9" s="3"/>
      <c r="KD9" s="3"/>
    </row>
    <row r="10" spans="1:290" s="1" customFormat="1" ht="15" customHeight="1" x14ac:dyDescent="0.25">
      <c r="A10" s="69" t="s">
        <v>61</v>
      </c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</row>
    <row r="11" spans="1:290" s="1" customFormat="1" ht="15" customHeight="1" x14ac:dyDescent="0.25">
      <c r="A11" s="17" t="s">
        <v>115</v>
      </c>
      <c r="B11" s="27" t="s">
        <v>99</v>
      </c>
      <c r="C11" s="27">
        <v>45</v>
      </c>
      <c r="D11" s="27">
        <v>15</v>
      </c>
      <c r="E11" s="27">
        <v>30</v>
      </c>
      <c r="F11" s="27"/>
      <c r="G11" s="27"/>
      <c r="H11" s="27"/>
      <c r="I11" s="27"/>
      <c r="J11" s="27"/>
      <c r="K11" s="27"/>
      <c r="L11" s="27">
        <v>15</v>
      </c>
      <c r="M11" s="27">
        <v>30</v>
      </c>
      <c r="N11" s="27">
        <v>5</v>
      </c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  <c r="IW11" s="3"/>
      <c r="IX11" s="3"/>
      <c r="IY11" s="3"/>
      <c r="IZ11" s="3"/>
      <c r="JA11" s="3"/>
      <c r="JB11" s="3"/>
      <c r="JC11" s="3"/>
      <c r="JD11" s="3"/>
      <c r="JE11" s="3"/>
      <c r="JF11" s="3"/>
      <c r="JG11" s="3"/>
      <c r="JH11" s="3"/>
      <c r="JI11" s="3"/>
      <c r="JJ11" s="3"/>
      <c r="JK11" s="3"/>
      <c r="JL11" s="3"/>
      <c r="JM11" s="3"/>
      <c r="JN11" s="3"/>
      <c r="JO11" s="3"/>
      <c r="JP11" s="3"/>
      <c r="JQ11" s="3"/>
      <c r="JR11" s="3"/>
      <c r="JS11" s="3"/>
      <c r="JT11" s="3"/>
      <c r="JU11" s="3"/>
      <c r="JV11" s="3"/>
      <c r="JW11" s="3"/>
      <c r="JX11" s="3"/>
      <c r="JY11" s="3"/>
      <c r="JZ11" s="3"/>
      <c r="KA11" s="3"/>
      <c r="KB11" s="3"/>
      <c r="KC11" s="3"/>
      <c r="KD11" s="3"/>
    </row>
    <row r="12" spans="1:290" s="1" customFormat="1" ht="15" customHeight="1" x14ac:dyDescent="0.25">
      <c r="A12" s="17" t="s">
        <v>143</v>
      </c>
      <c r="B12" s="27" t="s">
        <v>28</v>
      </c>
      <c r="C12" s="27">
        <v>15</v>
      </c>
      <c r="D12" s="27">
        <v>15</v>
      </c>
      <c r="E12" s="27"/>
      <c r="F12" s="27"/>
      <c r="G12" s="27"/>
      <c r="H12" s="27"/>
      <c r="I12" s="27"/>
      <c r="J12" s="27"/>
      <c r="K12" s="27"/>
      <c r="L12" s="27">
        <v>15</v>
      </c>
      <c r="M12" s="27"/>
      <c r="N12" s="27">
        <v>2</v>
      </c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  <c r="IW12" s="3"/>
      <c r="IX12" s="3"/>
      <c r="IY12" s="3"/>
      <c r="IZ12" s="3"/>
      <c r="JA12" s="3"/>
      <c r="JB12" s="3"/>
      <c r="JC12" s="3"/>
      <c r="JD12" s="3"/>
      <c r="JE12" s="3"/>
      <c r="JF12" s="3"/>
      <c r="JG12" s="3"/>
      <c r="JH12" s="3"/>
      <c r="JI12" s="3"/>
      <c r="JJ12" s="3"/>
      <c r="JK12" s="3"/>
      <c r="JL12" s="3"/>
      <c r="JM12" s="3"/>
      <c r="JN12" s="3"/>
      <c r="JO12" s="3"/>
      <c r="JP12" s="3"/>
      <c r="JQ12" s="3"/>
      <c r="JR12" s="3"/>
      <c r="JS12" s="3"/>
      <c r="JT12" s="3"/>
      <c r="JU12" s="3"/>
      <c r="JV12" s="3"/>
      <c r="JW12" s="3"/>
      <c r="JX12" s="3"/>
      <c r="JY12" s="3"/>
      <c r="JZ12" s="3"/>
      <c r="KA12" s="3"/>
      <c r="KB12" s="3"/>
      <c r="KC12" s="3"/>
      <c r="KD12" s="3"/>
    </row>
    <row r="13" spans="1:290" s="1" customFormat="1" ht="15" customHeight="1" x14ac:dyDescent="0.25">
      <c r="A13" s="17" t="s">
        <v>116</v>
      </c>
      <c r="B13" s="27" t="s">
        <v>117</v>
      </c>
      <c r="C13" s="27">
        <v>30</v>
      </c>
      <c r="D13" s="27">
        <v>15</v>
      </c>
      <c r="E13" s="27">
        <v>15</v>
      </c>
      <c r="F13" s="27"/>
      <c r="G13" s="27"/>
      <c r="H13" s="27"/>
      <c r="I13" s="27"/>
      <c r="J13" s="27"/>
      <c r="K13" s="27"/>
      <c r="L13" s="27"/>
      <c r="M13" s="27"/>
      <c r="N13" s="27"/>
      <c r="O13" s="27">
        <v>15</v>
      </c>
      <c r="P13" s="27">
        <v>15</v>
      </c>
      <c r="Q13" s="27">
        <v>5</v>
      </c>
      <c r="R13" s="27"/>
      <c r="S13" s="27"/>
      <c r="T13" s="27"/>
      <c r="U13" s="27"/>
      <c r="V13" s="27"/>
      <c r="W13" s="27"/>
      <c r="X13" s="27"/>
      <c r="Y13" s="27"/>
      <c r="Z13" s="27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  <c r="IW13" s="3"/>
      <c r="IX13" s="3"/>
      <c r="IY13" s="3"/>
      <c r="IZ13" s="3"/>
      <c r="JA13" s="3"/>
      <c r="JB13" s="3"/>
      <c r="JC13" s="3"/>
      <c r="JD13" s="3"/>
      <c r="JE13" s="3"/>
      <c r="JF13" s="3"/>
      <c r="JG13" s="3"/>
      <c r="JH13" s="3"/>
      <c r="JI13" s="3"/>
      <c r="JJ13" s="3"/>
      <c r="JK13" s="3"/>
      <c r="JL13" s="3"/>
      <c r="JM13" s="3"/>
      <c r="JN13" s="3"/>
      <c r="JO13" s="3"/>
      <c r="JP13" s="3"/>
      <c r="JQ13" s="3"/>
      <c r="JR13" s="3"/>
      <c r="JS13" s="3"/>
      <c r="JT13" s="3"/>
      <c r="JU13" s="3"/>
      <c r="JV13" s="3"/>
      <c r="JW13" s="3"/>
      <c r="JX13" s="3"/>
      <c r="JY13" s="3"/>
      <c r="JZ13" s="3"/>
      <c r="KA13" s="3"/>
      <c r="KB13" s="3"/>
      <c r="KC13" s="3"/>
      <c r="KD13" s="3"/>
    </row>
    <row r="14" spans="1:290" s="1" customFormat="1" ht="15" customHeight="1" x14ac:dyDescent="0.25">
      <c r="A14" s="17" t="s">
        <v>118</v>
      </c>
      <c r="B14" s="27" t="s">
        <v>119</v>
      </c>
      <c r="C14" s="27">
        <v>15</v>
      </c>
      <c r="D14" s="27"/>
      <c r="E14" s="27">
        <v>15</v>
      </c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>
        <v>15</v>
      </c>
      <c r="Z14" s="27">
        <v>5</v>
      </c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  <c r="IW14" s="3"/>
      <c r="IX14" s="3"/>
      <c r="IY14" s="3"/>
      <c r="IZ14" s="3"/>
      <c r="JA14" s="3"/>
      <c r="JB14" s="3"/>
      <c r="JC14" s="3"/>
      <c r="JD14" s="3"/>
      <c r="JE14" s="3"/>
      <c r="JF14" s="3"/>
      <c r="JG14" s="3"/>
      <c r="JH14" s="3"/>
      <c r="JI14" s="3"/>
      <c r="JJ14" s="3"/>
      <c r="JK14" s="3"/>
      <c r="JL14" s="3"/>
      <c r="JM14" s="3"/>
      <c r="JN14" s="3"/>
      <c r="JO14" s="3"/>
      <c r="JP14" s="3"/>
      <c r="JQ14" s="3"/>
      <c r="JR14" s="3"/>
      <c r="JS14" s="3"/>
      <c r="JT14" s="3"/>
      <c r="JU14" s="3"/>
      <c r="JV14" s="3"/>
      <c r="JW14" s="3"/>
      <c r="JX14" s="3"/>
      <c r="JY14" s="3"/>
      <c r="JZ14" s="3"/>
      <c r="KA14" s="3"/>
      <c r="KB14" s="3"/>
      <c r="KC14" s="3"/>
      <c r="KD14" s="3"/>
    </row>
    <row r="15" spans="1:290" s="1" customFormat="1" ht="15" customHeight="1" x14ac:dyDescent="0.25">
      <c r="A15" s="17" t="s">
        <v>120</v>
      </c>
      <c r="B15" s="27" t="s">
        <v>99</v>
      </c>
      <c r="C15" s="27">
        <v>60</v>
      </c>
      <c r="D15" s="27">
        <v>60</v>
      </c>
      <c r="E15" s="27"/>
      <c r="F15" s="27"/>
      <c r="G15" s="27"/>
      <c r="H15" s="27"/>
      <c r="I15" s="27"/>
      <c r="J15" s="27"/>
      <c r="K15" s="27"/>
      <c r="L15" s="27">
        <v>30</v>
      </c>
      <c r="M15" s="27"/>
      <c r="N15" s="27">
        <v>3</v>
      </c>
      <c r="O15" s="27">
        <v>30</v>
      </c>
      <c r="P15" s="27"/>
      <c r="Q15" s="27">
        <v>5</v>
      </c>
      <c r="R15" s="27"/>
      <c r="S15" s="27"/>
      <c r="T15" s="27"/>
      <c r="U15" s="27"/>
      <c r="V15" s="27"/>
      <c r="W15" s="27"/>
      <c r="X15" s="27"/>
      <c r="Y15" s="27"/>
      <c r="Z15" s="27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  <c r="IW15" s="3"/>
      <c r="IX15" s="3"/>
      <c r="IY15" s="3"/>
      <c r="IZ15" s="3"/>
      <c r="JA15" s="3"/>
      <c r="JB15" s="3"/>
      <c r="JC15" s="3"/>
      <c r="JD15" s="3"/>
      <c r="JE15" s="3"/>
      <c r="JF15" s="3"/>
      <c r="JG15" s="3"/>
      <c r="JH15" s="3"/>
      <c r="JI15" s="3"/>
      <c r="JJ15" s="3"/>
      <c r="JK15" s="3"/>
      <c r="JL15" s="3"/>
      <c r="JM15" s="3"/>
      <c r="JN15" s="3"/>
      <c r="JO15" s="3"/>
      <c r="JP15" s="3"/>
      <c r="JQ15" s="3"/>
      <c r="JR15" s="3"/>
      <c r="JS15" s="3"/>
      <c r="JT15" s="3"/>
      <c r="JU15" s="3"/>
      <c r="JV15" s="3"/>
      <c r="JW15" s="3"/>
      <c r="JX15" s="3"/>
      <c r="JY15" s="3"/>
      <c r="JZ15" s="3"/>
      <c r="KA15" s="3"/>
      <c r="KB15" s="3"/>
      <c r="KC15" s="3"/>
      <c r="KD15" s="3"/>
    </row>
    <row r="16" spans="1:290" s="1" customFormat="1" ht="15" customHeight="1" x14ac:dyDescent="0.25">
      <c r="A16" s="17" t="s">
        <v>121</v>
      </c>
      <c r="B16" s="27" t="s">
        <v>28</v>
      </c>
      <c r="C16" s="27">
        <v>30</v>
      </c>
      <c r="D16" s="27">
        <v>30</v>
      </c>
      <c r="E16" s="27"/>
      <c r="F16" s="27"/>
      <c r="G16" s="27"/>
      <c r="H16" s="27"/>
      <c r="I16" s="27"/>
      <c r="J16" s="27"/>
      <c r="K16" s="27"/>
      <c r="L16" s="27">
        <v>30</v>
      </c>
      <c r="M16" s="27"/>
      <c r="N16" s="27">
        <v>3</v>
      </c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  <c r="IW16" s="3"/>
      <c r="IX16" s="3"/>
      <c r="IY16" s="3"/>
      <c r="IZ16" s="3"/>
      <c r="JA16" s="3"/>
      <c r="JB16" s="3"/>
      <c r="JC16" s="3"/>
      <c r="JD16" s="3"/>
      <c r="JE16" s="3"/>
      <c r="JF16" s="3"/>
      <c r="JG16" s="3"/>
      <c r="JH16" s="3"/>
      <c r="JI16" s="3"/>
      <c r="JJ16" s="3"/>
      <c r="JK16" s="3"/>
      <c r="JL16" s="3"/>
      <c r="JM16" s="3"/>
      <c r="JN16" s="3"/>
      <c r="JO16" s="3"/>
      <c r="JP16" s="3"/>
      <c r="JQ16" s="3"/>
      <c r="JR16" s="3"/>
      <c r="JS16" s="3"/>
      <c r="JT16" s="3"/>
      <c r="JU16" s="3"/>
      <c r="JV16" s="3"/>
      <c r="JW16" s="3"/>
      <c r="JX16" s="3"/>
      <c r="JY16" s="3"/>
      <c r="JZ16" s="3"/>
      <c r="KA16" s="3"/>
      <c r="KB16" s="3"/>
      <c r="KC16" s="3"/>
      <c r="KD16" s="3"/>
    </row>
    <row r="17" spans="1:290" s="1" customFormat="1" ht="15" customHeight="1" x14ac:dyDescent="0.25">
      <c r="A17" s="17" t="s">
        <v>122</v>
      </c>
      <c r="B17" s="27" t="s">
        <v>123</v>
      </c>
      <c r="C17" s="27">
        <v>15</v>
      </c>
      <c r="D17" s="27">
        <v>15</v>
      </c>
      <c r="E17" s="27"/>
      <c r="F17" s="27"/>
      <c r="G17" s="27"/>
      <c r="H17" s="27"/>
      <c r="I17" s="27"/>
      <c r="J17" s="27"/>
      <c r="K17" s="27"/>
      <c r="L17" s="27">
        <v>15</v>
      </c>
      <c r="M17" s="27"/>
      <c r="N17" s="27">
        <v>3</v>
      </c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  <c r="IW17" s="3"/>
      <c r="IX17" s="3"/>
      <c r="IY17" s="3"/>
      <c r="IZ17" s="3"/>
      <c r="JA17" s="3"/>
      <c r="JB17" s="3"/>
      <c r="JC17" s="3"/>
      <c r="JD17" s="3"/>
      <c r="JE17" s="3"/>
      <c r="JF17" s="3"/>
      <c r="JG17" s="3"/>
      <c r="JH17" s="3"/>
      <c r="JI17" s="3"/>
      <c r="JJ17" s="3"/>
      <c r="JK17" s="3"/>
      <c r="JL17" s="3"/>
      <c r="JM17" s="3"/>
      <c r="JN17" s="3"/>
      <c r="JO17" s="3"/>
      <c r="JP17" s="3"/>
      <c r="JQ17" s="3"/>
      <c r="JR17" s="3"/>
      <c r="JS17" s="3"/>
      <c r="JT17" s="3"/>
      <c r="JU17" s="3"/>
      <c r="JV17" s="3"/>
      <c r="JW17" s="3"/>
      <c r="JX17" s="3"/>
      <c r="JY17" s="3"/>
      <c r="JZ17" s="3"/>
      <c r="KA17" s="3"/>
      <c r="KB17" s="3"/>
      <c r="KC17" s="3"/>
      <c r="KD17" s="3"/>
    </row>
    <row r="18" spans="1:290" s="1" customFormat="1" ht="15" customHeight="1" x14ac:dyDescent="0.25">
      <c r="A18" s="17" t="s">
        <v>124</v>
      </c>
      <c r="B18" s="27" t="s">
        <v>99</v>
      </c>
      <c r="C18" s="27">
        <v>60</v>
      </c>
      <c r="D18" s="27">
        <v>60</v>
      </c>
      <c r="E18" s="27"/>
      <c r="F18" s="27"/>
      <c r="G18" s="27"/>
      <c r="H18" s="27"/>
      <c r="I18" s="27"/>
      <c r="J18" s="27"/>
      <c r="K18" s="27"/>
      <c r="L18" s="27">
        <v>30</v>
      </c>
      <c r="M18" s="27"/>
      <c r="N18" s="27">
        <v>4</v>
      </c>
      <c r="O18" s="27">
        <v>30</v>
      </c>
      <c r="P18" s="27"/>
      <c r="Q18" s="27">
        <v>6</v>
      </c>
      <c r="R18" s="27"/>
      <c r="S18" s="27"/>
      <c r="T18" s="27"/>
      <c r="U18" s="27"/>
      <c r="V18" s="27"/>
      <c r="W18" s="27"/>
      <c r="X18" s="27"/>
      <c r="Y18" s="27"/>
      <c r="Z18" s="27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  <c r="IW18" s="3"/>
      <c r="IX18" s="3"/>
      <c r="IY18" s="3"/>
      <c r="IZ18" s="3"/>
      <c r="JA18" s="3"/>
      <c r="JB18" s="3"/>
      <c r="JC18" s="3"/>
      <c r="JD18" s="3"/>
      <c r="JE18" s="3"/>
      <c r="JF18" s="3"/>
      <c r="JG18" s="3"/>
      <c r="JH18" s="3"/>
      <c r="JI18" s="3"/>
      <c r="JJ18" s="3"/>
      <c r="JK18" s="3"/>
      <c r="JL18" s="3"/>
      <c r="JM18" s="3"/>
      <c r="JN18" s="3"/>
      <c r="JO18" s="3"/>
      <c r="JP18" s="3"/>
      <c r="JQ18" s="3"/>
      <c r="JR18" s="3"/>
      <c r="JS18" s="3"/>
      <c r="JT18" s="3"/>
      <c r="JU18" s="3"/>
      <c r="JV18" s="3"/>
      <c r="JW18" s="3"/>
      <c r="JX18" s="3"/>
      <c r="JY18" s="3"/>
      <c r="JZ18" s="3"/>
      <c r="KA18" s="3"/>
      <c r="KB18" s="3"/>
      <c r="KC18" s="3"/>
      <c r="KD18" s="3"/>
    </row>
    <row r="19" spans="1:290" s="1" customFormat="1" ht="15" customHeight="1" x14ac:dyDescent="0.25">
      <c r="A19" s="17" t="s">
        <v>125</v>
      </c>
      <c r="B19" s="27" t="s">
        <v>126</v>
      </c>
      <c r="C19" s="27">
        <v>30</v>
      </c>
      <c r="D19" s="27">
        <v>15</v>
      </c>
      <c r="E19" s="27">
        <v>15</v>
      </c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>
        <v>15</v>
      </c>
      <c r="S19" s="27">
        <v>15</v>
      </c>
      <c r="T19" s="27">
        <v>5</v>
      </c>
      <c r="U19" s="27"/>
      <c r="V19" s="27"/>
      <c r="W19" s="27"/>
      <c r="X19" s="27"/>
      <c r="Y19" s="27"/>
      <c r="Z19" s="27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  <c r="IW19" s="3"/>
      <c r="IX19" s="3"/>
      <c r="IY19" s="3"/>
      <c r="IZ19" s="3"/>
      <c r="JA19" s="3"/>
      <c r="JB19" s="3"/>
      <c r="JC19" s="3"/>
      <c r="JD19" s="3"/>
      <c r="JE19" s="3"/>
      <c r="JF19" s="3"/>
      <c r="JG19" s="3"/>
      <c r="JH19" s="3"/>
      <c r="JI19" s="3"/>
      <c r="JJ19" s="3"/>
      <c r="JK19" s="3"/>
      <c r="JL19" s="3"/>
      <c r="JM19" s="3"/>
      <c r="JN19" s="3"/>
      <c r="JO19" s="3"/>
      <c r="JP19" s="3"/>
      <c r="JQ19" s="3"/>
      <c r="JR19" s="3"/>
      <c r="JS19" s="3"/>
      <c r="JT19" s="3"/>
      <c r="JU19" s="3"/>
      <c r="JV19" s="3"/>
      <c r="JW19" s="3"/>
      <c r="JX19" s="3"/>
      <c r="JY19" s="3"/>
      <c r="JZ19" s="3"/>
      <c r="KA19" s="3"/>
      <c r="KB19" s="3"/>
      <c r="KC19" s="3"/>
      <c r="KD19" s="3"/>
    </row>
    <row r="20" spans="1:290" s="1" customFormat="1" ht="15" customHeight="1" x14ac:dyDescent="0.25">
      <c r="A20" s="17" t="s">
        <v>127</v>
      </c>
      <c r="B20" s="27" t="s">
        <v>99</v>
      </c>
      <c r="C20" s="27">
        <v>30</v>
      </c>
      <c r="D20" s="27">
        <v>15</v>
      </c>
      <c r="E20" s="27">
        <v>15</v>
      </c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>
        <v>15</v>
      </c>
      <c r="V20" s="27">
        <v>15</v>
      </c>
      <c r="W20" s="27">
        <v>6</v>
      </c>
      <c r="X20" s="27"/>
      <c r="Y20" s="27"/>
      <c r="Z20" s="27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  <c r="IW20" s="3"/>
      <c r="IX20" s="3"/>
      <c r="IY20" s="3"/>
      <c r="IZ20" s="3"/>
      <c r="JA20" s="3"/>
      <c r="JB20" s="3"/>
      <c r="JC20" s="3"/>
      <c r="JD20" s="3"/>
      <c r="JE20" s="3"/>
      <c r="JF20" s="3"/>
      <c r="JG20" s="3"/>
      <c r="JH20" s="3"/>
      <c r="JI20" s="3"/>
      <c r="JJ20" s="3"/>
      <c r="JK20" s="3"/>
      <c r="JL20" s="3"/>
      <c r="JM20" s="3"/>
      <c r="JN20" s="3"/>
      <c r="JO20" s="3"/>
      <c r="JP20" s="3"/>
      <c r="JQ20" s="3"/>
      <c r="JR20" s="3"/>
      <c r="JS20" s="3"/>
      <c r="JT20" s="3"/>
      <c r="JU20" s="3"/>
      <c r="JV20" s="3"/>
      <c r="JW20" s="3"/>
      <c r="JX20" s="3"/>
      <c r="JY20" s="3"/>
      <c r="JZ20" s="3"/>
      <c r="KA20" s="3"/>
      <c r="KB20" s="3"/>
      <c r="KC20" s="3"/>
      <c r="KD20" s="3"/>
    </row>
    <row r="21" spans="1:290" s="1" customFormat="1" ht="15" customHeight="1" x14ac:dyDescent="0.25">
      <c r="A21" s="17" t="s">
        <v>128</v>
      </c>
      <c r="B21" s="27" t="s">
        <v>129</v>
      </c>
      <c r="C21" s="27">
        <v>75</v>
      </c>
      <c r="D21" s="27">
        <v>30</v>
      </c>
      <c r="E21" s="27">
        <v>45</v>
      </c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>
        <v>30</v>
      </c>
      <c r="S21" s="27">
        <v>30</v>
      </c>
      <c r="T21" s="27">
        <v>5</v>
      </c>
      <c r="U21" s="27"/>
      <c r="V21" s="27">
        <v>15</v>
      </c>
      <c r="W21" s="27">
        <v>8</v>
      </c>
      <c r="X21" s="27"/>
      <c r="Y21" s="27"/>
      <c r="Z21" s="27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  <c r="IW21" s="3"/>
      <c r="IX21" s="3"/>
      <c r="IY21" s="3"/>
      <c r="IZ21" s="3"/>
      <c r="JA21" s="3"/>
      <c r="JB21" s="3"/>
      <c r="JC21" s="3"/>
      <c r="JD21" s="3"/>
      <c r="JE21" s="3"/>
      <c r="JF21" s="3"/>
      <c r="JG21" s="3"/>
      <c r="JH21" s="3"/>
      <c r="JI21" s="3"/>
      <c r="JJ21" s="3"/>
      <c r="JK21" s="3"/>
      <c r="JL21" s="3"/>
      <c r="JM21" s="3"/>
      <c r="JN21" s="3"/>
      <c r="JO21" s="3"/>
      <c r="JP21" s="3"/>
      <c r="JQ21" s="3"/>
      <c r="JR21" s="3"/>
      <c r="JS21" s="3"/>
      <c r="JT21" s="3"/>
      <c r="JU21" s="3"/>
      <c r="JV21" s="3"/>
      <c r="JW21" s="3"/>
      <c r="JX21" s="3"/>
      <c r="JY21" s="3"/>
      <c r="JZ21" s="3"/>
      <c r="KA21" s="3"/>
      <c r="KB21" s="3"/>
      <c r="KC21" s="3"/>
      <c r="KD21" s="3"/>
    </row>
    <row r="22" spans="1:290" s="1" customFormat="1" ht="15" customHeight="1" x14ac:dyDescent="0.25">
      <c r="A22" s="17" t="s">
        <v>130</v>
      </c>
      <c r="B22" s="27" t="s">
        <v>99</v>
      </c>
      <c r="C22" s="27">
        <v>30</v>
      </c>
      <c r="D22" s="27">
        <v>15</v>
      </c>
      <c r="E22" s="27">
        <v>15</v>
      </c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>
        <v>15</v>
      </c>
      <c r="Y22" s="27">
        <v>15</v>
      </c>
      <c r="Z22" s="27">
        <v>6</v>
      </c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  <c r="IW22" s="3"/>
      <c r="IX22" s="3"/>
      <c r="IY22" s="3"/>
      <c r="IZ22" s="3"/>
      <c r="JA22" s="3"/>
      <c r="JB22" s="3"/>
      <c r="JC22" s="3"/>
      <c r="JD22" s="3"/>
      <c r="JE22" s="3"/>
      <c r="JF22" s="3"/>
      <c r="JG22" s="3"/>
      <c r="JH22" s="3"/>
      <c r="JI22" s="3"/>
      <c r="JJ22" s="3"/>
      <c r="JK22" s="3"/>
      <c r="JL22" s="3"/>
      <c r="JM22" s="3"/>
      <c r="JN22" s="3"/>
      <c r="JO22" s="3"/>
      <c r="JP22" s="3"/>
      <c r="JQ22" s="3"/>
      <c r="JR22" s="3"/>
      <c r="JS22" s="3"/>
      <c r="JT22" s="3"/>
      <c r="JU22" s="3"/>
      <c r="JV22" s="3"/>
      <c r="JW22" s="3"/>
      <c r="JX22" s="3"/>
      <c r="JY22" s="3"/>
      <c r="JZ22" s="3"/>
      <c r="KA22" s="3"/>
      <c r="KB22" s="3"/>
      <c r="KC22" s="3"/>
      <c r="KD22" s="3"/>
    </row>
    <row r="23" spans="1:290" s="1" customFormat="1" ht="15" customHeight="1" x14ac:dyDescent="0.25">
      <c r="A23" s="17" t="s">
        <v>144</v>
      </c>
      <c r="B23" s="27" t="s">
        <v>119</v>
      </c>
      <c r="C23" s="27">
        <v>30</v>
      </c>
      <c r="D23" s="27"/>
      <c r="E23" s="27">
        <v>30</v>
      </c>
      <c r="F23" s="27"/>
      <c r="G23" s="12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>
        <v>30</v>
      </c>
      <c r="Z23" s="27">
        <v>4</v>
      </c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  <c r="IW23" s="3"/>
      <c r="IX23" s="3"/>
      <c r="IY23" s="3"/>
      <c r="IZ23" s="3"/>
      <c r="JA23" s="3"/>
      <c r="JB23" s="3"/>
      <c r="JC23" s="3"/>
      <c r="JD23" s="3"/>
      <c r="JE23" s="3"/>
      <c r="JF23" s="3"/>
      <c r="JG23" s="3"/>
      <c r="JH23" s="3"/>
      <c r="JI23" s="3"/>
      <c r="JJ23" s="3"/>
      <c r="JK23" s="3"/>
      <c r="JL23" s="3"/>
      <c r="JM23" s="3"/>
      <c r="JN23" s="3"/>
      <c r="JO23" s="3"/>
      <c r="JP23" s="3"/>
      <c r="JQ23" s="3"/>
      <c r="JR23" s="3"/>
      <c r="JS23" s="3"/>
      <c r="JT23" s="3"/>
      <c r="JU23" s="3"/>
      <c r="JV23" s="3"/>
      <c r="JW23" s="3"/>
      <c r="JX23" s="3"/>
      <c r="JY23" s="3"/>
      <c r="JZ23" s="3"/>
      <c r="KA23" s="3"/>
      <c r="KB23" s="3"/>
      <c r="KC23" s="3"/>
      <c r="KD23" s="3"/>
    </row>
    <row r="24" spans="1:290" s="1" customFormat="1" ht="15" customHeight="1" x14ac:dyDescent="0.25">
      <c r="A24" s="17" t="s">
        <v>89</v>
      </c>
      <c r="B24" s="27" t="s">
        <v>131</v>
      </c>
      <c r="C24" s="27">
        <v>30</v>
      </c>
      <c r="D24" s="27"/>
      <c r="E24" s="27"/>
      <c r="F24" s="27"/>
      <c r="G24" s="12"/>
      <c r="H24" s="27">
        <v>30</v>
      </c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>
        <v>30</v>
      </c>
      <c r="T24" s="27">
        <v>6</v>
      </c>
      <c r="U24" s="27"/>
      <c r="V24" s="27"/>
      <c r="W24" s="27"/>
      <c r="X24" s="27"/>
      <c r="Y24" s="27"/>
      <c r="Z24" s="27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  <c r="IW24" s="3"/>
      <c r="IX24" s="3"/>
      <c r="IY24" s="3"/>
      <c r="IZ24" s="3"/>
      <c r="JA24" s="3"/>
      <c r="JB24" s="3"/>
      <c r="JC24" s="3"/>
      <c r="JD24" s="3"/>
      <c r="JE24" s="3"/>
      <c r="JF24" s="3"/>
      <c r="JG24" s="3"/>
      <c r="JH24" s="3"/>
      <c r="JI24" s="3"/>
      <c r="JJ24" s="3"/>
      <c r="JK24" s="3"/>
      <c r="JL24" s="3"/>
      <c r="JM24" s="3"/>
      <c r="JN24" s="3"/>
      <c r="JO24" s="3"/>
      <c r="JP24" s="3"/>
      <c r="JQ24" s="3"/>
      <c r="JR24" s="3"/>
      <c r="JS24" s="3"/>
      <c r="JT24" s="3"/>
      <c r="JU24" s="3"/>
      <c r="JV24" s="3"/>
      <c r="JW24" s="3"/>
      <c r="JX24" s="3"/>
      <c r="JY24" s="3"/>
      <c r="JZ24" s="3"/>
      <c r="KA24" s="3"/>
      <c r="KB24" s="3"/>
      <c r="KC24" s="3"/>
      <c r="KD24" s="3"/>
    </row>
    <row r="25" spans="1:290" s="1" customFormat="1" ht="15" customHeight="1" x14ac:dyDescent="0.25">
      <c r="A25" s="44" t="s">
        <v>132</v>
      </c>
      <c r="B25" s="12"/>
      <c r="C25" s="12">
        <f>SUM(C11:C24)</f>
        <v>495</v>
      </c>
      <c r="D25" s="12">
        <f>SUM(D11:D24)</f>
        <v>285</v>
      </c>
      <c r="E25" s="12">
        <f>SUM(E11:E24)</f>
        <v>180</v>
      </c>
      <c r="F25" s="12"/>
      <c r="G25" s="12"/>
      <c r="H25" s="12">
        <f>SUM(H11:H24)</f>
        <v>30</v>
      </c>
      <c r="I25" s="12"/>
      <c r="J25" s="12"/>
      <c r="K25" s="12"/>
      <c r="L25" s="12">
        <f t="shared" ref="L25:Z25" si="0">SUM(L11:L24)</f>
        <v>135</v>
      </c>
      <c r="M25" s="12">
        <f t="shared" si="0"/>
        <v>30</v>
      </c>
      <c r="N25" s="12">
        <f t="shared" si="0"/>
        <v>20</v>
      </c>
      <c r="O25" s="12">
        <f t="shared" si="0"/>
        <v>75</v>
      </c>
      <c r="P25" s="12">
        <f t="shared" si="0"/>
        <v>15</v>
      </c>
      <c r="Q25" s="12">
        <f t="shared" si="0"/>
        <v>16</v>
      </c>
      <c r="R25" s="12">
        <f t="shared" si="0"/>
        <v>45</v>
      </c>
      <c r="S25" s="12">
        <f t="shared" si="0"/>
        <v>75</v>
      </c>
      <c r="T25" s="12">
        <f t="shared" si="0"/>
        <v>16</v>
      </c>
      <c r="U25" s="12">
        <f t="shared" si="0"/>
        <v>15</v>
      </c>
      <c r="V25" s="12">
        <f t="shared" si="0"/>
        <v>30</v>
      </c>
      <c r="W25" s="12">
        <f t="shared" si="0"/>
        <v>14</v>
      </c>
      <c r="X25" s="12">
        <f t="shared" si="0"/>
        <v>15</v>
      </c>
      <c r="Y25" s="12">
        <f t="shared" si="0"/>
        <v>60</v>
      </c>
      <c r="Z25" s="12">
        <f t="shared" si="0"/>
        <v>15</v>
      </c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  <c r="IW25" s="3"/>
      <c r="IX25" s="3"/>
      <c r="IY25" s="3"/>
      <c r="IZ25" s="3"/>
      <c r="JA25" s="3"/>
      <c r="JB25" s="3"/>
      <c r="JC25" s="3"/>
      <c r="JD25" s="3"/>
      <c r="JE25" s="3"/>
      <c r="JF25" s="3"/>
      <c r="JG25" s="3"/>
      <c r="JH25" s="3"/>
      <c r="JI25" s="3"/>
      <c r="JJ25" s="3"/>
      <c r="JK25" s="3"/>
      <c r="JL25" s="3"/>
      <c r="JM25" s="3"/>
      <c r="JN25" s="3"/>
      <c r="JO25" s="3"/>
      <c r="JP25" s="3"/>
      <c r="JQ25" s="3"/>
      <c r="JR25" s="3"/>
      <c r="JS25" s="3"/>
      <c r="JT25" s="3"/>
      <c r="JU25" s="3"/>
      <c r="JV25" s="3"/>
      <c r="JW25" s="3"/>
      <c r="JX25" s="3"/>
      <c r="JY25" s="3"/>
      <c r="JZ25" s="3"/>
      <c r="KA25" s="3"/>
      <c r="KB25" s="3"/>
      <c r="KC25" s="3"/>
      <c r="KD25" s="3"/>
    </row>
    <row r="26" spans="1:290" s="1" customFormat="1" ht="15" customHeight="1" x14ac:dyDescent="0.25">
      <c r="A26" s="75" t="s">
        <v>90</v>
      </c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  <c r="IW26" s="3"/>
      <c r="IX26" s="3"/>
      <c r="IY26" s="3"/>
      <c r="IZ26" s="3"/>
      <c r="JA26" s="3"/>
      <c r="JB26" s="3"/>
      <c r="JC26" s="3"/>
      <c r="JD26" s="3"/>
      <c r="JE26" s="3"/>
      <c r="JF26" s="3"/>
      <c r="JG26" s="3"/>
      <c r="JH26" s="3"/>
      <c r="JI26" s="3"/>
      <c r="JJ26" s="3"/>
      <c r="JK26" s="3"/>
      <c r="JL26" s="3"/>
      <c r="JM26" s="3"/>
      <c r="JN26" s="3"/>
      <c r="JO26" s="3"/>
      <c r="JP26" s="3"/>
      <c r="JQ26" s="3"/>
      <c r="JR26" s="3"/>
      <c r="JS26" s="3"/>
      <c r="JT26" s="3"/>
      <c r="JU26" s="3"/>
      <c r="JV26" s="3"/>
      <c r="JW26" s="3"/>
      <c r="JX26" s="3"/>
      <c r="JY26" s="3"/>
      <c r="JZ26" s="3"/>
      <c r="KA26" s="3"/>
      <c r="KB26" s="3"/>
      <c r="KC26" s="3"/>
      <c r="KD26" s="3"/>
    </row>
    <row r="27" spans="1:290" x14ac:dyDescent="0.25">
      <c r="A27" s="45" t="s">
        <v>146</v>
      </c>
      <c r="B27" s="73" t="s">
        <v>119</v>
      </c>
      <c r="C27" s="73">
        <v>30</v>
      </c>
      <c r="D27" s="73">
        <v>15</v>
      </c>
      <c r="E27" s="73">
        <v>15</v>
      </c>
      <c r="F27" s="73"/>
      <c r="G27" s="73"/>
      <c r="H27" s="73"/>
      <c r="I27" s="73"/>
      <c r="J27" s="73"/>
      <c r="K27" s="73"/>
      <c r="L27" s="73"/>
      <c r="M27" s="73"/>
      <c r="N27" s="73"/>
      <c r="O27" s="73">
        <v>15</v>
      </c>
      <c r="P27" s="73">
        <v>15</v>
      </c>
      <c r="Q27" s="73">
        <v>4</v>
      </c>
      <c r="R27" s="65"/>
      <c r="S27" s="65"/>
      <c r="T27" s="65"/>
      <c r="U27" s="65"/>
      <c r="V27" s="65"/>
      <c r="W27" s="65"/>
      <c r="X27" s="65"/>
      <c r="Y27" s="65"/>
      <c r="Z27" s="65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  <c r="IW27" s="3"/>
      <c r="IX27" s="3"/>
      <c r="IY27" s="3"/>
      <c r="IZ27" s="3"/>
      <c r="JA27" s="3"/>
      <c r="JB27" s="3"/>
      <c r="JC27" s="3"/>
      <c r="JD27" s="3"/>
      <c r="JE27" s="3"/>
      <c r="JF27" s="3"/>
      <c r="JG27" s="3"/>
      <c r="JH27" s="3"/>
      <c r="JI27" s="3"/>
      <c r="JJ27" s="3"/>
      <c r="JK27" s="3"/>
      <c r="JL27" s="3"/>
      <c r="JM27" s="3"/>
      <c r="JN27" s="3"/>
      <c r="JO27" s="3"/>
      <c r="JP27" s="3"/>
      <c r="JQ27" s="3"/>
      <c r="JR27" s="3"/>
      <c r="JS27" s="3"/>
      <c r="JT27" s="3"/>
      <c r="JU27" s="3"/>
      <c r="JV27" s="3"/>
      <c r="JW27" s="3"/>
      <c r="JX27" s="3"/>
      <c r="JY27" s="3"/>
      <c r="JZ27" s="3"/>
      <c r="KA27" s="3"/>
      <c r="KB27" s="3"/>
      <c r="KC27" s="3"/>
      <c r="KD27" s="3"/>
    </row>
    <row r="28" spans="1:290" x14ac:dyDescent="0.25">
      <c r="A28" s="46" t="s">
        <v>147</v>
      </c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65"/>
      <c r="S28" s="65"/>
      <c r="T28" s="65"/>
      <c r="U28" s="65"/>
      <c r="V28" s="65"/>
      <c r="W28" s="65"/>
      <c r="X28" s="65"/>
      <c r="Y28" s="65"/>
      <c r="Z28" s="65"/>
    </row>
    <row r="29" spans="1:290" x14ac:dyDescent="0.25">
      <c r="A29" s="45" t="s">
        <v>148</v>
      </c>
      <c r="B29" s="73" t="s">
        <v>28</v>
      </c>
      <c r="C29" s="73">
        <v>45</v>
      </c>
      <c r="D29" s="73">
        <v>15</v>
      </c>
      <c r="E29" s="73">
        <v>30</v>
      </c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>
        <v>15</v>
      </c>
      <c r="S29" s="73">
        <v>30</v>
      </c>
      <c r="T29" s="73">
        <v>4</v>
      </c>
      <c r="U29" s="65"/>
      <c r="V29" s="65"/>
      <c r="W29" s="65"/>
      <c r="X29" s="65"/>
      <c r="Y29" s="65"/>
      <c r="Z29" s="65"/>
    </row>
    <row r="30" spans="1:290" x14ac:dyDescent="0.25">
      <c r="A30" s="46" t="s">
        <v>149</v>
      </c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65"/>
      <c r="V30" s="65"/>
      <c r="W30" s="65"/>
      <c r="X30" s="65"/>
      <c r="Y30" s="65"/>
      <c r="Z30" s="65"/>
    </row>
    <row r="31" spans="1:290" s="23" customFormat="1" x14ac:dyDescent="0.25">
      <c r="A31" s="47" t="s">
        <v>54</v>
      </c>
      <c r="B31" s="48"/>
      <c r="C31" s="48">
        <f>SUM(C27:C30)</f>
        <v>75</v>
      </c>
      <c r="D31" s="48">
        <f>SUM(D27:D30)</f>
        <v>30</v>
      </c>
      <c r="E31" s="48">
        <f>SUM(E27:E30)</f>
        <v>45</v>
      </c>
      <c r="F31" s="48"/>
      <c r="G31" s="48"/>
      <c r="H31" s="48"/>
      <c r="I31" s="48"/>
      <c r="J31" s="48"/>
      <c r="K31" s="48"/>
      <c r="L31" s="48"/>
      <c r="M31" s="48"/>
      <c r="N31" s="48"/>
      <c r="O31" s="48">
        <f t="shared" ref="O31:T31" si="1">SUM(O27:O30)</f>
        <v>15</v>
      </c>
      <c r="P31" s="48">
        <f t="shared" si="1"/>
        <v>15</v>
      </c>
      <c r="Q31" s="48">
        <f t="shared" si="1"/>
        <v>4</v>
      </c>
      <c r="R31" s="48">
        <f t="shared" si="1"/>
        <v>15</v>
      </c>
      <c r="S31" s="48">
        <f t="shared" si="1"/>
        <v>30</v>
      </c>
      <c r="T31" s="48">
        <f t="shared" si="1"/>
        <v>4</v>
      </c>
      <c r="U31" s="48"/>
      <c r="V31" s="48"/>
      <c r="W31" s="48"/>
      <c r="X31" s="48"/>
      <c r="Y31" s="48"/>
      <c r="Z31" s="48"/>
    </row>
    <row r="32" spans="1:290" s="26" customFormat="1" ht="15.75" x14ac:dyDescent="0.25">
      <c r="A32" s="49" t="s">
        <v>59</v>
      </c>
      <c r="B32" s="50"/>
      <c r="C32" s="50">
        <f>C25+C31</f>
        <v>570</v>
      </c>
      <c r="D32" s="50">
        <f t="shared" ref="D32:Z32" si="2">D25+D31</f>
        <v>315</v>
      </c>
      <c r="E32" s="50">
        <f t="shared" si="2"/>
        <v>225</v>
      </c>
      <c r="F32" s="50">
        <f t="shared" si="2"/>
        <v>0</v>
      </c>
      <c r="G32" s="50">
        <f t="shared" si="2"/>
        <v>0</v>
      </c>
      <c r="H32" s="50">
        <f t="shared" si="2"/>
        <v>30</v>
      </c>
      <c r="I32" s="50">
        <f t="shared" si="2"/>
        <v>0</v>
      </c>
      <c r="J32" s="50">
        <f t="shared" si="2"/>
        <v>0</v>
      </c>
      <c r="K32" s="50">
        <f t="shared" si="2"/>
        <v>0</v>
      </c>
      <c r="L32" s="50">
        <f t="shared" si="2"/>
        <v>135</v>
      </c>
      <c r="M32" s="50">
        <f t="shared" si="2"/>
        <v>30</v>
      </c>
      <c r="N32" s="50">
        <f t="shared" si="2"/>
        <v>20</v>
      </c>
      <c r="O32" s="50">
        <f t="shared" si="2"/>
        <v>90</v>
      </c>
      <c r="P32" s="50">
        <f t="shared" si="2"/>
        <v>30</v>
      </c>
      <c r="Q32" s="50">
        <f t="shared" si="2"/>
        <v>20</v>
      </c>
      <c r="R32" s="50">
        <f t="shared" si="2"/>
        <v>60</v>
      </c>
      <c r="S32" s="50">
        <f t="shared" si="2"/>
        <v>105</v>
      </c>
      <c r="T32" s="50">
        <f t="shared" si="2"/>
        <v>20</v>
      </c>
      <c r="U32" s="50">
        <f t="shared" si="2"/>
        <v>15</v>
      </c>
      <c r="V32" s="50">
        <f t="shared" si="2"/>
        <v>30</v>
      </c>
      <c r="W32" s="50">
        <f t="shared" si="2"/>
        <v>14</v>
      </c>
      <c r="X32" s="50">
        <f t="shared" si="2"/>
        <v>15</v>
      </c>
      <c r="Y32" s="50">
        <f t="shared" si="2"/>
        <v>60</v>
      </c>
      <c r="Z32" s="50">
        <f t="shared" si="2"/>
        <v>15</v>
      </c>
    </row>
    <row r="33" spans="1:26" x14ac:dyDescent="0.25">
      <c r="A33" s="51" t="s">
        <v>145</v>
      </c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</row>
    <row r="34" spans="1:26" x14ac:dyDescent="0.2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</row>
    <row r="35" spans="1:26" ht="15" customHeight="1" x14ac:dyDescent="0.25">
      <c r="A35" s="53" t="s">
        <v>150</v>
      </c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</row>
  </sheetData>
  <mergeCells count="71">
    <mergeCell ref="X29:X30"/>
    <mergeCell ref="Y29:Y30"/>
    <mergeCell ref="Z29:Z30"/>
    <mergeCell ref="H8:H9"/>
    <mergeCell ref="I8:K8"/>
    <mergeCell ref="L8:N8"/>
    <mergeCell ref="Z27:Z28"/>
    <mergeCell ref="R27:R28"/>
    <mergeCell ref="S27:S28"/>
    <mergeCell ref="T27:T28"/>
    <mergeCell ref="U27:U28"/>
    <mergeCell ref="V27:V28"/>
    <mergeCell ref="W27:W28"/>
    <mergeCell ref="X27:X28"/>
    <mergeCell ref="Y27:Y28"/>
    <mergeCell ref="L27:L28"/>
    <mergeCell ref="X8:Z8"/>
    <mergeCell ref="A10:Z10"/>
    <mergeCell ref="R8:T8"/>
    <mergeCell ref="U8:W8"/>
    <mergeCell ref="O8:Q8"/>
    <mergeCell ref="D27:D28"/>
    <mergeCell ref="E27:E28"/>
    <mergeCell ref="F27:F28"/>
    <mergeCell ref="G27:G28"/>
    <mergeCell ref="E8:E9"/>
    <mergeCell ref="F8:F9"/>
    <mergeCell ref="G8:G9"/>
    <mergeCell ref="U29:U30"/>
    <mergeCell ref="V29:V30"/>
    <mergeCell ref="W29:W30"/>
    <mergeCell ref="R29:R30"/>
    <mergeCell ref="S29:S30"/>
    <mergeCell ref="T29:T30"/>
    <mergeCell ref="M27:M28"/>
    <mergeCell ref="N27:N28"/>
    <mergeCell ref="A26:Z26"/>
    <mergeCell ref="B7:B9"/>
    <mergeCell ref="C7:H7"/>
    <mergeCell ref="I7:N7"/>
    <mergeCell ref="O7:T7"/>
    <mergeCell ref="U7:Z7"/>
    <mergeCell ref="C8:C9"/>
    <mergeCell ref="D8:D9"/>
    <mergeCell ref="H27:H28"/>
    <mergeCell ref="I27:I28"/>
    <mergeCell ref="J27:J28"/>
    <mergeCell ref="K27:K28"/>
    <mergeCell ref="B27:B28"/>
    <mergeCell ref="C27:C28"/>
    <mergeCell ref="L29:L30"/>
    <mergeCell ref="M29:M30"/>
    <mergeCell ref="N29:N30"/>
    <mergeCell ref="P29:P30"/>
    <mergeCell ref="Q29:Q30"/>
    <mergeCell ref="A35:Z35"/>
    <mergeCell ref="A1:Z1"/>
    <mergeCell ref="B29:B30"/>
    <mergeCell ref="C29:C30"/>
    <mergeCell ref="D29:D30"/>
    <mergeCell ref="E29:E30"/>
    <mergeCell ref="O29:O30"/>
    <mergeCell ref="O27:O28"/>
    <mergeCell ref="P27:P28"/>
    <mergeCell ref="Q27:Q28"/>
    <mergeCell ref="F29:F30"/>
    <mergeCell ref="G29:G30"/>
    <mergeCell ref="H29:H30"/>
    <mergeCell ref="I29:I30"/>
    <mergeCell ref="J29:J30"/>
    <mergeCell ref="K29:K30"/>
  </mergeCells>
  <pageMargins left="0.7" right="0.7" top="0.75" bottom="0.75" header="0.3" footer="0.3"/>
  <pageSetup paperSize="9" scale="67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WSPÓLNY I ST.</vt:lpstr>
      <vt:lpstr>MEDIALNA I ST</vt:lpstr>
      <vt:lpstr>POW I ST.</vt:lpstr>
      <vt:lpstr> RES I 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2019-10-31T09:05:06Z</cp:lastPrinted>
  <dcterms:created xsi:type="dcterms:W3CDTF">2019-09-15T08:55:16Z</dcterms:created>
  <dcterms:modified xsi:type="dcterms:W3CDTF">2020-07-14T07:47:04Z</dcterms:modified>
</cp:coreProperties>
</file>