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armonogramy studiów 2022 — kopia dla Kuby nastrone ,rozbite załączniki\"/>
    </mc:Choice>
  </mc:AlternateContent>
  <xr:revisionPtr revIDLastSave="0" documentId="13_ncr:1_{DBEF8A1E-72E5-4C1A-978C-854F7FF84CE2}" xr6:coauthVersionLast="36" xr6:coauthVersionMax="36" xr10:uidLastSave="{00000000-0000-0000-0000-000000000000}"/>
  <bookViews>
    <workbookView xWindow="0" yWindow="0" windowWidth="28800" windowHeight="12210" xr2:uid="{00000000-000D-0000-FFFF-FFFF00000000}"/>
  </bookViews>
  <sheets>
    <sheet name="STACJONARNE" sheetId="13" r:id="rId1"/>
    <sheet name="MEDIALNA II ST" sheetId="5" state="hidden" r:id="rId2"/>
  </sheets>
  <calcPr calcId="191029"/>
</workbook>
</file>

<file path=xl/calcChain.xml><?xml version="1.0" encoding="utf-8"?>
<calcChain xmlns="http://schemas.openxmlformats.org/spreadsheetml/2006/main">
  <c r="D91" i="13" l="1"/>
  <c r="E91" i="13"/>
  <c r="F91" i="13"/>
  <c r="G91" i="13"/>
  <c r="H91" i="13"/>
  <c r="I91" i="13"/>
  <c r="J91" i="13"/>
  <c r="K91" i="13"/>
  <c r="L91" i="13"/>
  <c r="M91" i="13"/>
  <c r="N91" i="13"/>
  <c r="O91" i="13"/>
  <c r="P91" i="13"/>
  <c r="Q91" i="13"/>
  <c r="R91" i="13"/>
  <c r="S91" i="13"/>
  <c r="T91" i="13"/>
  <c r="C91" i="13"/>
  <c r="D86" i="13"/>
  <c r="E86" i="13"/>
  <c r="F86" i="13"/>
  <c r="G86" i="13"/>
  <c r="H86" i="13"/>
  <c r="I86" i="13"/>
  <c r="J86" i="13"/>
  <c r="K86" i="13"/>
  <c r="L86" i="13"/>
  <c r="M86" i="13"/>
  <c r="N86" i="13"/>
  <c r="O86" i="13"/>
  <c r="P86" i="13"/>
  <c r="Q86" i="13"/>
  <c r="R86" i="13"/>
  <c r="S86" i="13"/>
  <c r="T86" i="13"/>
  <c r="C86" i="13"/>
  <c r="G92" i="13" l="1"/>
  <c r="F92" i="13"/>
  <c r="G70" i="13" l="1"/>
  <c r="N69" i="13"/>
  <c r="M69" i="13"/>
  <c r="K69" i="13"/>
  <c r="I69" i="13"/>
  <c r="E69" i="13"/>
  <c r="D69" i="13"/>
  <c r="C69" i="13"/>
  <c r="S64" i="13"/>
  <c r="R64" i="13"/>
  <c r="Q64" i="13"/>
  <c r="P64" i="13"/>
  <c r="O64" i="13"/>
  <c r="N64" i="13"/>
  <c r="M64" i="13"/>
  <c r="L64" i="13"/>
  <c r="K64" i="13"/>
  <c r="J64" i="13"/>
  <c r="I64" i="13"/>
  <c r="F64" i="13"/>
  <c r="F70" i="13" s="1"/>
  <c r="E64" i="13"/>
  <c r="D64" i="13"/>
  <c r="C64" i="13"/>
  <c r="F48" i="13"/>
  <c r="G48" i="13"/>
  <c r="T47" i="13"/>
  <c r="S47" i="13"/>
  <c r="R47" i="13"/>
  <c r="Q47" i="13"/>
  <c r="P47" i="13"/>
  <c r="O47" i="13"/>
  <c r="N47" i="13"/>
  <c r="M47" i="13"/>
  <c r="L47" i="13"/>
  <c r="E47" i="13"/>
  <c r="D47" i="13"/>
  <c r="C47" i="13"/>
  <c r="T38" i="13"/>
  <c r="S38" i="13"/>
  <c r="R38" i="13"/>
  <c r="Q38" i="13"/>
  <c r="P38" i="13"/>
  <c r="O38" i="13"/>
  <c r="N38" i="13"/>
  <c r="M38" i="13"/>
  <c r="L38" i="13"/>
  <c r="K38" i="13"/>
  <c r="J38" i="13"/>
  <c r="I38" i="13"/>
  <c r="E38" i="13"/>
  <c r="D38" i="13"/>
  <c r="C38" i="13"/>
  <c r="T28" i="13" l="1"/>
  <c r="S28" i="13"/>
  <c r="S92" i="13" s="1"/>
  <c r="R28" i="13"/>
  <c r="Q28" i="13"/>
  <c r="Q92" i="13" s="1"/>
  <c r="P28" i="13"/>
  <c r="P92" i="13" s="1"/>
  <c r="O28" i="13"/>
  <c r="O92" i="13" s="1"/>
  <c r="N28" i="13"/>
  <c r="M28" i="13"/>
  <c r="K28" i="13"/>
  <c r="J28" i="13"/>
  <c r="I28" i="13"/>
  <c r="H28" i="13"/>
  <c r="H92" i="13" s="1"/>
  <c r="E28" i="13"/>
  <c r="D28" i="13"/>
  <c r="C28" i="13"/>
  <c r="N18" i="13"/>
  <c r="L18" i="13"/>
  <c r="L92" i="13" s="1"/>
  <c r="K18" i="13"/>
  <c r="I18" i="13"/>
  <c r="I92" i="13" s="1"/>
  <c r="D18" i="13"/>
  <c r="C18" i="13"/>
  <c r="T14" i="13"/>
  <c r="T92" i="13" s="1"/>
  <c r="R14" i="13"/>
  <c r="R92" i="13" s="1"/>
  <c r="N14" i="13"/>
  <c r="N92" i="13" s="1"/>
  <c r="M14" i="13"/>
  <c r="K14" i="13"/>
  <c r="J14" i="13"/>
  <c r="E14" i="13"/>
  <c r="D14" i="13"/>
  <c r="C14" i="13"/>
  <c r="J92" i="13" l="1"/>
  <c r="C92" i="13"/>
  <c r="K92" i="13"/>
  <c r="D92" i="13"/>
  <c r="E92" i="13"/>
  <c r="M92" i="13"/>
  <c r="J48" i="13"/>
  <c r="K70" i="13"/>
  <c r="N70" i="13"/>
  <c r="C48" i="13"/>
  <c r="T70" i="13"/>
  <c r="D48" i="13"/>
  <c r="T48" i="13"/>
  <c r="E48" i="13"/>
  <c r="R70" i="13"/>
  <c r="S48" i="13"/>
  <c r="S70" i="13"/>
  <c r="M48" i="13"/>
  <c r="M70" i="13"/>
  <c r="L48" i="13"/>
  <c r="L70" i="13"/>
  <c r="C70" i="13"/>
  <c r="Q48" i="13"/>
  <c r="Q70" i="13"/>
  <c r="O70" i="13"/>
  <c r="O48" i="13"/>
  <c r="D70" i="13"/>
  <c r="P48" i="13"/>
  <c r="P70" i="13"/>
  <c r="E70" i="13"/>
  <c r="H70" i="13"/>
  <c r="H48" i="13"/>
  <c r="J70" i="13"/>
  <c r="I48" i="13"/>
  <c r="I70" i="13"/>
  <c r="R48" i="13"/>
  <c r="K48" i="13"/>
  <c r="N48" i="13"/>
  <c r="F31" i="5" l="1"/>
  <c r="G31" i="5"/>
  <c r="H31" i="5"/>
  <c r="R31" i="5"/>
  <c r="J30" i="5"/>
  <c r="K30" i="5"/>
  <c r="M30" i="5"/>
  <c r="N30" i="5"/>
  <c r="C30" i="5"/>
  <c r="E30" i="5"/>
  <c r="I24" i="5"/>
  <c r="I31" i="5" s="1"/>
  <c r="J24" i="5"/>
  <c r="K24" i="5"/>
  <c r="L24" i="5"/>
  <c r="L31" i="5" s="1"/>
  <c r="M24" i="5"/>
  <c r="M31" i="5" s="1"/>
  <c r="N24" i="5"/>
  <c r="N31" i="5" s="1"/>
  <c r="O24" i="5"/>
  <c r="O31" i="5" s="1"/>
  <c r="P24" i="5"/>
  <c r="P31" i="5" s="1"/>
  <c r="Q24" i="5"/>
  <c r="Q31" i="5" s="1"/>
  <c r="S24" i="5"/>
  <c r="S31" i="5" s="1"/>
  <c r="T24" i="5"/>
  <c r="T31" i="5" s="1"/>
  <c r="C24" i="5"/>
  <c r="D24" i="5"/>
  <c r="D31" i="5" s="1"/>
  <c r="E24" i="5"/>
  <c r="C31" i="5" l="1"/>
  <c r="E31" i="5"/>
  <c r="J31" i="5"/>
  <c r="K31" i="5"/>
</calcChain>
</file>

<file path=xl/sharedStrings.xml><?xml version="1.0" encoding="utf-8"?>
<sst xmlns="http://schemas.openxmlformats.org/spreadsheetml/2006/main" count="246" uniqueCount="113">
  <si>
    <t>HARMONOGRAM STUDIÓW</t>
  </si>
  <si>
    <t>Kierunek: Pedagogika</t>
  </si>
  <si>
    <t>Profil kształcenia: ogólnoakademicki</t>
  </si>
  <si>
    <t>Forma studiów: stacjonarne</t>
  </si>
  <si>
    <t>P R Z E D M I O T</t>
  </si>
  <si>
    <t>Forma zaliczenia</t>
  </si>
  <si>
    <t>Forma zajęć</t>
  </si>
  <si>
    <t>I rok</t>
  </si>
  <si>
    <t>II rok</t>
  </si>
  <si>
    <t>Razem</t>
  </si>
  <si>
    <t>wykład</t>
  </si>
  <si>
    <t>Laboratoria</t>
  </si>
  <si>
    <t>Seminarium</t>
  </si>
  <si>
    <t>1 sem.</t>
  </si>
  <si>
    <t>2 sem.</t>
  </si>
  <si>
    <t>3 sem.</t>
  </si>
  <si>
    <t>4 sem.</t>
  </si>
  <si>
    <t>ECTS</t>
  </si>
  <si>
    <t>Egz.</t>
  </si>
  <si>
    <t>Przedmiot ogólnouczelniany</t>
  </si>
  <si>
    <t>Zal.</t>
  </si>
  <si>
    <t>Ochrona własności intelektualnej</t>
  </si>
  <si>
    <t>Pedagogika społeczna</t>
  </si>
  <si>
    <t>PRZEDMIOTY OGÓLNE</t>
  </si>
  <si>
    <t>PRZEDMIOTY PODSTAWOWE</t>
  </si>
  <si>
    <t>PRZEDMIOTY KIERUNKOWE</t>
  </si>
  <si>
    <t>RAZEM</t>
  </si>
  <si>
    <t>Poziom kształcenia: drugi</t>
  </si>
  <si>
    <t>Ćwiczenia</t>
  </si>
  <si>
    <t>Konwersatoria</t>
  </si>
  <si>
    <t>Jezyk obcy z terminologią specjalistyczną</t>
  </si>
  <si>
    <t>Pedagogika ogólna</t>
  </si>
  <si>
    <t>Współczesne kierunki filozofii i etyki</t>
  </si>
  <si>
    <t>Współczesne kierunki i nurty pedagogiczne</t>
  </si>
  <si>
    <t>Pedagogika specjalna</t>
  </si>
  <si>
    <t>Pedagogika człowieka dorosłego</t>
  </si>
  <si>
    <t>Psychologia społeczna</t>
  </si>
  <si>
    <t>Metodologia badań pedagogicznych</t>
  </si>
  <si>
    <t>Statystyka pedagogiczna</t>
  </si>
  <si>
    <t>Seminarium magisterskie</t>
  </si>
  <si>
    <t>OGÓŁEM</t>
  </si>
  <si>
    <t>Kierunek: Pedagogika, sp. pedagogika medialna</t>
  </si>
  <si>
    <t>Przedmioty specjalnościowe</t>
  </si>
  <si>
    <t>Psychologia mediów</t>
  </si>
  <si>
    <t>Język komunikatów wizualnych</t>
  </si>
  <si>
    <t>Warsztat dziennikarski</t>
  </si>
  <si>
    <t>Edukacja medialna w przestrzeni publicznej</t>
  </si>
  <si>
    <t>Przedmioty specjalnościowe do wyboru</t>
  </si>
  <si>
    <t>Metodyka edukacji medialnej</t>
  </si>
  <si>
    <t>Komputerowa analiza danych statystycznych</t>
  </si>
  <si>
    <t>Komunikacja społeczna</t>
  </si>
  <si>
    <t xml:space="preserve">Światowy system medialny </t>
  </si>
  <si>
    <t>Programy użytkowe w dydaktyce</t>
  </si>
  <si>
    <t>Tworzenie i ewaluacja materiałów multimedialnych</t>
  </si>
  <si>
    <t>Pedagogika medialna</t>
  </si>
  <si>
    <t xml:space="preserve">Internetowe bazy publikacji i streszczeń </t>
  </si>
  <si>
    <t>Metody nauczania w sieci*</t>
  </si>
  <si>
    <t>Edukacja na odległość*</t>
  </si>
  <si>
    <t>Grafika rastrowa*</t>
  </si>
  <si>
    <t>Grafika wektorowa*</t>
  </si>
  <si>
    <t>Praktyka zawodowa</t>
  </si>
  <si>
    <t>Teoria opieki</t>
  </si>
  <si>
    <t>Współczesne nurty w  pedagogice opiekuńczej</t>
  </si>
  <si>
    <t>Współczesne koncepcje metodyki  pracy opiekuńczo-wychowawczej</t>
  </si>
  <si>
    <t>Metodyka pracy z rodziną dysfunkcyjną</t>
  </si>
  <si>
    <t>Etyka zawodowa</t>
  </si>
  <si>
    <t>Specjalne potrzeby dzieci i młodzieży w systemie oświaty i pomocy społecznej</t>
  </si>
  <si>
    <t>Metodyka pracy opiekuńczo - wychowawczej</t>
  </si>
  <si>
    <t xml:space="preserve">OGÓŁEM </t>
  </si>
  <si>
    <t>Wybrane teorie przestępczości</t>
  </si>
  <si>
    <t>Historia instytucji resocjalizacyjnych i penitencjarnych</t>
  </si>
  <si>
    <t>Podstawy penitencjarystyki i penologii</t>
  </si>
  <si>
    <t>Resocjalizacja osób z zaburzeniami seksualnymi</t>
  </si>
  <si>
    <t>Profilaktyka zjawisk patologii społecznej</t>
  </si>
  <si>
    <t>Projektowanie oddziaływań profilaktycznych i resocjalizujacych</t>
  </si>
  <si>
    <t>Readaptacja społeczna i pomoc postpenitencjarna</t>
  </si>
  <si>
    <t>Teorie pomocy społecznej</t>
  </si>
  <si>
    <t>Instytucje pomocy społecznej w profilaktyce następczej</t>
  </si>
  <si>
    <t>Projekt socjalny</t>
  </si>
  <si>
    <r>
      <t>Psychologia dziecka i  rodziny</t>
    </r>
    <r>
      <rPr>
        <vertAlign val="superscript"/>
        <sz val="11"/>
        <rFont val="Symbol"/>
        <family val="1"/>
        <charset val="2"/>
      </rPr>
      <t>*</t>
    </r>
  </si>
  <si>
    <r>
      <t>Psychologia kryzysu w rodzinie i interwencji kryzysowej</t>
    </r>
    <r>
      <rPr>
        <vertAlign val="superscript"/>
        <sz val="11"/>
        <rFont val="Symbol"/>
        <family val="1"/>
        <charset val="2"/>
      </rPr>
      <t>*</t>
    </r>
  </si>
  <si>
    <r>
      <t>Diagnostyka społeczna</t>
    </r>
    <r>
      <rPr>
        <vertAlign val="superscript"/>
        <sz val="11"/>
        <rFont val="Symbol"/>
        <family val="1"/>
        <charset val="2"/>
      </rPr>
      <t>*</t>
    </r>
    <r>
      <rPr>
        <sz val="11"/>
        <rFont val="Calibri"/>
        <family val="2"/>
        <charset val="238"/>
      </rPr>
      <t xml:space="preserve"> </t>
    </r>
  </si>
  <si>
    <r>
      <t>Diagnostyka środowiskowa</t>
    </r>
    <r>
      <rPr>
        <vertAlign val="superscript"/>
        <sz val="11"/>
        <rFont val="Symbol"/>
        <family val="1"/>
        <charset val="2"/>
      </rPr>
      <t>*</t>
    </r>
  </si>
  <si>
    <r>
      <t>Rozwój zawodowy pedagoga</t>
    </r>
    <r>
      <rPr>
        <vertAlign val="superscript"/>
        <sz val="11"/>
        <rFont val="Symbol"/>
        <family val="1"/>
        <charset val="2"/>
      </rPr>
      <t>*</t>
    </r>
  </si>
  <si>
    <r>
      <t>Profilaktyka wypalenia zawodowego</t>
    </r>
    <r>
      <rPr>
        <vertAlign val="superscript"/>
        <sz val="11"/>
        <rFont val="Symbol"/>
        <family val="1"/>
        <charset val="2"/>
      </rPr>
      <t>*</t>
    </r>
  </si>
  <si>
    <r>
      <t>Podstawy wiedzy o patologii społecznej</t>
    </r>
    <r>
      <rPr>
        <vertAlign val="superscript"/>
        <sz val="11"/>
        <rFont val="Symbol"/>
        <family val="1"/>
        <charset val="2"/>
      </rPr>
      <t>*</t>
    </r>
  </si>
  <si>
    <r>
      <t>Profilaktyka wykluczenia społecznego</t>
    </r>
    <r>
      <rPr>
        <vertAlign val="superscript"/>
        <sz val="11"/>
        <rFont val="Symbol"/>
        <family val="1"/>
        <charset val="2"/>
      </rPr>
      <t>*</t>
    </r>
  </si>
  <si>
    <t>Animacja kultury w profilaktyce  i resocjalizacji</t>
  </si>
  <si>
    <t>Współczesne modele resocjalizacji w wybranych krajach świata</t>
  </si>
  <si>
    <t>* STUDENT WYBIERA JEDEN PRZEDMIOT</t>
  </si>
  <si>
    <t>Filozoficzne podstawy resocjalizacji*</t>
  </si>
  <si>
    <t>Nauczanie w resocjalizacji*</t>
  </si>
  <si>
    <t>Aksjologia w profilaktyce społecznej i resocjalizacji*</t>
  </si>
  <si>
    <t>Resocjalizacja poprzez pracę*</t>
  </si>
  <si>
    <t>Realizacja od roku akademickiego 2021/2022</t>
  </si>
  <si>
    <t>Zal/O</t>
  </si>
  <si>
    <t>PEDAGOGIKA OPIEKUŃCZO - WYCHOWAWCZA</t>
  </si>
  <si>
    <t>PEDAGOGIKA RESOCJALIZACYJNA</t>
  </si>
  <si>
    <t>Zarządzanie projektem w działalności kulturalnej</t>
  </si>
  <si>
    <t>Materiały multimedialne z wydarzeń kulturalnych</t>
  </si>
  <si>
    <t>Trening twórczości</t>
  </si>
  <si>
    <t>Promocja kultury w mediach</t>
  </si>
  <si>
    <t>Programy użytkowe w działalności kulturalnej</t>
  </si>
  <si>
    <t>Metodyka animacji kultury</t>
  </si>
  <si>
    <t>Internetowe bazy publikacji i streszczeń</t>
  </si>
  <si>
    <t>PEDAGOGIKA MEDIALNA Z ANIMACJĄ KULTURY</t>
  </si>
  <si>
    <t xml:space="preserve">Metody nauczania w sieci* </t>
  </si>
  <si>
    <t>* student wybiera jeden przedmiot</t>
  </si>
  <si>
    <t>Realizacja od roku akademickiego 2022/2023</t>
  </si>
  <si>
    <t>Zal./O</t>
  </si>
  <si>
    <t>Metody edukacji na odległość*</t>
  </si>
  <si>
    <t>Metodyka pracy resocjalizacyjnej</t>
  </si>
  <si>
    <t xml:space="preserve">Student w trakcie pierwszego roku studiów zobowiązany jest do odbycia szkolenia BHP w wymiarze 5 godzin                                                                                                                                                             oraz szkolenia bibliotecznego w formie kursu e-learningowego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</si>
</sst>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vertAlign val="superscript"/>
      <sz val="11"/>
      <name val="Symbol"/>
      <family val="1"/>
      <charset val="2"/>
    </font>
    <font>
      <b/>
      <sz val="12"/>
      <name val="Calibri"/>
      <family val="2"/>
      <charset val="238"/>
    </font>
    <font>
      <sz val="11"/>
      <name val="Calibri"/>
      <family val="2"/>
      <charset val="238"/>
      <scheme val="minor"/>
    </font>
    <font>
      <i/>
      <sz val="10"/>
      <name val="Calibri"/>
      <family val="2"/>
      <charset val="238"/>
    </font>
    <font>
      <sz val="10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0" fontId="9" fillId="0" borderId="0" xfId="0" applyFont="1"/>
    <xf numFmtId="0" fontId="8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6" fillId="0" borderId="5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1" fillId="0" borderId="4" xfId="0" applyFont="1" applyBorder="1" applyAlignment="1">
      <alignment horizontal="center" vertical="center" textRotation="90" wrapText="1"/>
    </xf>
    <xf numFmtId="0" fontId="8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7" fillId="0" borderId="0" xfId="0" applyFont="1"/>
    <xf numFmtId="0" fontId="14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justify" vertical="center"/>
    </xf>
    <xf numFmtId="0" fontId="8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0" xfId="0" applyFont="1"/>
    <xf numFmtId="0" fontId="20" fillId="0" borderId="9" xfId="0" applyFont="1" applyBorder="1" applyAlignment="1">
      <alignment horizontal="center" vertical="center" textRotation="90" wrapText="1"/>
    </xf>
    <xf numFmtId="0" fontId="20" fillId="0" borderId="8" xfId="0" applyFont="1" applyBorder="1" applyAlignment="1">
      <alignment horizontal="center" vertical="center" textRotation="90" wrapText="1"/>
    </xf>
    <xf numFmtId="0" fontId="20" fillId="0" borderId="1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6" fillId="0" borderId="0" xfId="0" applyFont="1"/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9" fillId="0" borderId="5" xfId="0" applyFont="1" applyBorder="1" applyAlignment="1">
      <alignment wrapText="1"/>
    </xf>
    <xf numFmtId="0" fontId="9" fillId="0" borderId="5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14" fillId="0" borderId="11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14" fillId="0" borderId="5" xfId="0" applyFont="1" applyBorder="1" applyAlignment="1">
      <alignment wrapText="1"/>
    </xf>
    <xf numFmtId="0" fontId="9" fillId="0" borderId="1" xfId="0" applyFont="1" applyBorder="1" applyAlignment="1"/>
    <xf numFmtId="0" fontId="14" fillId="0" borderId="1" xfId="0" applyFont="1" applyFill="1" applyBorder="1" applyAlignment="1">
      <alignment horizontal="center" wrapText="1"/>
    </xf>
    <xf numFmtId="0" fontId="14" fillId="0" borderId="1" xfId="0" applyFont="1" applyBorder="1"/>
    <xf numFmtId="0" fontId="14" fillId="0" borderId="9" xfId="0" applyFont="1" applyBorder="1" applyAlignment="1">
      <alignment horizontal="center"/>
    </xf>
    <xf numFmtId="0" fontId="12" fillId="0" borderId="1" xfId="0" applyFont="1" applyFill="1" applyBorder="1" applyAlignment="1">
      <alignment horizontal="center" wrapText="1"/>
    </xf>
    <xf numFmtId="0" fontId="12" fillId="0" borderId="1" xfId="0" applyFont="1" applyBorder="1"/>
    <xf numFmtId="0" fontId="12" fillId="0" borderId="2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0" xfId="0" applyFont="1"/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1" fillId="0" borderId="0" xfId="0" applyFont="1" applyAlignment="1"/>
    <xf numFmtId="0" fontId="21" fillId="0" borderId="0" xfId="0" applyFont="1"/>
    <xf numFmtId="0" fontId="21" fillId="0" borderId="0" xfId="0" applyFont="1" applyBorder="1"/>
    <xf numFmtId="0" fontId="21" fillId="0" borderId="0" xfId="0" applyFont="1" applyAlignment="1">
      <alignment wrapText="1"/>
    </xf>
    <xf numFmtId="0" fontId="19" fillId="0" borderId="0" xfId="0" applyFont="1" applyAlignment="1">
      <alignment vertical="center" wrapText="1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8" xfId="0" applyFont="1" applyBorder="1" applyAlignment="1">
      <alignment horizontal="center" vertical="center" textRotation="90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9" fillId="0" borderId="19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142876</xdr:colOff>
      <xdr:row>96</xdr:row>
      <xdr:rowOff>0</xdr:rowOff>
    </xdr:from>
    <xdr:to>
      <xdr:col>16</xdr:col>
      <xdr:colOff>257175</xdr:colOff>
      <xdr:row>100</xdr:row>
      <xdr:rowOff>76199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1AA01462-AF37-44CA-BF66-B48C83A1332E}"/>
            </a:ext>
          </a:extLst>
        </xdr:cNvPr>
        <xdr:cNvSpPr txBox="1"/>
      </xdr:nvSpPr>
      <xdr:spPr>
        <a:xfrm>
          <a:off x="6467476" y="32251650"/>
          <a:ext cx="3162299" cy="8381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266701</xdr:colOff>
      <xdr:row>102</xdr:row>
      <xdr:rowOff>9524</xdr:rowOff>
    </xdr:from>
    <xdr:to>
      <xdr:col>1</xdr:col>
      <xdr:colOff>200025</xdr:colOff>
      <xdr:row>107</xdr:row>
      <xdr:rowOff>85725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4E6BA085-6828-4DD0-B248-84098D62A541}"/>
            </a:ext>
          </a:extLst>
        </xdr:cNvPr>
        <xdr:cNvSpPr txBox="1"/>
      </xdr:nvSpPr>
      <xdr:spPr>
        <a:xfrm>
          <a:off x="266701" y="33585149"/>
          <a:ext cx="3524249" cy="12001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9</xdr:col>
      <xdr:colOff>247650</xdr:colOff>
      <xdr:row>102</xdr:row>
      <xdr:rowOff>9525</xdr:rowOff>
    </xdr:from>
    <xdr:to>
      <xdr:col>20</xdr:col>
      <xdr:colOff>1</xdr:colOff>
      <xdr:row>108</xdr:row>
      <xdr:rowOff>57150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395DFA30-07E7-46EE-9F9F-5A75C5D12E6B}"/>
            </a:ext>
          </a:extLst>
        </xdr:cNvPr>
        <xdr:cNvSpPr txBox="1"/>
      </xdr:nvSpPr>
      <xdr:spPr>
        <a:xfrm>
          <a:off x="6153150" y="25384125"/>
          <a:ext cx="3943351" cy="1190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  <xdr:twoCellAnchor>
    <xdr:from>
      <xdr:col>0</xdr:col>
      <xdr:colOff>9527</xdr:colOff>
      <xdr:row>97</xdr:row>
      <xdr:rowOff>28575</xdr:rowOff>
    </xdr:from>
    <xdr:to>
      <xdr:col>6</xdr:col>
      <xdr:colOff>190500</xdr:colOff>
      <xdr:row>98</xdr:row>
      <xdr:rowOff>114300</xdr:rowOff>
    </xdr:to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57309E0A-3A75-41D1-926B-23CC1D978D57}"/>
            </a:ext>
          </a:extLst>
        </xdr:cNvPr>
        <xdr:cNvSpPr txBox="1"/>
      </xdr:nvSpPr>
      <xdr:spPr>
        <a:xfrm>
          <a:off x="9527" y="24450675"/>
          <a:ext cx="4943473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>
              <a:solidFill>
                <a:sysClr val="windowText" lastClr="000000"/>
              </a:solidFill>
            </a:rPr>
            <a:t>Ustalono na posiedzeniu Rady Dydaktycznej w dniu     16 maja   2022r. .....................................................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0</xdr:rowOff>
    </xdr:from>
    <xdr:to>
      <xdr:col>3</xdr:col>
      <xdr:colOff>228600</xdr:colOff>
      <xdr:row>37</xdr:row>
      <xdr:rowOff>80122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0" y="7562850"/>
          <a:ext cx="3952875" cy="2706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Ustalono na posiedzeniu Rady Dydaktycznej w dniu 6 maja 2021 roku .....................................................</a:t>
          </a:r>
        </a:p>
      </xdr:txBody>
    </xdr:sp>
    <xdr:clientData/>
  </xdr:twoCellAnchor>
  <xdr:twoCellAnchor>
    <xdr:from>
      <xdr:col>9</xdr:col>
      <xdr:colOff>314325</xdr:colOff>
      <xdr:row>33</xdr:row>
      <xdr:rowOff>186018</xdr:rowOff>
    </xdr:from>
    <xdr:to>
      <xdr:col>20</xdr:col>
      <xdr:colOff>38100</xdr:colOff>
      <xdr:row>38</xdr:row>
      <xdr:rowOff>180975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6324600" y="7177368"/>
          <a:ext cx="3914775" cy="9474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14007</xdr:colOff>
      <xdr:row>39</xdr:row>
      <xdr:rowOff>174476</xdr:rowOff>
    </xdr:from>
    <xdr:to>
      <xdr:col>1</xdr:col>
      <xdr:colOff>2901734</xdr:colOff>
      <xdr:row>45</xdr:row>
      <xdr:rowOff>34189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623607" y="13499951"/>
          <a:ext cx="3544952" cy="10027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9</xdr:col>
      <xdr:colOff>238125</xdr:colOff>
      <xdr:row>41</xdr:row>
      <xdr:rowOff>38100</xdr:rowOff>
    </xdr:from>
    <xdr:to>
      <xdr:col>19</xdr:col>
      <xdr:colOff>342900</xdr:colOff>
      <xdr:row>46</xdr:row>
      <xdr:rowOff>171450</xdr:rowOff>
    </xdr:to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6248400" y="8553450"/>
          <a:ext cx="3914775" cy="1085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10"/>
  <sheetViews>
    <sheetView tabSelected="1" topLeftCell="A70" workbookViewId="0">
      <selection activeCell="AC78" sqref="AC78"/>
    </sheetView>
  </sheetViews>
  <sheetFormatPr defaultRowHeight="15" x14ac:dyDescent="0.25"/>
  <cols>
    <col min="1" max="1" width="42" customWidth="1"/>
    <col min="2" max="2" width="6.5703125" customWidth="1"/>
    <col min="3" max="10" width="5.7109375" style="44" customWidth="1"/>
    <col min="11" max="11" width="5.7109375" style="42" customWidth="1"/>
    <col min="12" max="13" width="5.7109375" style="44" customWidth="1"/>
    <col min="14" max="14" width="5.7109375" style="42" customWidth="1"/>
    <col min="15" max="16" width="5.7109375" style="44" customWidth="1"/>
    <col min="17" max="17" width="5.7109375" style="42" customWidth="1"/>
    <col min="18" max="19" width="5.7109375" style="44" customWidth="1"/>
    <col min="20" max="20" width="5.7109375" style="42" customWidth="1"/>
  </cols>
  <sheetData>
    <row r="1" spans="1:21" ht="15.75" x14ac:dyDescent="0.25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8"/>
    </row>
    <row r="2" spans="1:21" ht="15.75" x14ac:dyDescent="0.25">
      <c r="A2" s="9" t="s">
        <v>1</v>
      </c>
      <c r="B2" s="8"/>
      <c r="C2" s="43"/>
      <c r="D2" s="43"/>
      <c r="E2" s="43"/>
      <c r="F2" s="43"/>
      <c r="G2" s="43"/>
      <c r="H2" s="43"/>
      <c r="I2" s="43"/>
      <c r="J2" s="43"/>
      <c r="K2" s="58"/>
      <c r="L2" s="43"/>
      <c r="M2" s="43"/>
      <c r="N2" s="58"/>
      <c r="O2" s="43"/>
      <c r="P2" s="43"/>
      <c r="Q2" s="58"/>
      <c r="R2" s="43"/>
      <c r="S2" s="43"/>
      <c r="T2" s="58"/>
      <c r="U2" s="8"/>
    </row>
    <row r="3" spans="1:21" ht="15.75" x14ac:dyDescent="0.25">
      <c r="A3" s="9" t="s">
        <v>27</v>
      </c>
      <c r="B3" s="8"/>
      <c r="C3" s="43"/>
      <c r="D3" s="43"/>
      <c r="E3" s="43"/>
      <c r="F3" s="43"/>
      <c r="G3" s="43"/>
      <c r="H3" s="43"/>
      <c r="I3" s="43"/>
      <c r="J3" s="43"/>
      <c r="K3" s="58"/>
      <c r="L3" s="43"/>
      <c r="M3" s="43"/>
      <c r="N3" s="58"/>
      <c r="O3" s="43"/>
      <c r="P3" s="43"/>
      <c r="Q3" s="58"/>
      <c r="R3" s="43"/>
      <c r="S3" s="43"/>
      <c r="T3" s="58"/>
      <c r="U3" s="8"/>
    </row>
    <row r="4" spans="1:21" ht="15.75" x14ac:dyDescent="0.25">
      <c r="A4" s="9" t="s">
        <v>2</v>
      </c>
      <c r="B4" s="8"/>
      <c r="C4" s="43"/>
      <c r="D4" s="43"/>
      <c r="E4" s="43"/>
      <c r="F4" s="43"/>
      <c r="G4" s="43"/>
      <c r="H4" s="43"/>
      <c r="I4" s="43"/>
      <c r="J4" s="43"/>
      <c r="K4" s="58"/>
      <c r="L4" s="43"/>
      <c r="M4" s="43"/>
      <c r="N4" s="58"/>
      <c r="O4" s="43"/>
      <c r="P4" s="43"/>
      <c r="Q4" s="58"/>
      <c r="R4" s="43"/>
      <c r="S4" s="43"/>
      <c r="T4" s="58"/>
      <c r="U4" s="8"/>
    </row>
    <row r="5" spans="1:21" ht="15.75" x14ac:dyDescent="0.25">
      <c r="A5" s="9" t="s">
        <v>3</v>
      </c>
      <c r="B5" s="8"/>
      <c r="C5" s="43"/>
      <c r="D5" s="43"/>
      <c r="E5" s="43"/>
      <c r="F5" s="43"/>
      <c r="G5" s="43"/>
      <c r="H5" s="43"/>
      <c r="I5" s="43"/>
      <c r="J5" s="43"/>
      <c r="K5" s="58"/>
      <c r="L5" s="43"/>
      <c r="M5" s="43"/>
      <c r="N5" s="58"/>
      <c r="O5" s="43"/>
      <c r="P5" s="43"/>
      <c r="Q5" s="58"/>
      <c r="R5" s="43"/>
      <c r="S5" s="43"/>
      <c r="T5" s="58"/>
      <c r="U5" s="8"/>
    </row>
    <row r="6" spans="1:21" ht="15.75" x14ac:dyDescent="0.25">
      <c r="A6" s="9" t="s">
        <v>108</v>
      </c>
      <c r="B6" s="8"/>
      <c r="C6" s="43"/>
      <c r="D6" s="43"/>
      <c r="E6" s="43"/>
      <c r="F6" s="43"/>
      <c r="G6" s="43"/>
      <c r="H6" s="43"/>
      <c r="I6" s="43"/>
      <c r="J6" s="43"/>
      <c r="K6" s="58"/>
      <c r="L6" s="43"/>
      <c r="M6" s="43"/>
      <c r="N6" s="58"/>
      <c r="O6" s="43"/>
      <c r="P6" s="43"/>
      <c r="Q6" s="58"/>
      <c r="R6" s="43"/>
      <c r="S6" s="43"/>
      <c r="T6" s="58"/>
      <c r="U6" s="8"/>
    </row>
    <row r="7" spans="1:21" x14ac:dyDescent="0.25">
      <c r="A7" s="111" t="s">
        <v>4</v>
      </c>
      <c r="B7" s="99" t="s">
        <v>5</v>
      </c>
      <c r="C7" s="102" t="s">
        <v>6</v>
      </c>
      <c r="D7" s="102"/>
      <c r="E7" s="102"/>
      <c r="F7" s="102"/>
      <c r="G7" s="102"/>
      <c r="H7" s="104"/>
      <c r="I7" s="101" t="s">
        <v>7</v>
      </c>
      <c r="J7" s="102"/>
      <c r="K7" s="102"/>
      <c r="L7" s="102"/>
      <c r="M7" s="102"/>
      <c r="N7" s="104"/>
      <c r="O7" s="101" t="s">
        <v>8</v>
      </c>
      <c r="P7" s="102"/>
      <c r="Q7" s="102"/>
      <c r="R7" s="102"/>
      <c r="S7" s="102"/>
      <c r="T7" s="102"/>
      <c r="U7" s="8"/>
    </row>
    <row r="8" spans="1:21" x14ac:dyDescent="0.25">
      <c r="A8" s="112"/>
      <c r="B8" s="99"/>
      <c r="C8" s="99" t="s">
        <v>9</v>
      </c>
      <c r="D8" s="99" t="s">
        <v>10</v>
      </c>
      <c r="E8" s="99" t="s">
        <v>28</v>
      </c>
      <c r="F8" s="99" t="s">
        <v>29</v>
      </c>
      <c r="G8" s="99" t="s">
        <v>11</v>
      </c>
      <c r="H8" s="100" t="s">
        <v>12</v>
      </c>
      <c r="I8" s="101" t="s">
        <v>13</v>
      </c>
      <c r="J8" s="102"/>
      <c r="K8" s="103"/>
      <c r="L8" s="101" t="s">
        <v>14</v>
      </c>
      <c r="M8" s="102"/>
      <c r="N8" s="104"/>
      <c r="O8" s="101" t="s">
        <v>15</v>
      </c>
      <c r="P8" s="102"/>
      <c r="Q8" s="103"/>
      <c r="R8" s="101" t="s">
        <v>16</v>
      </c>
      <c r="S8" s="102"/>
      <c r="T8" s="102"/>
      <c r="U8" s="8"/>
    </row>
    <row r="9" spans="1:21" ht="57" customHeight="1" x14ac:dyDescent="0.25">
      <c r="A9" s="113"/>
      <c r="B9" s="99"/>
      <c r="C9" s="99"/>
      <c r="D9" s="99"/>
      <c r="E9" s="99"/>
      <c r="F9" s="99"/>
      <c r="G9" s="99"/>
      <c r="H9" s="100"/>
      <c r="I9" s="33" t="s">
        <v>10</v>
      </c>
      <c r="J9" s="47" t="s">
        <v>28</v>
      </c>
      <c r="K9" s="53" t="s">
        <v>17</v>
      </c>
      <c r="L9" s="33" t="s">
        <v>10</v>
      </c>
      <c r="M9" s="47" t="s">
        <v>28</v>
      </c>
      <c r="N9" s="54" t="s">
        <v>17</v>
      </c>
      <c r="O9" s="33" t="s">
        <v>10</v>
      </c>
      <c r="P9" s="47" t="s">
        <v>28</v>
      </c>
      <c r="Q9" s="53" t="s">
        <v>17</v>
      </c>
      <c r="R9" s="33" t="s">
        <v>10</v>
      </c>
      <c r="S9" s="47" t="s">
        <v>28</v>
      </c>
      <c r="T9" s="55" t="s">
        <v>17</v>
      </c>
      <c r="U9" s="8"/>
    </row>
    <row r="10" spans="1:21" ht="15.75" x14ac:dyDescent="0.25">
      <c r="A10" s="96" t="s">
        <v>23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8"/>
      <c r="U10" s="8"/>
    </row>
    <row r="11" spans="1:21" ht="15" customHeight="1" x14ac:dyDescent="0.25">
      <c r="A11" s="7" t="s">
        <v>19</v>
      </c>
      <c r="B11" s="49" t="s">
        <v>20</v>
      </c>
      <c r="C11" s="49">
        <v>30</v>
      </c>
      <c r="D11" s="49">
        <v>30</v>
      </c>
      <c r="E11" s="49"/>
      <c r="F11" s="49"/>
      <c r="G11" s="49"/>
      <c r="H11" s="50"/>
      <c r="I11" s="48"/>
      <c r="J11" s="49"/>
      <c r="K11" s="56"/>
      <c r="L11" s="48"/>
      <c r="M11" s="49"/>
      <c r="N11" s="35"/>
      <c r="O11" s="48"/>
      <c r="P11" s="49"/>
      <c r="Q11" s="56"/>
      <c r="R11" s="48">
        <v>30</v>
      </c>
      <c r="S11" s="49"/>
      <c r="T11" s="51">
        <v>2</v>
      </c>
      <c r="U11" s="8"/>
    </row>
    <row r="12" spans="1:21" ht="15" customHeight="1" x14ac:dyDescent="0.25">
      <c r="A12" s="6" t="s">
        <v>30</v>
      </c>
      <c r="B12" s="49" t="s">
        <v>109</v>
      </c>
      <c r="C12" s="49">
        <v>60</v>
      </c>
      <c r="D12" s="49"/>
      <c r="E12" s="49">
        <v>60</v>
      </c>
      <c r="F12" s="49"/>
      <c r="G12" s="49"/>
      <c r="H12" s="50"/>
      <c r="I12" s="48"/>
      <c r="J12" s="49">
        <v>30</v>
      </c>
      <c r="K12" s="56">
        <v>3</v>
      </c>
      <c r="L12" s="48"/>
      <c r="M12" s="49">
        <v>30</v>
      </c>
      <c r="N12" s="35">
        <v>3</v>
      </c>
      <c r="O12" s="48"/>
      <c r="P12" s="49"/>
      <c r="Q12" s="56"/>
      <c r="R12" s="48"/>
      <c r="S12" s="49"/>
      <c r="T12" s="51"/>
      <c r="U12" s="8"/>
    </row>
    <row r="13" spans="1:21" ht="15" customHeight="1" x14ac:dyDescent="0.25">
      <c r="A13" s="6" t="s">
        <v>21</v>
      </c>
      <c r="B13" s="49" t="s">
        <v>20</v>
      </c>
      <c r="C13" s="49">
        <v>10</v>
      </c>
      <c r="D13" s="49">
        <v>10</v>
      </c>
      <c r="E13" s="49"/>
      <c r="F13" s="49"/>
      <c r="G13" s="49"/>
      <c r="H13" s="50"/>
      <c r="I13" s="48"/>
      <c r="J13" s="49"/>
      <c r="K13" s="56"/>
      <c r="L13" s="48"/>
      <c r="M13" s="49"/>
      <c r="N13" s="35"/>
      <c r="O13" s="48"/>
      <c r="P13" s="49"/>
      <c r="Q13" s="56"/>
      <c r="R13" s="48">
        <v>10</v>
      </c>
      <c r="S13" s="49"/>
      <c r="T13" s="51">
        <v>1</v>
      </c>
      <c r="U13" s="8"/>
    </row>
    <row r="14" spans="1:21" ht="15" customHeight="1" x14ac:dyDescent="0.25">
      <c r="A14" s="18" t="s">
        <v>26</v>
      </c>
      <c r="B14" s="18"/>
      <c r="C14" s="18">
        <f>SUM(C11:C13)</f>
        <v>100</v>
      </c>
      <c r="D14" s="18">
        <f>SUM(D11:D13)</f>
        <v>40</v>
      </c>
      <c r="E14" s="18">
        <f>SUM(E11:E13)</f>
        <v>60</v>
      </c>
      <c r="F14" s="18"/>
      <c r="G14" s="18"/>
      <c r="H14" s="34"/>
      <c r="I14" s="46"/>
      <c r="J14" s="18">
        <f>SUM(J12:J13)</f>
        <v>30</v>
      </c>
      <c r="K14" s="57">
        <f>SUM(K12:K13)</f>
        <v>3</v>
      </c>
      <c r="L14" s="46"/>
      <c r="M14" s="18">
        <f>SUM(M12:M13)</f>
        <v>30</v>
      </c>
      <c r="N14" s="34">
        <f>SUM(N12:N13)</f>
        <v>3</v>
      </c>
      <c r="O14" s="46"/>
      <c r="P14" s="18"/>
      <c r="Q14" s="57"/>
      <c r="R14" s="46">
        <f>SUM(R11:R13)</f>
        <v>40</v>
      </c>
      <c r="S14" s="18"/>
      <c r="T14" s="18">
        <f>SUM(T11:T13)</f>
        <v>3</v>
      </c>
      <c r="U14" s="8"/>
    </row>
    <row r="15" spans="1:21" ht="15" customHeight="1" x14ac:dyDescent="0.25">
      <c r="A15" s="96" t="s">
        <v>24</v>
      </c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8"/>
      <c r="U15" s="8"/>
    </row>
    <row r="16" spans="1:21" ht="15" customHeight="1" x14ac:dyDescent="0.25">
      <c r="A16" s="7" t="s">
        <v>31</v>
      </c>
      <c r="B16" s="49" t="s">
        <v>18</v>
      </c>
      <c r="C16" s="49">
        <v>15</v>
      </c>
      <c r="D16" s="49">
        <v>15</v>
      </c>
      <c r="E16" s="49"/>
      <c r="F16" s="49"/>
      <c r="G16" s="49"/>
      <c r="H16" s="50"/>
      <c r="I16" s="48">
        <v>15</v>
      </c>
      <c r="J16" s="49"/>
      <c r="K16" s="56">
        <v>3</v>
      </c>
      <c r="L16" s="48"/>
      <c r="M16" s="49"/>
      <c r="N16" s="35"/>
      <c r="O16" s="48"/>
      <c r="P16" s="49"/>
      <c r="Q16" s="56"/>
      <c r="R16" s="48"/>
      <c r="S16" s="49"/>
      <c r="T16" s="51"/>
      <c r="U16" s="8"/>
    </row>
    <row r="17" spans="1:21" ht="15" customHeight="1" x14ac:dyDescent="0.25">
      <c r="A17" s="7" t="s">
        <v>32</v>
      </c>
      <c r="B17" s="49" t="s">
        <v>18</v>
      </c>
      <c r="C17" s="49">
        <v>15</v>
      </c>
      <c r="D17" s="49">
        <v>15</v>
      </c>
      <c r="E17" s="49"/>
      <c r="F17" s="49"/>
      <c r="G17" s="49"/>
      <c r="H17" s="50"/>
      <c r="I17" s="48"/>
      <c r="J17" s="49"/>
      <c r="K17" s="56"/>
      <c r="L17" s="48">
        <v>15</v>
      </c>
      <c r="M17" s="49"/>
      <c r="N17" s="35">
        <v>3</v>
      </c>
      <c r="O17" s="48"/>
      <c r="P17" s="49"/>
      <c r="Q17" s="56"/>
      <c r="R17" s="48"/>
      <c r="S17" s="49"/>
      <c r="T17" s="51"/>
      <c r="U17" s="8"/>
    </row>
    <row r="18" spans="1:21" ht="15" customHeight="1" x14ac:dyDescent="0.25">
      <c r="A18" s="18" t="s">
        <v>26</v>
      </c>
      <c r="B18" s="51"/>
      <c r="C18" s="18">
        <f>SUM(C16:C17)</f>
        <v>30</v>
      </c>
      <c r="D18" s="18">
        <f>SUM(D16:D17)</f>
        <v>30</v>
      </c>
      <c r="E18" s="18"/>
      <c r="F18" s="18"/>
      <c r="G18" s="18"/>
      <c r="H18" s="34"/>
      <c r="I18" s="46">
        <f>SUM(I16:I17)</f>
        <v>15</v>
      </c>
      <c r="J18" s="18"/>
      <c r="K18" s="57">
        <f>SUM(K16:K17)</f>
        <v>3</v>
      </c>
      <c r="L18" s="46">
        <f>SUM(L16:L17)</f>
        <v>15</v>
      </c>
      <c r="M18" s="18"/>
      <c r="N18" s="34">
        <f>SUM(N16:N17)</f>
        <v>3</v>
      </c>
      <c r="O18" s="46"/>
      <c r="P18" s="18"/>
      <c r="Q18" s="57"/>
      <c r="R18" s="46"/>
      <c r="S18" s="18"/>
      <c r="T18" s="18"/>
      <c r="U18" s="8"/>
    </row>
    <row r="19" spans="1:21" ht="15" customHeight="1" x14ac:dyDescent="0.25">
      <c r="A19" s="96" t="s">
        <v>25</v>
      </c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8"/>
      <c r="U19" s="8"/>
    </row>
    <row r="20" spans="1:21" ht="15" customHeight="1" x14ac:dyDescent="0.25">
      <c r="A20" s="7" t="s">
        <v>33</v>
      </c>
      <c r="B20" s="49" t="s">
        <v>18</v>
      </c>
      <c r="C20" s="49">
        <v>15</v>
      </c>
      <c r="D20" s="49">
        <v>15</v>
      </c>
      <c r="E20" s="49"/>
      <c r="F20" s="49"/>
      <c r="G20" s="49"/>
      <c r="H20" s="50"/>
      <c r="I20" s="48"/>
      <c r="J20" s="49"/>
      <c r="K20" s="56"/>
      <c r="L20" s="48"/>
      <c r="M20" s="49"/>
      <c r="N20" s="35"/>
      <c r="O20" s="48"/>
      <c r="P20" s="49"/>
      <c r="Q20" s="56"/>
      <c r="R20" s="48">
        <v>15</v>
      </c>
      <c r="S20" s="49"/>
      <c r="T20" s="51">
        <v>2</v>
      </c>
      <c r="U20" s="8"/>
    </row>
    <row r="21" spans="1:21" ht="15" customHeight="1" x14ac:dyDescent="0.25">
      <c r="A21" s="7" t="s">
        <v>34</v>
      </c>
      <c r="B21" s="49" t="s">
        <v>18</v>
      </c>
      <c r="C21" s="49">
        <v>15</v>
      </c>
      <c r="D21" s="49">
        <v>15</v>
      </c>
      <c r="E21" s="49"/>
      <c r="F21" s="49"/>
      <c r="G21" s="49"/>
      <c r="H21" s="50"/>
      <c r="I21" s="48"/>
      <c r="J21" s="49"/>
      <c r="K21" s="56"/>
      <c r="L21" s="48"/>
      <c r="M21" s="49"/>
      <c r="N21" s="35"/>
      <c r="O21" s="48">
        <v>15</v>
      </c>
      <c r="P21" s="49"/>
      <c r="Q21" s="56">
        <v>2</v>
      </c>
      <c r="R21" s="48"/>
      <c r="S21" s="49"/>
      <c r="T21" s="51"/>
      <c r="U21" s="8"/>
    </row>
    <row r="22" spans="1:21" ht="15" customHeight="1" x14ac:dyDescent="0.25">
      <c r="A22" s="7" t="s">
        <v>22</v>
      </c>
      <c r="B22" s="49" t="s">
        <v>18</v>
      </c>
      <c r="C22" s="49">
        <v>15</v>
      </c>
      <c r="D22" s="49">
        <v>15</v>
      </c>
      <c r="E22" s="49"/>
      <c r="F22" s="49"/>
      <c r="G22" s="49"/>
      <c r="H22" s="50"/>
      <c r="I22" s="48"/>
      <c r="J22" s="49"/>
      <c r="K22" s="56"/>
      <c r="L22" s="48"/>
      <c r="M22" s="49"/>
      <c r="N22" s="35"/>
      <c r="O22" s="48">
        <v>15</v>
      </c>
      <c r="P22" s="49"/>
      <c r="Q22" s="56">
        <v>2</v>
      </c>
      <c r="R22" s="48"/>
      <c r="S22" s="49"/>
      <c r="T22" s="51"/>
      <c r="U22" s="8"/>
    </row>
    <row r="23" spans="1:21" ht="15" customHeight="1" x14ac:dyDescent="0.25">
      <c r="A23" s="7" t="s">
        <v>35</v>
      </c>
      <c r="B23" s="49" t="s">
        <v>18</v>
      </c>
      <c r="C23" s="49">
        <v>15</v>
      </c>
      <c r="D23" s="49">
        <v>15</v>
      </c>
      <c r="E23" s="49"/>
      <c r="F23" s="49"/>
      <c r="G23" s="49"/>
      <c r="H23" s="50"/>
      <c r="I23" s="48"/>
      <c r="J23" s="49"/>
      <c r="K23" s="56"/>
      <c r="L23" s="48"/>
      <c r="M23" s="49"/>
      <c r="N23" s="35"/>
      <c r="O23" s="48">
        <v>15</v>
      </c>
      <c r="P23" s="49"/>
      <c r="Q23" s="56">
        <v>2</v>
      </c>
      <c r="R23" s="48"/>
      <c r="S23" s="49"/>
      <c r="T23" s="51"/>
      <c r="U23" s="8"/>
    </row>
    <row r="24" spans="1:21" ht="15" customHeight="1" x14ac:dyDescent="0.25">
      <c r="A24" s="7" t="s">
        <v>36</v>
      </c>
      <c r="B24" s="49" t="s">
        <v>18</v>
      </c>
      <c r="C24" s="49">
        <v>15</v>
      </c>
      <c r="D24" s="49">
        <v>15</v>
      </c>
      <c r="E24" s="49"/>
      <c r="F24" s="49"/>
      <c r="G24" s="49"/>
      <c r="H24" s="50"/>
      <c r="I24" s="48"/>
      <c r="J24" s="49"/>
      <c r="K24" s="56"/>
      <c r="L24" s="48"/>
      <c r="M24" s="49"/>
      <c r="N24" s="35"/>
      <c r="O24" s="48"/>
      <c r="P24" s="49"/>
      <c r="Q24" s="56"/>
      <c r="R24" s="48">
        <v>15</v>
      </c>
      <c r="S24" s="49"/>
      <c r="T24" s="51">
        <v>2</v>
      </c>
      <c r="U24" s="8"/>
    </row>
    <row r="25" spans="1:21" ht="15" customHeight="1" x14ac:dyDescent="0.25">
      <c r="A25" s="7" t="s">
        <v>37</v>
      </c>
      <c r="B25" s="49" t="s">
        <v>18</v>
      </c>
      <c r="C25" s="49">
        <v>45</v>
      </c>
      <c r="D25" s="49">
        <v>15</v>
      </c>
      <c r="E25" s="49">
        <v>30</v>
      </c>
      <c r="F25" s="49"/>
      <c r="G25" s="49"/>
      <c r="H25" s="50"/>
      <c r="I25" s="48">
        <v>15</v>
      </c>
      <c r="J25" s="49">
        <v>30</v>
      </c>
      <c r="K25" s="56">
        <v>5</v>
      </c>
      <c r="L25" s="48"/>
      <c r="M25" s="49"/>
      <c r="N25" s="35"/>
      <c r="O25" s="48"/>
      <c r="P25" s="49"/>
      <c r="Q25" s="56"/>
      <c r="R25" s="48"/>
      <c r="S25" s="49"/>
      <c r="T25" s="51"/>
      <c r="U25" s="8"/>
    </row>
    <row r="26" spans="1:21" ht="15" customHeight="1" x14ac:dyDescent="0.25">
      <c r="A26" s="7" t="s">
        <v>38</v>
      </c>
      <c r="B26" s="49" t="s">
        <v>95</v>
      </c>
      <c r="C26" s="49">
        <v>30</v>
      </c>
      <c r="D26" s="49"/>
      <c r="E26" s="49"/>
      <c r="F26" s="49">
        <v>30</v>
      </c>
      <c r="G26" s="49"/>
      <c r="H26" s="50"/>
      <c r="I26" s="48"/>
      <c r="J26" s="49"/>
      <c r="K26" s="56"/>
      <c r="L26" s="48"/>
      <c r="M26" s="49">
        <v>30</v>
      </c>
      <c r="N26" s="35">
        <v>3</v>
      </c>
      <c r="O26" s="48"/>
      <c r="P26" s="49"/>
      <c r="Q26" s="56"/>
      <c r="R26" s="48"/>
      <c r="S26" s="49"/>
      <c r="T26" s="51"/>
      <c r="U26" s="8"/>
    </row>
    <row r="27" spans="1:21" ht="15" customHeight="1" x14ac:dyDescent="0.25">
      <c r="A27" s="7" t="s">
        <v>39</v>
      </c>
      <c r="B27" s="49" t="s">
        <v>20</v>
      </c>
      <c r="C27" s="49">
        <v>120</v>
      </c>
      <c r="D27" s="49"/>
      <c r="E27" s="49"/>
      <c r="F27" s="49"/>
      <c r="G27" s="49"/>
      <c r="H27" s="50">
        <v>120</v>
      </c>
      <c r="I27" s="48"/>
      <c r="J27" s="49">
        <v>30</v>
      </c>
      <c r="K27" s="56">
        <v>7</v>
      </c>
      <c r="L27" s="48"/>
      <c r="M27" s="49">
        <v>30</v>
      </c>
      <c r="N27" s="35">
        <v>7</v>
      </c>
      <c r="O27" s="48"/>
      <c r="P27" s="49">
        <v>30</v>
      </c>
      <c r="Q27" s="56">
        <v>7</v>
      </c>
      <c r="R27" s="48"/>
      <c r="S27" s="49">
        <v>30</v>
      </c>
      <c r="T27" s="51">
        <v>8</v>
      </c>
      <c r="U27" s="8"/>
    </row>
    <row r="28" spans="1:21" ht="15" customHeight="1" x14ac:dyDescent="0.25">
      <c r="A28" s="51" t="s">
        <v>26</v>
      </c>
      <c r="B28" s="51"/>
      <c r="C28" s="18">
        <f>SUM(C20:C27)</f>
        <v>270</v>
      </c>
      <c r="D28" s="18">
        <f>SUM(D20:D27)</f>
        <v>90</v>
      </c>
      <c r="E28" s="18">
        <f>SUM(E20:E27)</f>
        <v>30</v>
      </c>
      <c r="F28" s="18">
        <v>30</v>
      </c>
      <c r="G28" s="18"/>
      <c r="H28" s="34">
        <f>SUM(H20:H27)</f>
        <v>120</v>
      </c>
      <c r="I28" s="46">
        <f>SUM(I20:I27)</f>
        <v>15</v>
      </c>
      <c r="J28" s="18">
        <f>SUM(J20:J27)</f>
        <v>60</v>
      </c>
      <c r="K28" s="57">
        <f>SUM(K20:K27)</f>
        <v>12</v>
      </c>
      <c r="L28" s="46"/>
      <c r="M28" s="18">
        <f t="shared" ref="M28:T28" si="0">SUM(M20:M27)</f>
        <v>60</v>
      </c>
      <c r="N28" s="34">
        <f t="shared" si="0"/>
        <v>10</v>
      </c>
      <c r="O28" s="46">
        <f t="shared" si="0"/>
        <v>45</v>
      </c>
      <c r="P28" s="18">
        <f t="shared" si="0"/>
        <v>30</v>
      </c>
      <c r="Q28" s="57">
        <f t="shared" si="0"/>
        <v>13</v>
      </c>
      <c r="R28" s="46">
        <f t="shared" si="0"/>
        <v>30</v>
      </c>
      <c r="S28" s="18">
        <f t="shared" si="0"/>
        <v>30</v>
      </c>
      <c r="T28" s="18">
        <f t="shared" si="0"/>
        <v>12</v>
      </c>
      <c r="U28" s="8"/>
    </row>
    <row r="29" spans="1:21" ht="15" customHeight="1" x14ac:dyDescent="0.3">
      <c r="A29" s="93" t="s">
        <v>96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5"/>
      <c r="U29" s="8"/>
    </row>
    <row r="30" spans="1:21" x14ac:dyDescent="0.25">
      <c r="A30" s="7" t="s">
        <v>61</v>
      </c>
      <c r="B30" s="49" t="s">
        <v>18</v>
      </c>
      <c r="C30" s="49">
        <v>30</v>
      </c>
      <c r="D30" s="49">
        <v>15</v>
      </c>
      <c r="E30" s="49">
        <v>15</v>
      </c>
      <c r="F30" s="49"/>
      <c r="G30" s="49"/>
      <c r="H30" s="50"/>
      <c r="I30" s="48">
        <v>15</v>
      </c>
      <c r="J30" s="49">
        <v>15</v>
      </c>
      <c r="K30" s="56">
        <v>4</v>
      </c>
      <c r="L30" s="48"/>
      <c r="M30" s="49"/>
      <c r="N30" s="35"/>
      <c r="O30" s="48"/>
      <c r="P30" s="49"/>
      <c r="Q30" s="56"/>
      <c r="R30" s="48"/>
      <c r="S30" s="49"/>
      <c r="T30" s="51"/>
      <c r="U30" s="8"/>
    </row>
    <row r="31" spans="1:21" ht="30" x14ac:dyDescent="0.25">
      <c r="A31" s="6" t="s">
        <v>62</v>
      </c>
      <c r="B31" s="49" t="s">
        <v>18</v>
      </c>
      <c r="C31" s="49">
        <v>15</v>
      </c>
      <c r="D31" s="49"/>
      <c r="E31" s="49">
        <v>15</v>
      </c>
      <c r="F31" s="49"/>
      <c r="G31" s="49"/>
      <c r="H31" s="50"/>
      <c r="I31" s="48"/>
      <c r="J31" s="49">
        <v>15</v>
      </c>
      <c r="K31" s="56">
        <v>2</v>
      </c>
      <c r="L31" s="48"/>
      <c r="M31" s="49"/>
      <c r="N31" s="35"/>
      <c r="O31" s="48"/>
      <c r="P31" s="49"/>
      <c r="Q31" s="56"/>
      <c r="R31" s="48"/>
      <c r="S31" s="49"/>
      <c r="T31" s="51"/>
      <c r="U31" s="8"/>
    </row>
    <row r="32" spans="1:21" ht="30" x14ac:dyDescent="0.25">
      <c r="A32" s="6" t="s">
        <v>63</v>
      </c>
      <c r="B32" s="49" t="s">
        <v>95</v>
      </c>
      <c r="C32" s="49">
        <v>30</v>
      </c>
      <c r="D32" s="49">
        <v>15</v>
      </c>
      <c r="E32" s="49">
        <v>15</v>
      </c>
      <c r="F32" s="49"/>
      <c r="G32" s="49"/>
      <c r="H32" s="50"/>
      <c r="I32" s="48"/>
      <c r="J32" s="49"/>
      <c r="K32" s="56"/>
      <c r="L32" s="48">
        <v>15</v>
      </c>
      <c r="M32" s="49">
        <v>15</v>
      </c>
      <c r="N32" s="35">
        <v>3</v>
      </c>
      <c r="O32" s="48"/>
      <c r="P32" s="49"/>
      <c r="Q32" s="56"/>
      <c r="R32" s="48"/>
      <c r="S32" s="49"/>
      <c r="T32" s="51"/>
      <c r="U32" s="8"/>
    </row>
    <row r="33" spans="1:21" x14ac:dyDescent="0.25">
      <c r="A33" s="6" t="s">
        <v>64</v>
      </c>
      <c r="B33" s="49" t="s">
        <v>18</v>
      </c>
      <c r="C33" s="49">
        <v>30</v>
      </c>
      <c r="D33" s="49">
        <v>15</v>
      </c>
      <c r="E33" s="49">
        <v>15</v>
      </c>
      <c r="F33" s="49"/>
      <c r="G33" s="49"/>
      <c r="H33" s="50"/>
      <c r="I33" s="48"/>
      <c r="J33" s="49"/>
      <c r="K33" s="56"/>
      <c r="L33" s="48"/>
      <c r="M33" s="49"/>
      <c r="N33" s="35"/>
      <c r="O33" s="48">
        <v>15</v>
      </c>
      <c r="P33" s="49">
        <v>15</v>
      </c>
      <c r="Q33" s="56">
        <v>4</v>
      </c>
      <c r="R33" s="48"/>
      <c r="S33" s="49"/>
      <c r="T33" s="51"/>
      <c r="U33" s="8"/>
    </row>
    <row r="34" spans="1:21" x14ac:dyDescent="0.25">
      <c r="A34" s="6" t="s">
        <v>65</v>
      </c>
      <c r="B34" s="49" t="s">
        <v>18</v>
      </c>
      <c r="C34" s="49">
        <v>30</v>
      </c>
      <c r="D34" s="49">
        <v>15</v>
      </c>
      <c r="E34" s="49">
        <v>15</v>
      </c>
      <c r="F34" s="49"/>
      <c r="G34" s="49"/>
      <c r="H34" s="50"/>
      <c r="I34" s="48">
        <v>15</v>
      </c>
      <c r="J34" s="86">
        <v>15</v>
      </c>
      <c r="K34" s="87">
        <v>2</v>
      </c>
      <c r="L34" s="48"/>
      <c r="M34" s="49"/>
      <c r="N34" s="35"/>
      <c r="O34" s="48"/>
      <c r="P34" s="49"/>
      <c r="Q34" s="56"/>
      <c r="R34" s="48"/>
      <c r="S34" s="49"/>
      <c r="T34" s="51"/>
      <c r="U34" s="8"/>
    </row>
    <row r="35" spans="1:21" ht="30" x14ac:dyDescent="0.25">
      <c r="A35" s="6" t="s">
        <v>66</v>
      </c>
      <c r="B35" s="49" t="s">
        <v>95</v>
      </c>
      <c r="C35" s="49">
        <v>30</v>
      </c>
      <c r="D35" s="49">
        <v>15</v>
      </c>
      <c r="E35" s="49">
        <v>15</v>
      </c>
      <c r="F35" s="49"/>
      <c r="G35" s="49"/>
      <c r="H35" s="50"/>
      <c r="I35" s="48"/>
      <c r="J35" s="49"/>
      <c r="K35" s="56"/>
      <c r="L35" s="48">
        <v>15</v>
      </c>
      <c r="M35" s="49">
        <v>15</v>
      </c>
      <c r="N35" s="35">
        <v>3</v>
      </c>
      <c r="O35" s="48"/>
      <c r="P35" s="49"/>
      <c r="Q35" s="56"/>
      <c r="R35" s="48"/>
      <c r="S35" s="49"/>
      <c r="T35" s="51"/>
      <c r="U35" s="8"/>
    </row>
    <row r="36" spans="1:21" x14ac:dyDescent="0.25">
      <c r="A36" s="6" t="s">
        <v>67</v>
      </c>
      <c r="B36" s="49" t="s">
        <v>18</v>
      </c>
      <c r="C36" s="49">
        <v>150</v>
      </c>
      <c r="D36" s="49">
        <v>30</v>
      </c>
      <c r="E36" s="49">
        <v>120</v>
      </c>
      <c r="F36" s="49"/>
      <c r="G36" s="49"/>
      <c r="H36" s="50"/>
      <c r="I36" s="48">
        <v>15</v>
      </c>
      <c r="J36" s="49">
        <v>30</v>
      </c>
      <c r="K36" s="56">
        <v>4</v>
      </c>
      <c r="L36" s="48">
        <v>15</v>
      </c>
      <c r="M36" s="49">
        <v>30</v>
      </c>
      <c r="N36" s="35">
        <v>4</v>
      </c>
      <c r="O36" s="48"/>
      <c r="P36" s="49">
        <v>30</v>
      </c>
      <c r="Q36" s="56">
        <v>4</v>
      </c>
      <c r="R36" s="48"/>
      <c r="S36" s="49">
        <v>30</v>
      </c>
      <c r="T36" s="51">
        <v>4</v>
      </c>
      <c r="U36" s="8"/>
    </row>
    <row r="37" spans="1:21" x14ac:dyDescent="0.25">
      <c r="A37" s="6" t="s">
        <v>60</v>
      </c>
      <c r="B37" s="49" t="s">
        <v>95</v>
      </c>
      <c r="C37" s="49">
        <v>120</v>
      </c>
      <c r="D37" s="49"/>
      <c r="E37" s="49">
        <v>120</v>
      </c>
      <c r="F37" s="49"/>
      <c r="G37" s="49"/>
      <c r="H37" s="50"/>
      <c r="I37" s="48"/>
      <c r="J37" s="49"/>
      <c r="K37" s="56"/>
      <c r="L37" s="48"/>
      <c r="M37" s="49"/>
      <c r="N37" s="35"/>
      <c r="O37" s="48"/>
      <c r="P37" s="49">
        <v>60</v>
      </c>
      <c r="Q37" s="56">
        <v>6</v>
      </c>
      <c r="R37" s="48"/>
      <c r="S37" s="49">
        <v>60</v>
      </c>
      <c r="T37" s="51">
        <v>6</v>
      </c>
      <c r="U37" s="8"/>
    </row>
    <row r="38" spans="1:21" x14ac:dyDescent="0.25">
      <c r="A38" s="51" t="s">
        <v>26</v>
      </c>
      <c r="B38" s="51"/>
      <c r="C38" s="51">
        <f>SUM(C30:C37)</f>
        <v>435</v>
      </c>
      <c r="D38" s="51">
        <f>SUM(D30:D37)</f>
        <v>105</v>
      </c>
      <c r="E38" s="51">
        <f>SUM(E30:E37)</f>
        <v>330</v>
      </c>
      <c r="F38" s="51"/>
      <c r="G38" s="51"/>
      <c r="H38" s="35"/>
      <c r="I38" s="36">
        <f t="shared" ref="I38:T38" si="1">SUM(I30:I37)</f>
        <v>45</v>
      </c>
      <c r="J38" s="51">
        <f t="shared" si="1"/>
        <v>75</v>
      </c>
      <c r="K38" s="56">
        <f t="shared" si="1"/>
        <v>12</v>
      </c>
      <c r="L38" s="36">
        <f t="shared" si="1"/>
        <v>45</v>
      </c>
      <c r="M38" s="51">
        <f t="shared" si="1"/>
        <v>60</v>
      </c>
      <c r="N38" s="35">
        <f t="shared" si="1"/>
        <v>10</v>
      </c>
      <c r="O38" s="36">
        <f t="shared" si="1"/>
        <v>15</v>
      </c>
      <c r="P38" s="51">
        <f t="shared" si="1"/>
        <v>105</v>
      </c>
      <c r="Q38" s="56">
        <f t="shared" si="1"/>
        <v>14</v>
      </c>
      <c r="R38" s="36">
        <f t="shared" si="1"/>
        <v>0</v>
      </c>
      <c r="S38" s="51">
        <f t="shared" si="1"/>
        <v>90</v>
      </c>
      <c r="T38" s="51">
        <f t="shared" si="1"/>
        <v>10</v>
      </c>
      <c r="U38" s="8"/>
    </row>
    <row r="39" spans="1:21" ht="16.5" x14ac:dyDescent="0.25">
      <c r="A39" s="6" t="s">
        <v>79</v>
      </c>
      <c r="B39" s="105" t="s">
        <v>18</v>
      </c>
      <c r="C39" s="106">
        <v>15</v>
      </c>
      <c r="D39" s="106"/>
      <c r="E39" s="106">
        <v>15</v>
      </c>
      <c r="F39" s="106"/>
      <c r="G39" s="106"/>
      <c r="H39" s="107"/>
      <c r="I39" s="105"/>
      <c r="J39" s="106"/>
      <c r="K39" s="108"/>
      <c r="L39" s="105"/>
      <c r="M39" s="106"/>
      <c r="N39" s="109"/>
      <c r="O39" s="105"/>
      <c r="P39" s="106">
        <v>15</v>
      </c>
      <c r="Q39" s="108">
        <v>4</v>
      </c>
      <c r="R39" s="105"/>
      <c r="S39" s="106"/>
      <c r="T39" s="114"/>
      <c r="U39" s="8"/>
    </row>
    <row r="40" spans="1:21" ht="31.5" x14ac:dyDescent="0.25">
      <c r="A40" s="11" t="s">
        <v>80</v>
      </c>
      <c r="B40" s="105"/>
      <c r="C40" s="106"/>
      <c r="D40" s="106"/>
      <c r="E40" s="106"/>
      <c r="F40" s="106"/>
      <c r="G40" s="106"/>
      <c r="H40" s="107"/>
      <c r="I40" s="105"/>
      <c r="J40" s="106"/>
      <c r="K40" s="108"/>
      <c r="L40" s="105"/>
      <c r="M40" s="106"/>
      <c r="N40" s="109"/>
      <c r="O40" s="105"/>
      <c r="P40" s="106"/>
      <c r="Q40" s="108"/>
      <c r="R40" s="105"/>
      <c r="S40" s="106"/>
      <c r="T40" s="114"/>
      <c r="U40" s="8"/>
    </row>
    <row r="41" spans="1:21" ht="16.5" x14ac:dyDescent="0.25">
      <c r="A41" s="6" t="s">
        <v>81</v>
      </c>
      <c r="B41" s="105" t="s">
        <v>18</v>
      </c>
      <c r="C41" s="106">
        <v>15</v>
      </c>
      <c r="D41" s="106"/>
      <c r="E41" s="106">
        <v>15</v>
      </c>
      <c r="F41" s="106"/>
      <c r="G41" s="106"/>
      <c r="H41" s="107"/>
      <c r="I41" s="105"/>
      <c r="J41" s="106"/>
      <c r="K41" s="108"/>
      <c r="L41" s="105"/>
      <c r="M41" s="106">
        <v>15</v>
      </c>
      <c r="N41" s="109">
        <v>4</v>
      </c>
      <c r="O41" s="105"/>
      <c r="P41" s="106"/>
      <c r="Q41" s="108"/>
      <c r="R41" s="105"/>
      <c r="S41" s="106"/>
      <c r="T41" s="114"/>
      <c r="U41" s="8"/>
    </row>
    <row r="42" spans="1:21" ht="16.5" x14ac:dyDescent="0.25">
      <c r="A42" s="11" t="s">
        <v>82</v>
      </c>
      <c r="B42" s="105"/>
      <c r="C42" s="106"/>
      <c r="D42" s="106"/>
      <c r="E42" s="106"/>
      <c r="F42" s="106"/>
      <c r="G42" s="106"/>
      <c r="H42" s="107"/>
      <c r="I42" s="105"/>
      <c r="J42" s="106"/>
      <c r="K42" s="108"/>
      <c r="L42" s="105"/>
      <c r="M42" s="106"/>
      <c r="N42" s="109"/>
      <c r="O42" s="105"/>
      <c r="P42" s="106"/>
      <c r="Q42" s="108"/>
      <c r="R42" s="105"/>
      <c r="S42" s="106"/>
      <c r="T42" s="114"/>
      <c r="U42" s="8"/>
    </row>
    <row r="43" spans="1:21" ht="16.5" x14ac:dyDescent="0.25">
      <c r="A43" s="6" t="s">
        <v>83</v>
      </c>
      <c r="B43" s="105" t="s">
        <v>95</v>
      </c>
      <c r="C43" s="106">
        <v>15</v>
      </c>
      <c r="D43" s="106"/>
      <c r="E43" s="106">
        <v>15</v>
      </c>
      <c r="F43" s="106"/>
      <c r="G43" s="106"/>
      <c r="H43" s="107"/>
      <c r="I43" s="105"/>
      <c r="J43" s="106"/>
      <c r="K43" s="108"/>
      <c r="L43" s="105"/>
      <c r="M43" s="106"/>
      <c r="N43" s="109"/>
      <c r="O43" s="105"/>
      <c r="P43" s="106"/>
      <c r="Q43" s="108"/>
      <c r="R43" s="105"/>
      <c r="S43" s="106">
        <v>15</v>
      </c>
      <c r="T43" s="114">
        <v>2</v>
      </c>
      <c r="U43" s="8"/>
    </row>
    <row r="44" spans="1:21" ht="16.5" x14ac:dyDescent="0.25">
      <c r="A44" s="11" t="s">
        <v>84</v>
      </c>
      <c r="B44" s="105"/>
      <c r="C44" s="106"/>
      <c r="D44" s="106"/>
      <c r="E44" s="106"/>
      <c r="F44" s="106"/>
      <c r="G44" s="106"/>
      <c r="H44" s="107"/>
      <c r="I44" s="105"/>
      <c r="J44" s="106"/>
      <c r="K44" s="108"/>
      <c r="L44" s="105"/>
      <c r="M44" s="106"/>
      <c r="N44" s="109"/>
      <c r="O44" s="105"/>
      <c r="P44" s="106"/>
      <c r="Q44" s="108"/>
      <c r="R44" s="105"/>
      <c r="S44" s="106"/>
      <c r="T44" s="114"/>
      <c r="U44" s="8"/>
    </row>
    <row r="45" spans="1:21" ht="16.5" x14ac:dyDescent="0.25">
      <c r="A45" s="6" t="s">
        <v>85</v>
      </c>
      <c r="B45" s="105" t="s">
        <v>95</v>
      </c>
      <c r="C45" s="106">
        <v>15</v>
      </c>
      <c r="D45" s="106"/>
      <c r="E45" s="106">
        <v>15</v>
      </c>
      <c r="F45" s="106"/>
      <c r="G45" s="106"/>
      <c r="H45" s="107"/>
      <c r="I45" s="105"/>
      <c r="J45" s="106"/>
      <c r="K45" s="108"/>
      <c r="L45" s="105"/>
      <c r="M45" s="106"/>
      <c r="N45" s="109"/>
      <c r="O45" s="105"/>
      <c r="P45" s="106"/>
      <c r="Q45" s="108"/>
      <c r="R45" s="105"/>
      <c r="S45" s="106">
        <v>15</v>
      </c>
      <c r="T45" s="114">
        <v>2</v>
      </c>
      <c r="U45" s="8"/>
    </row>
    <row r="46" spans="1:21" ht="16.5" x14ac:dyDescent="0.25">
      <c r="A46" s="11" t="s">
        <v>86</v>
      </c>
      <c r="B46" s="105"/>
      <c r="C46" s="106"/>
      <c r="D46" s="106"/>
      <c r="E46" s="106"/>
      <c r="F46" s="106"/>
      <c r="G46" s="106"/>
      <c r="H46" s="107"/>
      <c r="I46" s="105"/>
      <c r="J46" s="106"/>
      <c r="K46" s="108"/>
      <c r="L46" s="105"/>
      <c r="M46" s="106"/>
      <c r="N46" s="109"/>
      <c r="O46" s="105"/>
      <c r="P46" s="106"/>
      <c r="Q46" s="108"/>
      <c r="R46" s="105"/>
      <c r="S46" s="106"/>
      <c r="T46" s="114"/>
      <c r="U46" s="8"/>
    </row>
    <row r="47" spans="1:21" ht="15.75" x14ac:dyDescent="0.25">
      <c r="A47" s="12" t="s">
        <v>26</v>
      </c>
      <c r="B47" s="51"/>
      <c r="C47" s="51">
        <f>SUM(C39:C46)</f>
        <v>60</v>
      </c>
      <c r="D47" s="51">
        <f>SUM(D39:D46)</f>
        <v>0</v>
      </c>
      <c r="E47" s="51">
        <f>SUM(E39:E46)</f>
        <v>60</v>
      </c>
      <c r="F47" s="51"/>
      <c r="G47" s="51"/>
      <c r="H47" s="35"/>
      <c r="I47" s="36"/>
      <c r="J47" s="51"/>
      <c r="K47" s="56"/>
      <c r="L47" s="36">
        <f t="shared" ref="L47:T47" si="2">SUM(L39:L46)</f>
        <v>0</v>
      </c>
      <c r="M47" s="51">
        <f t="shared" si="2"/>
        <v>15</v>
      </c>
      <c r="N47" s="35">
        <f t="shared" si="2"/>
        <v>4</v>
      </c>
      <c r="O47" s="36">
        <f t="shared" si="2"/>
        <v>0</v>
      </c>
      <c r="P47" s="51">
        <f t="shared" si="2"/>
        <v>15</v>
      </c>
      <c r="Q47" s="56">
        <f t="shared" si="2"/>
        <v>4</v>
      </c>
      <c r="R47" s="36">
        <f t="shared" si="2"/>
        <v>0</v>
      </c>
      <c r="S47" s="51">
        <f t="shared" si="2"/>
        <v>30</v>
      </c>
      <c r="T47" s="51">
        <f t="shared" si="2"/>
        <v>4</v>
      </c>
      <c r="U47" s="8"/>
    </row>
    <row r="48" spans="1:21" x14ac:dyDescent="0.25">
      <c r="A48" s="51" t="s">
        <v>68</v>
      </c>
      <c r="B48" s="51"/>
      <c r="C48" s="51">
        <f t="shared" ref="C48:T48" si="3">C14+C18+C28+C38+C47</f>
        <v>895</v>
      </c>
      <c r="D48" s="51">
        <f t="shared" si="3"/>
        <v>265</v>
      </c>
      <c r="E48" s="51">
        <f t="shared" si="3"/>
        <v>480</v>
      </c>
      <c r="F48" s="51">
        <f t="shared" si="3"/>
        <v>30</v>
      </c>
      <c r="G48" s="51">
        <f t="shared" si="3"/>
        <v>0</v>
      </c>
      <c r="H48" s="35">
        <f t="shared" si="3"/>
        <v>120</v>
      </c>
      <c r="I48" s="36">
        <f t="shared" si="3"/>
        <v>75</v>
      </c>
      <c r="J48" s="51">
        <f t="shared" si="3"/>
        <v>165</v>
      </c>
      <c r="K48" s="56">
        <f t="shared" si="3"/>
        <v>30</v>
      </c>
      <c r="L48" s="36">
        <f t="shared" si="3"/>
        <v>60</v>
      </c>
      <c r="M48" s="51">
        <f t="shared" si="3"/>
        <v>165</v>
      </c>
      <c r="N48" s="35">
        <f t="shared" si="3"/>
        <v>30</v>
      </c>
      <c r="O48" s="36">
        <f t="shared" si="3"/>
        <v>60</v>
      </c>
      <c r="P48" s="51">
        <f t="shared" si="3"/>
        <v>150</v>
      </c>
      <c r="Q48" s="56">
        <f t="shared" si="3"/>
        <v>31</v>
      </c>
      <c r="R48" s="36">
        <f t="shared" si="3"/>
        <v>70</v>
      </c>
      <c r="S48" s="51">
        <f t="shared" si="3"/>
        <v>150</v>
      </c>
      <c r="T48" s="51">
        <f t="shared" si="3"/>
        <v>29</v>
      </c>
      <c r="U48" s="8"/>
    </row>
    <row r="49" spans="1:21" ht="18.75" x14ac:dyDescent="0.3">
      <c r="A49" s="94" t="s">
        <v>97</v>
      </c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8"/>
    </row>
    <row r="50" spans="1:21" x14ac:dyDescent="0.25">
      <c r="A50" s="6" t="s">
        <v>69</v>
      </c>
      <c r="B50" s="49" t="s">
        <v>18</v>
      </c>
      <c r="C50" s="49">
        <v>15</v>
      </c>
      <c r="D50" s="49">
        <v>15</v>
      </c>
      <c r="E50" s="49"/>
      <c r="F50" s="49"/>
      <c r="G50" s="49"/>
      <c r="H50" s="50"/>
      <c r="I50" s="48"/>
      <c r="J50" s="49"/>
      <c r="K50" s="51"/>
      <c r="L50" s="49"/>
      <c r="M50" s="49"/>
      <c r="N50" s="35"/>
      <c r="O50" s="48">
        <v>15</v>
      </c>
      <c r="P50" s="49"/>
      <c r="Q50" s="51">
        <v>2</v>
      </c>
      <c r="R50" s="49"/>
      <c r="S50" s="49"/>
      <c r="T50" s="51"/>
      <c r="U50" s="8"/>
    </row>
    <row r="51" spans="1:21" ht="30" x14ac:dyDescent="0.25">
      <c r="A51" s="6" t="s">
        <v>70</v>
      </c>
      <c r="B51" s="49" t="s">
        <v>18</v>
      </c>
      <c r="C51" s="49">
        <v>15</v>
      </c>
      <c r="D51" s="49">
        <v>15</v>
      </c>
      <c r="E51" s="49"/>
      <c r="F51" s="49"/>
      <c r="G51" s="49"/>
      <c r="H51" s="50"/>
      <c r="I51" s="48">
        <v>15</v>
      </c>
      <c r="J51" s="49"/>
      <c r="K51" s="51">
        <v>2</v>
      </c>
      <c r="L51" s="49"/>
      <c r="M51" s="49"/>
      <c r="N51" s="35"/>
      <c r="O51" s="48"/>
      <c r="P51" s="49"/>
      <c r="Q51" s="51"/>
      <c r="R51" s="49"/>
      <c r="S51" s="49"/>
      <c r="T51" s="51"/>
      <c r="U51" s="8"/>
    </row>
    <row r="52" spans="1:21" x14ac:dyDescent="0.25">
      <c r="A52" s="6" t="s">
        <v>111</v>
      </c>
      <c r="B52" s="49" t="s">
        <v>18</v>
      </c>
      <c r="C52" s="49">
        <v>150</v>
      </c>
      <c r="D52" s="49">
        <v>30</v>
      </c>
      <c r="E52" s="49">
        <v>120</v>
      </c>
      <c r="F52" s="49"/>
      <c r="G52" s="49"/>
      <c r="H52" s="50"/>
      <c r="I52" s="48">
        <v>15</v>
      </c>
      <c r="J52" s="49">
        <v>30</v>
      </c>
      <c r="K52" s="51">
        <v>3</v>
      </c>
      <c r="L52" s="49">
        <v>15</v>
      </c>
      <c r="M52" s="49">
        <v>30</v>
      </c>
      <c r="N52" s="35">
        <v>3</v>
      </c>
      <c r="O52" s="48"/>
      <c r="P52" s="49">
        <v>30</v>
      </c>
      <c r="Q52" s="51">
        <v>4</v>
      </c>
      <c r="R52" s="49"/>
      <c r="S52" s="49">
        <v>30</v>
      </c>
      <c r="T52" s="51">
        <v>4</v>
      </c>
      <c r="U52" s="8"/>
    </row>
    <row r="53" spans="1:21" x14ac:dyDescent="0.25">
      <c r="A53" s="6" t="s">
        <v>71</v>
      </c>
      <c r="B53" s="49" t="s">
        <v>18</v>
      </c>
      <c r="C53" s="49">
        <v>30</v>
      </c>
      <c r="D53" s="49">
        <v>30</v>
      </c>
      <c r="E53" s="49"/>
      <c r="F53" s="49"/>
      <c r="G53" s="49"/>
      <c r="H53" s="50"/>
      <c r="I53" s="48"/>
      <c r="J53" s="49"/>
      <c r="K53" s="51"/>
      <c r="L53" s="49">
        <v>30</v>
      </c>
      <c r="M53" s="49"/>
      <c r="N53" s="35">
        <v>3</v>
      </c>
      <c r="O53" s="48"/>
      <c r="P53" s="49"/>
      <c r="Q53" s="51"/>
      <c r="R53" s="49"/>
      <c r="S53" s="49"/>
      <c r="T53" s="51"/>
      <c r="U53" s="8"/>
    </row>
    <row r="54" spans="1:21" ht="30" x14ac:dyDescent="0.25">
      <c r="A54" s="6" t="s">
        <v>88</v>
      </c>
      <c r="B54" s="49" t="s">
        <v>20</v>
      </c>
      <c r="C54" s="49">
        <v>15</v>
      </c>
      <c r="D54" s="49">
        <v>15</v>
      </c>
      <c r="E54" s="49"/>
      <c r="F54" s="49"/>
      <c r="G54" s="49"/>
      <c r="H54" s="50"/>
      <c r="I54" s="48"/>
      <c r="J54" s="49"/>
      <c r="K54" s="51"/>
      <c r="L54" s="49">
        <v>15</v>
      </c>
      <c r="M54" s="49"/>
      <c r="N54" s="35">
        <v>1</v>
      </c>
      <c r="O54" s="48"/>
      <c r="P54" s="49"/>
      <c r="Q54" s="51"/>
      <c r="R54" s="49"/>
      <c r="S54" s="49"/>
      <c r="T54" s="51"/>
      <c r="U54" s="8"/>
    </row>
    <row r="55" spans="1:21" ht="30" x14ac:dyDescent="0.25">
      <c r="A55" s="6" t="s">
        <v>72</v>
      </c>
      <c r="B55" s="49" t="s">
        <v>95</v>
      </c>
      <c r="C55" s="49">
        <v>15</v>
      </c>
      <c r="D55" s="49"/>
      <c r="E55" s="49">
        <v>15</v>
      </c>
      <c r="F55" s="49"/>
      <c r="G55" s="49"/>
      <c r="H55" s="50"/>
      <c r="I55" s="48"/>
      <c r="J55" s="49"/>
      <c r="K55" s="51"/>
      <c r="L55" s="49"/>
      <c r="M55" s="49"/>
      <c r="N55" s="35"/>
      <c r="O55" s="48"/>
      <c r="P55" s="49"/>
      <c r="Q55" s="51"/>
      <c r="R55" s="49"/>
      <c r="S55" s="49">
        <v>15</v>
      </c>
      <c r="T55" s="51">
        <v>2</v>
      </c>
      <c r="U55" s="8"/>
    </row>
    <row r="56" spans="1:21" x14ac:dyDescent="0.25">
      <c r="A56" s="6" t="s">
        <v>73</v>
      </c>
      <c r="B56" s="49" t="s">
        <v>95</v>
      </c>
      <c r="C56" s="49">
        <v>15</v>
      </c>
      <c r="D56" s="49"/>
      <c r="E56" s="49">
        <v>15</v>
      </c>
      <c r="F56" s="49"/>
      <c r="G56" s="49"/>
      <c r="H56" s="50"/>
      <c r="I56" s="48"/>
      <c r="J56" s="49"/>
      <c r="K56" s="51"/>
      <c r="L56" s="49"/>
      <c r="M56" s="49"/>
      <c r="N56" s="35"/>
      <c r="O56" s="48"/>
      <c r="P56" s="49">
        <v>15</v>
      </c>
      <c r="Q56" s="51">
        <v>2</v>
      </c>
      <c r="R56" s="49"/>
      <c r="S56" s="49"/>
      <c r="T56" s="51"/>
      <c r="U56" s="8"/>
    </row>
    <row r="57" spans="1:21" ht="30" x14ac:dyDescent="0.25">
      <c r="A57" s="6" t="s">
        <v>74</v>
      </c>
      <c r="B57" s="49" t="s">
        <v>95</v>
      </c>
      <c r="C57" s="49">
        <v>15</v>
      </c>
      <c r="D57" s="49"/>
      <c r="E57" s="49">
        <v>15</v>
      </c>
      <c r="F57" s="49"/>
      <c r="G57" s="49"/>
      <c r="H57" s="50"/>
      <c r="I57" s="48"/>
      <c r="J57" s="49"/>
      <c r="K57" s="51"/>
      <c r="L57" s="49"/>
      <c r="M57" s="49">
        <v>15</v>
      </c>
      <c r="N57" s="35">
        <v>2</v>
      </c>
      <c r="O57" s="48"/>
      <c r="P57" s="49"/>
      <c r="Q57" s="51"/>
      <c r="R57" s="49"/>
      <c r="S57" s="49"/>
      <c r="T57" s="51"/>
      <c r="U57" s="8"/>
    </row>
    <row r="58" spans="1:21" ht="14.45" customHeight="1" x14ac:dyDescent="0.25">
      <c r="A58" s="6" t="s">
        <v>87</v>
      </c>
      <c r="B58" s="49" t="s">
        <v>95</v>
      </c>
      <c r="C58" s="49">
        <v>15</v>
      </c>
      <c r="D58" s="49"/>
      <c r="E58" s="49">
        <v>15</v>
      </c>
      <c r="F58" s="49"/>
      <c r="G58" s="49"/>
      <c r="H58" s="50"/>
      <c r="I58" s="48"/>
      <c r="J58" s="49"/>
      <c r="K58" s="51"/>
      <c r="L58" s="49"/>
      <c r="M58" s="49">
        <v>15</v>
      </c>
      <c r="N58" s="35">
        <v>2</v>
      </c>
      <c r="O58" s="48"/>
      <c r="P58" s="49"/>
      <c r="Q58" s="51"/>
      <c r="R58" s="49"/>
      <c r="S58" s="49"/>
      <c r="T58" s="51"/>
      <c r="U58" s="8"/>
    </row>
    <row r="59" spans="1:21" x14ac:dyDescent="0.25">
      <c r="A59" s="24" t="s">
        <v>75</v>
      </c>
      <c r="B59" s="49" t="s">
        <v>18</v>
      </c>
      <c r="C59" s="49">
        <v>15</v>
      </c>
      <c r="D59" s="49">
        <v>15</v>
      </c>
      <c r="E59" s="49"/>
      <c r="F59" s="49"/>
      <c r="G59" s="49"/>
      <c r="H59" s="50"/>
      <c r="I59" s="48"/>
      <c r="J59" s="49"/>
      <c r="K59" s="51"/>
      <c r="L59" s="49"/>
      <c r="M59" s="49"/>
      <c r="N59" s="35"/>
      <c r="O59" s="48"/>
      <c r="P59" s="49"/>
      <c r="Q59" s="51"/>
      <c r="R59" s="49">
        <v>15</v>
      </c>
      <c r="S59" s="49"/>
      <c r="T59" s="51">
        <v>2</v>
      </c>
      <c r="U59" s="8"/>
    </row>
    <row r="60" spans="1:21" x14ac:dyDescent="0.25">
      <c r="A60" s="6" t="s">
        <v>76</v>
      </c>
      <c r="B60" s="49" t="s">
        <v>20</v>
      </c>
      <c r="C60" s="49">
        <v>15</v>
      </c>
      <c r="D60" s="49">
        <v>15</v>
      </c>
      <c r="E60" s="49"/>
      <c r="F60" s="49"/>
      <c r="G60" s="49"/>
      <c r="H60" s="50"/>
      <c r="I60" s="48">
        <v>15</v>
      </c>
      <c r="J60" s="49"/>
      <c r="K60" s="51">
        <v>3</v>
      </c>
      <c r="L60" s="49"/>
      <c r="M60" s="49"/>
      <c r="N60" s="35"/>
      <c r="O60" s="48"/>
      <c r="P60" s="49"/>
      <c r="Q60" s="51"/>
      <c r="R60" s="49"/>
      <c r="S60" s="49"/>
      <c r="T60" s="51"/>
      <c r="U60" s="8"/>
    </row>
    <row r="61" spans="1:21" ht="30" x14ac:dyDescent="0.25">
      <c r="A61" s="6" t="s">
        <v>77</v>
      </c>
      <c r="B61" s="49" t="s">
        <v>20</v>
      </c>
      <c r="C61" s="49">
        <v>15</v>
      </c>
      <c r="D61" s="49">
        <v>15</v>
      </c>
      <c r="E61" s="49"/>
      <c r="F61" s="49"/>
      <c r="G61" s="49"/>
      <c r="H61" s="50"/>
      <c r="I61" s="48"/>
      <c r="J61" s="49"/>
      <c r="K61" s="51"/>
      <c r="L61" s="49"/>
      <c r="M61" s="49"/>
      <c r="N61" s="35"/>
      <c r="O61" s="48">
        <v>15</v>
      </c>
      <c r="P61" s="49"/>
      <c r="Q61" s="51">
        <v>2</v>
      </c>
      <c r="R61" s="49"/>
      <c r="S61" s="49"/>
      <c r="T61" s="51"/>
      <c r="U61" s="8"/>
    </row>
    <row r="62" spans="1:21" x14ac:dyDescent="0.25">
      <c r="A62" s="6" t="s">
        <v>78</v>
      </c>
      <c r="B62" s="49" t="s">
        <v>95</v>
      </c>
      <c r="C62" s="49">
        <v>15</v>
      </c>
      <c r="D62" s="49"/>
      <c r="E62" s="49">
        <v>15</v>
      </c>
      <c r="F62" s="49"/>
      <c r="G62" s="49"/>
      <c r="H62" s="50"/>
      <c r="I62" s="48"/>
      <c r="J62" s="49"/>
      <c r="K62" s="51"/>
      <c r="L62" s="49"/>
      <c r="M62" s="49"/>
      <c r="N62" s="35"/>
      <c r="O62" s="48"/>
      <c r="P62" s="49"/>
      <c r="Q62" s="51"/>
      <c r="R62" s="49"/>
      <c r="S62" s="49">
        <v>15</v>
      </c>
      <c r="T62" s="51">
        <v>2</v>
      </c>
      <c r="U62" s="8"/>
    </row>
    <row r="63" spans="1:21" x14ac:dyDescent="0.25">
      <c r="A63" s="6" t="s">
        <v>60</v>
      </c>
      <c r="B63" s="49" t="s">
        <v>95</v>
      </c>
      <c r="C63" s="49">
        <v>120</v>
      </c>
      <c r="D63" s="49"/>
      <c r="E63" s="49">
        <v>120</v>
      </c>
      <c r="F63" s="49"/>
      <c r="G63" s="49"/>
      <c r="H63" s="50"/>
      <c r="I63" s="48"/>
      <c r="J63" s="49"/>
      <c r="K63" s="51"/>
      <c r="L63" s="49"/>
      <c r="M63" s="49"/>
      <c r="N63" s="35"/>
      <c r="O63" s="48"/>
      <c r="P63" s="49">
        <v>60</v>
      </c>
      <c r="Q63" s="51">
        <v>6</v>
      </c>
      <c r="R63" s="49"/>
      <c r="S63" s="49">
        <v>60</v>
      </c>
      <c r="T63" s="51">
        <v>6</v>
      </c>
      <c r="U63" s="8"/>
    </row>
    <row r="64" spans="1:21" x14ac:dyDescent="0.25">
      <c r="A64" s="51" t="s">
        <v>26</v>
      </c>
      <c r="B64" s="51"/>
      <c r="C64" s="51">
        <f>SUM(C50:C63)</f>
        <v>465</v>
      </c>
      <c r="D64" s="51">
        <f>SUM(D50:D63)</f>
        <v>150</v>
      </c>
      <c r="E64" s="51">
        <f>SUM(E50:E63)</f>
        <v>315</v>
      </c>
      <c r="F64" s="51">
        <f>SUM(F50:F63)</f>
        <v>0</v>
      </c>
      <c r="G64" s="51"/>
      <c r="H64" s="35"/>
      <c r="I64" s="36">
        <f t="shared" ref="I64:S64" si="4">SUM(I50:I63)</f>
        <v>45</v>
      </c>
      <c r="J64" s="51">
        <f t="shared" si="4"/>
        <v>30</v>
      </c>
      <c r="K64" s="51">
        <f t="shared" si="4"/>
        <v>8</v>
      </c>
      <c r="L64" s="51">
        <f t="shared" si="4"/>
        <v>60</v>
      </c>
      <c r="M64" s="51">
        <f t="shared" si="4"/>
        <v>60</v>
      </c>
      <c r="N64" s="35">
        <f t="shared" si="4"/>
        <v>11</v>
      </c>
      <c r="O64" s="36">
        <f t="shared" si="4"/>
        <v>30</v>
      </c>
      <c r="P64" s="51">
        <f t="shared" si="4"/>
        <v>105</v>
      </c>
      <c r="Q64" s="51">
        <f t="shared" si="4"/>
        <v>16</v>
      </c>
      <c r="R64" s="51">
        <f t="shared" si="4"/>
        <v>15</v>
      </c>
      <c r="S64" s="51">
        <f t="shared" si="4"/>
        <v>120</v>
      </c>
      <c r="T64" s="51">
        <v>16</v>
      </c>
      <c r="U64" s="8"/>
    </row>
    <row r="65" spans="1:21" ht="30" x14ac:dyDescent="0.25">
      <c r="A65" s="6" t="s">
        <v>92</v>
      </c>
      <c r="B65" s="117" t="s">
        <v>18</v>
      </c>
      <c r="C65" s="117">
        <v>15</v>
      </c>
      <c r="D65" s="117">
        <v>15</v>
      </c>
      <c r="E65" s="117"/>
      <c r="F65" s="117"/>
      <c r="G65" s="117"/>
      <c r="H65" s="119"/>
      <c r="I65" s="121">
        <v>15</v>
      </c>
      <c r="J65" s="117"/>
      <c r="K65" s="123">
        <v>4</v>
      </c>
      <c r="L65" s="117"/>
      <c r="M65" s="117"/>
      <c r="N65" s="125"/>
      <c r="O65" s="121"/>
      <c r="P65" s="117"/>
      <c r="Q65" s="123"/>
      <c r="R65" s="117"/>
      <c r="S65" s="117"/>
      <c r="T65" s="115"/>
      <c r="U65" s="8"/>
    </row>
    <row r="66" spans="1:21" x14ac:dyDescent="0.25">
      <c r="A66" s="25" t="s">
        <v>90</v>
      </c>
      <c r="B66" s="118"/>
      <c r="C66" s="118"/>
      <c r="D66" s="118"/>
      <c r="E66" s="118"/>
      <c r="F66" s="118"/>
      <c r="G66" s="118"/>
      <c r="H66" s="120"/>
      <c r="I66" s="122"/>
      <c r="J66" s="118"/>
      <c r="K66" s="124"/>
      <c r="L66" s="118"/>
      <c r="M66" s="118"/>
      <c r="N66" s="126"/>
      <c r="O66" s="122"/>
      <c r="P66" s="118"/>
      <c r="Q66" s="124"/>
      <c r="R66" s="118"/>
      <c r="S66" s="118"/>
      <c r="T66" s="116"/>
      <c r="U66" s="8"/>
    </row>
    <row r="67" spans="1:21" x14ac:dyDescent="0.25">
      <c r="A67" s="85" t="s">
        <v>93</v>
      </c>
      <c r="B67" s="117" t="s">
        <v>95</v>
      </c>
      <c r="C67" s="117">
        <v>15</v>
      </c>
      <c r="D67" s="117"/>
      <c r="E67" s="117">
        <v>15</v>
      </c>
      <c r="F67" s="117"/>
      <c r="G67" s="117"/>
      <c r="H67" s="119"/>
      <c r="I67" s="121"/>
      <c r="J67" s="117"/>
      <c r="K67" s="123"/>
      <c r="L67" s="117"/>
      <c r="M67" s="117">
        <v>15</v>
      </c>
      <c r="N67" s="125">
        <v>3</v>
      </c>
      <c r="O67" s="121"/>
      <c r="P67" s="117"/>
      <c r="Q67" s="123"/>
      <c r="R67" s="117"/>
      <c r="S67" s="117"/>
      <c r="T67" s="115"/>
      <c r="U67" s="8"/>
    </row>
    <row r="68" spans="1:21" x14ac:dyDescent="0.25">
      <c r="A68" s="25" t="s">
        <v>91</v>
      </c>
      <c r="B68" s="118"/>
      <c r="C68" s="118"/>
      <c r="D68" s="118"/>
      <c r="E68" s="118"/>
      <c r="F68" s="118"/>
      <c r="G68" s="118"/>
      <c r="H68" s="120"/>
      <c r="I68" s="122"/>
      <c r="J68" s="118"/>
      <c r="K68" s="124"/>
      <c r="L68" s="118"/>
      <c r="M68" s="118"/>
      <c r="N68" s="126"/>
      <c r="O68" s="122"/>
      <c r="P68" s="118"/>
      <c r="Q68" s="124"/>
      <c r="R68" s="118"/>
      <c r="S68" s="118"/>
      <c r="T68" s="116"/>
      <c r="U68" s="8"/>
    </row>
    <row r="69" spans="1:21" x14ac:dyDescent="0.25">
      <c r="A69" s="28" t="s">
        <v>26</v>
      </c>
      <c r="B69" s="26"/>
      <c r="C69" s="29">
        <f>SUM(C65:C68)</f>
        <v>30</v>
      </c>
      <c r="D69" s="29">
        <f>SUM(D65:D68)</f>
        <v>15</v>
      </c>
      <c r="E69" s="29">
        <f>SUM(E65:E68)</f>
        <v>15</v>
      </c>
      <c r="F69" s="29"/>
      <c r="G69" s="29"/>
      <c r="H69" s="40"/>
      <c r="I69" s="38">
        <f>SUM(I65:I68)</f>
        <v>15</v>
      </c>
      <c r="J69" s="29"/>
      <c r="K69" s="29">
        <f>SUM(K65:K68)</f>
        <v>4</v>
      </c>
      <c r="L69" s="29"/>
      <c r="M69" s="29">
        <f>SUM(M65:M68)</f>
        <v>15</v>
      </c>
      <c r="N69" s="40">
        <f>SUM(N65:N68)</f>
        <v>3</v>
      </c>
      <c r="O69" s="38"/>
      <c r="P69" s="29"/>
      <c r="Q69" s="29"/>
      <c r="R69" s="29"/>
      <c r="S69" s="29"/>
      <c r="T69" s="29"/>
      <c r="U69" s="8"/>
    </row>
    <row r="70" spans="1:21" ht="15.75" x14ac:dyDescent="0.25">
      <c r="A70" s="19" t="s">
        <v>40</v>
      </c>
      <c r="B70" s="19"/>
      <c r="C70" s="19">
        <f t="shared" ref="C70:T70" si="5">C14+C18+C28+C64+C69</f>
        <v>895</v>
      </c>
      <c r="D70" s="19">
        <f t="shared" si="5"/>
        <v>325</v>
      </c>
      <c r="E70" s="19">
        <f t="shared" si="5"/>
        <v>420</v>
      </c>
      <c r="F70" s="19">
        <f t="shared" si="5"/>
        <v>30</v>
      </c>
      <c r="G70" s="19">
        <f t="shared" si="5"/>
        <v>0</v>
      </c>
      <c r="H70" s="41">
        <f t="shared" si="5"/>
        <v>120</v>
      </c>
      <c r="I70" s="39">
        <f t="shared" si="5"/>
        <v>90</v>
      </c>
      <c r="J70" s="19">
        <f t="shared" si="5"/>
        <v>120</v>
      </c>
      <c r="K70" s="19">
        <f t="shared" si="5"/>
        <v>30</v>
      </c>
      <c r="L70" s="19">
        <f t="shared" si="5"/>
        <v>75</v>
      </c>
      <c r="M70" s="19">
        <f t="shared" si="5"/>
        <v>165</v>
      </c>
      <c r="N70" s="41">
        <f t="shared" si="5"/>
        <v>30</v>
      </c>
      <c r="O70" s="39">
        <f t="shared" si="5"/>
        <v>75</v>
      </c>
      <c r="P70" s="19">
        <f t="shared" si="5"/>
        <v>135</v>
      </c>
      <c r="Q70" s="19">
        <f t="shared" si="5"/>
        <v>29</v>
      </c>
      <c r="R70" s="19">
        <f t="shared" si="5"/>
        <v>85</v>
      </c>
      <c r="S70" s="19">
        <f t="shared" si="5"/>
        <v>150</v>
      </c>
      <c r="T70" s="19">
        <f t="shared" si="5"/>
        <v>31</v>
      </c>
      <c r="U70" s="8"/>
    </row>
    <row r="71" spans="1:21" s="37" customFormat="1" ht="18.75" x14ac:dyDescent="0.3">
      <c r="A71" s="93" t="s">
        <v>105</v>
      </c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5"/>
      <c r="U71" s="59"/>
    </row>
    <row r="72" spans="1:21" x14ac:dyDescent="0.25">
      <c r="A72" s="60" t="s">
        <v>44</v>
      </c>
      <c r="B72" s="60" t="s">
        <v>18</v>
      </c>
      <c r="C72" s="61">
        <v>15</v>
      </c>
      <c r="D72" s="61"/>
      <c r="E72" s="61">
        <v>15</v>
      </c>
      <c r="F72" s="61"/>
      <c r="G72" s="61"/>
      <c r="H72" s="62"/>
      <c r="I72" s="63"/>
      <c r="J72" s="61"/>
      <c r="K72" s="64"/>
      <c r="L72" s="63"/>
      <c r="M72" s="61"/>
      <c r="N72" s="65"/>
      <c r="O72" s="63"/>
      <c r="P72" s="61">
        <v>15</v>
      </c>
      <c r="Q72" s="64">
        <v>1</v>
      </c>
      <c r="R72" s="63"/>
      <c r="S72" s="61"/>
      <c r="T72" s="66"/>
      <c r="U72" s="8"/>
    </row>
    <row r="73" spans="1:21" ht="30" x14ac:dyDescent="0.25">
      <c r="A73" s="60" t="s">
        <v>98</v>
      </c>
      <c r="B73" s="60" t="s">
        <v>95</v>
      </c>
      <c r="C73" s="61">
        <v>15</v>
      </c>
      <c r="D73" s="61"/>
      <c r="E73" s="61">
        <v>15</v>
      </c>
      <c r="F73" s="61"/>
      <c r="G73" s="61"/>
      <c r="H73" s="62"/>
      <c r="I73" s="63"/>
      <c r="J73" s="61"/>
      <c r="K73" s="64"/>
      <c r="L73" s="63"/>
      <c r="M73" s="61">
        <v>15</v>
      </c>
      <c r="N73" s="65">
        <v>2</v>
      </c>
      <c r="O73" s="63"/>
      <c r="P73" s="61"/>
      <c r="Q73" s="64"/>
      <c r="R73" s="63"/>
      <c r="S73" s="61"/>
      <c r="T73" s="66"/>
      <c r="U73" s="8"/>
    </row>
    <row r="74" spans="1:21" ht="30" x14ac:dyDescent="0.25">
      <c r="A74" s="60" t="s">
        <v>99</v>
      </c>
      <c r="B74" s="60" t="s">
        <v>95</v>
      </c>
      <c r="C74" s="61">
        <v>15</v>
      </c>
      <c r="D74" s="61"/>
      <c r="E74" s="61">
        <v>15</v>
      </c>
      <c r="F74" s="61"/>
      <c r="G74" s="61"/>
      <c r="H74" s="62"/>
      <c r="I74" s="63"/>
      <c r="J74" s="61"/>
      <c r="K74" s="64"/>
      <c r="L74" s="63"/>
      <c r="M74" s="61">
        <v>15</v>
      </c>
      <c r="N74" s="65">
        <v>2</v>
      </c>
      <c r="O74" s="63"/>
      <c r="P74" s="61"/>
      <c r="Q74" s="64"/>
      <c r="R74" s="63"/>
      <c r="S74" s="61"/>
      <c r="T74" s="66"/>
      <c r="U74" s="8"/>
    </row>
    <row r="75" spans="1:21" x14ac:dyDescent="0.25">
      <c r="A75" s="60" t="s">
        <v>100</v>
      </c>
      <c r="B75" s="60" t="s">
        <v>95</v>
      </c>
      <c r="C75" s="61">
        <v>15</v>
      </c>
      <c r="D75" s="61"/>
      <c r="E75" s="61">
        <v>15</v>
      </c>
      <c r="F75" s="61"/>
      <c r="G75" s="61"/>
      <c r="H75" s="62"/>
      <c r="I75" s="63"/>
      <c r="J75" s="61"/>
      <c r="K75" s="64"/>
      <c r="L75" s="63"/>
      <c r="M75" s="61"/>
      <c r="N75" s="65"/>
      <c r="O75" s="63"/>
      <c r="P75" s="61"/>
      <c r="Q75" s="64"/>
      <c r="R75" s="63"/>
      <c r="S75" s="61">
        <v>15</v>
      </c>
      <c r="T75" s="66">
        <v>1</v>
      </c>
      <c r="U75" s="8"/>
    </row>
    <row r="76" spans="1:21" x14ac:dyDescent="0.25">
      <c r="A76" s="60" t="s">
        <v>101</v>
      </c>
      <c r="B76" s="60" t="s">
        <v>95</v>
      </c>
      <c r="C76" s="61">
        <v>15</v>
      </c>
      <c r="D76" s="61">
        <v>15</v>
      </c>
      <c r="E76" s="61"/>
      <c r="F76" s="61"/>
      <c r="G76" s="61"/>
      <c r="H76" s="62"/>
      <c r="I76" s="63"/>
      <c r="J76" s="61"/>
      <c r="K76" s="64"/>
      <c r="L76" s="63"/>
      <c r="M76" s="61"/>
      <c r="N76" s="65"/>
      <c r="O76" s="63">
        <v>15</v>
      </c>
      <c r="P76" s="61"/>
      <c r="Q76" s="64">
        <v>1</v>
      </c>
      <c r="R76" s="63"/>
      <c r="S76" s="61"/>
      <c r="T76" s="66"/>
      <c r="U76" s="8"/>
    </row>
    <row r="77" spans="1:21" ht="30" x14ac:dyDescent="0.25">
      <c r="A77" s="60" t="s">
        <v>102</v>
      </c>
      <c r="B77" s="60" t="s">
        <v>95</v>
      </c>
      <c r="C77" s="61">
        <v>15</v>
      </c>
      <c r="D77" s="61"/>
      <c r="E77" s="61">
        <v>15</v>
      </c>
      <c r="F77" s="61"/>
      <c r="G77" s="61"/>
      <c r="H77" s="62"/>
      <c r="I77" s="63"/>
      <c r="J77" s="61"/>
      <c r="K77" s="64"/>
      <c r="L77" s="63"/>
      <c r="M77" s="61"/>
      <c r="N77" s="65"/>
      <c r="O77" s="63"/>
      <c r="P77" s="61"/>
      <c r="Q77" s="64"/>
      <c r="R77" s="63"/>
      <c r="S77" s="61">
        <v>15</v>
      </c>
      <c r="T77" s="66">
        <v>1</v>
      </c>
      <c r="U77" s="8"/>
    </row>
    <row r="78" spans="1:21" ht="30" x14ac:dyDescent="0.25">
      <c r="A78" s="60" t="s">
        <v>53</v>
      </c>
      <c r="B78" s="60" t="s">
        <v>95</v>
      </c>
      <c r="C78" s="61">
        <v>15</v>
      </c>
      <c r="D78" s="61"/>
      <c r="E78" s="61">
        <v>15</v>
      </c>
      <c r="F78" s="61"/>
      <c r="G78" s="61"/>
      <c r="H78" s="62"/>
      <c r="I78" s="63"/>
      <c r="J78" s="61"/>
      <c r="K78" s="64"/>
      <c r="L78" s="63"/>
      <c r="M78" s="61"/>
      <c r="N78" s="65"/>
      <c r="O78" s="63"/>
      <c r="P78" s="61">
        <v>15</v>
      </c>
      <c r="Q78" s="64">
        <v>1</v>
      </c>
      <c r="R78" s="63"/>
      <c r="S78" s="61"/>
      <c r="T78" s="66"/>
      <c r="U78" s="8"/>
    </row>
    <row r="79" spans="1:21" x14ac:dyDescent="0.25">
      <c r="A79" s="60" t="s">
        <v>43</v>
      </c>
      <c r="B79" s="60" t="s">
        <v>18</v>
      </c>
      <c r="C79" s="61">
        <v>15</v>
      </c>
      <c r="D79" s="61">
        <v>15</v>
      </c>
      <c r="E79" s="61"/>
      <c r="F79" s="61"/>
      <c r="G79" s="61"/>
      <c r="H79" s="62"/>
      <c r="I79" s="63"/>
      <c r="J79" s="61"/>
      <c r="K79" s="64"/>
      <c r="L79" s="63">
        <v>15</v>
      </c>
      <c r="M79" s="61"/>
      <c r="N79" s="65">
        <v>3</v>
      </c>
      <c r="O79" s="63"/>
      <c r="P79" s="61"/>
      <c r="Q79" s="64"/>
      <c r="R79" s="63"/>
      <c r="S79" s="61"/>
      <c r="T79" s="66"/>
      <c r="U79" s="8"/>
    </row>
    <row r="80" spans="1:21" x14ac:dyDescent="0.25">
      <c r="A80" s="60" t="s">
        <v>45</v>
      </c>
      <c r="B80" s="60" t="s">
        <v>95</v>
      </c>
      <c r="C80" s="61">
        <v>15</v>
      </c>
      <c r="D80" s="61"/>
      <c r="E80" s="61">
        <v>15</v>
      </c>
      <c r="F80" s="61"/>
      <c r="G80" s="61"/>
      <c r="H80" s="62"/>
      <c r="I80" s="63"/>
      <c r="J80" s="61"/>
      <c r="K80" s="64"/>
      <c r="L80" s="63"/>
      <c r="M80" s="61"/>
      <c r="N80" s="65"/>
      <c r="O80" s="63"/>
      <c r="P80" s="61"/>
      <c r="Q80" s="64"/>
      <c r="R80" s="63"/>
      <c r="S80" s="61">
        <v>15</v>
      </c>
      <c r="T80" s="66">
        <v>1</v>
      </c>
      <c r="U80" s="8"/>
    </row>
    <row r="81" spans="1:21" x14ac:dyDescent="0.25">
      <c r="A81" s="60" t="s">
        <v>54</v>
      </c>
      <c r="B81" s="60" t="s">
        <v>18</v>
      </c>
      <c r="C81" s="61">
        <v>15</v>
      </c>
      <c r="D81" s="61">
        <v>15</v>
      </c>
      <c r="E81" s="61"/>
      <c r="F81" s="61"/>
      <c r="G81" s="61"/>
      <c r="H81" s="62"/>
      <c r="I81" s="63"/>
      <c r="J81" s="61"/>
      <c r="K81" s="64"/>
      <c r="L81" s="63"/>
      <c r="M81" s="61"/>
      <c r="N81" s="65"/>
      <c r="O81" s="63">
        <v>15</v>
      </c>
      <c r="P81" s="61"/>
      <c r="Q81" s="64">
        <v>2</v>
      </c>
      <c r="R81" s="63"/>
      <c r="S81" s="61"/>
      <c r="T81" s="66"/>
      <c r="U81" s="8"/>
    </row>
    <row r="82" spans="1:21" x14ac:dyDescent="0.25">
      <c r="A82" s="60" t="s">
        <v>48</v>
      </c>
      <c r="B82" s="60" t="s">
        <v>18</v>
      </c>
      <c r="C82" s="61">
        <v>75</v>
      </c>
      <c r="D82" s="61">
        <v>15</v>
      </c>
      <c r="E82" s="61">
        <v>60</v>
      </c>
      <c r="F82" s="61"/>
      <c r="G82" s="61"/>
      <c r="H82" s="62"/>
      <c r="I82" s="63">
        <v>15</v>
      </c>
      <c r="J82" s="61">
        <v>15</v>
      </c>
      <c r="K82" s="64">
        <v>3</v>
      </c>
      <c r="L82" s="63"/>
      <c r="M82" s="61">
        <v>15</v>
      </c>
      <c r="N82" s="65">
        <v>3</v>
      </c>
      <c r="O82" s="63"/>
      <c r="P82" s="61">
        <v>15</v>
      </c>
      <c r="Q82" s="64">
        <v>2</v>
      </c>
      <c r="R82" s="63"/>
      <c r="S82" s="61">
        <v>15</v>
      </c>
      <c r="T82" s="66">
        <v>2</v>
      </c>
      <c r="U82" s="8"/>
    </row>
    <row r="83" spans="1:21" s="8" customFormat="1" x14ac:dyDescent="0.25">
      <c r="A83" s="60" t="s">
        <v>103</v>
      </c>
      <c r="B83" s="60" t="s">
        <v>95</v>
      </c>
      <c r="C83" s="61">
        <v>75</v>
      </c>
      <c r="D83" s="61">
        <v>15</v>
      </c>
      <c r="E83" s="61">
        <v>60</v>
      </c>
      <c r="F83" s="61"/>
      <c r="G83" s="61"/>
      <c r="H83" s="62"/>
      <c r="I83" s="63">
        <v>15</v>
      </c>
      <c r="J83" s="61">
        <v>15</v>
      </c>
      <c r="K83" s="64">
        <v>3</v>
      </c>
      <c r="L83" s="63"/>
      <c r="M83" s="61">
        <v>15</v>
      </c>
      <c r="N83" s="65">
        <v>3</v>
      </c>
      <c r="O83" s="63"/>
      <c r="P83" s="61">
        <v>15</v>
      </c>
      <c r="Q83" s="64">
        <v>2</v>
      </c>
      <c r="R83" s="63"/>
      <c r="S83" s="61">
        <v>15</v>
      </c>
      <c r="T83" s="66">
        <v>2</v>
      </c>
    </row>
    <row r="84" spans="1:21" x14ac:dyDescent="0.25">
      <c r="A84" s="60" t="s">
        <v>60</v>
      </c>
      <c r="B84" s="60" t="s">
        <v>95</v>
      </c>
      <c r="C84" s="61">
        <v>120</v>
      </c>
      <c r="D84" s="61"/>
      <c r="E84" s="61">
        <v>120</v>
      </c>
      <c r="F84" s="61"/>
      <c r="G84" s="61"/>
      <c r="H84" s="62"/>
      <c r="I84" s="63"/>
      <c r="J84" s="61"/>
      <c r="K84" s="64"/>
      <c r="L84" s="63"/>
      <c r="M84" s="61"/>
      <c r="N84" s="65"/>
      <c r="O84" s="63"/>
      <c r="P84" s="61">
        <v>60</v>
      </c>
      <c r="Q84" s="64">
        <v>6</v>
      </c>
      <c r="R84" s="63"/>
      <c r="S84" s="61">
        <v>60</v>
      </c>
      <c r="T84" s="66">
        <v>6</v>
      </c>
      <c r="U84" s="8"/>
    </row>
    <row r="85" spans="1:21" x14ac:dyDescent="0.25">
      <c r="A85" s="67" t="s">
        <v>104</v>
      </c>
      <c r="B85" s="67" t="s">
        <v>95</v>
      </c>
      <c r="C85" s="68">
        <v>15</v>
      </c>
      <c r="D85" s="68"/>
      <c r="E85" s="68">
        <v>15</v>
      </c>
      <c r="F85" s="68"/>
      <c r="G85" s="68"/>
      <c r="H85" s="69"/>
      <c r="I85" s="70"/>
      <c r="J85" s="68">
        <v>15</v>
      </c>
      <c r="K85" s="71">
        <v>3</v>
      </c>
      <c r="L85" s="70"/>
      <c r="M85" s="68"/>
      <c r="N85" s="72"/>
      <c r="O85" s="70"/>
      <c r="P85" s="68"/>
      <c r="Q85" s="71"/>
      <c r="R85" s="70"/>
      <c r="S85" s="68"/>
      <c r="T85" s="73"/>
      <c r="U85" s="8"/>
    </row>
    <row r="86" spans="1:21" s="2" customFormat="1" x14ac:dyDescent="0.25">
      <c r="A86" s="73" t="s">
        <v>26</v>
      </c>
      <c r="B86" s="74"/>
      <c r="C86" s="73">
        <f>SUM(C72:C85)</f>
        <v>435</v>
      </c>
      <c r="D86" s="73">
        <f t="shared" ref="D86:T86" si="6">SUM(D72:D85)</f>
        <v>75</v>
      </c>
      <c r="E86" s="73">
        <f t="shared" si="6"/>
        <v>360</v>
      </c>
      <c r="F86" s="73">
        <f t="shared" si="6"/>
        <v>0</v>
      </c>
      <c r="G86" s="73">
        <f t="shared" si="6"/>
        <v>0</v>
      </c>
      <c r="H86" s="73">
        <f t="shared" si="6"/>
        <v>0</v>
      </c>
      <c r="I86" s="73">
        <f t="shared" si="6"/>
        <v>30</v>
      </c>
      <c r="J86" s="73">
        <f t="shared" si="6"/>
        <v>45</v>
      </c>
      <c r="K86" s="73">
        <f t="shared" si="6"/>
        <v>9</v>
      </c>
      <c r="L86" s="73">
        <f t="shared" si="6"/>
        <v>15</v>
      </c>
      <c r="M86" s="73">
        <f t="shared" si="6"/>
        <v>60</v>
      </c>
      <c r="N86" s="73">
        <f t="shared" si="6"/>
        <v>13</v>
      </c>
      <c r="O86" s="73">
        <f t="shared" si="6"/>
        <v>30</v>
      </c>
      <c r="P86" s="73">
        <f t="shared" si="6"/>
        <v>120</v>
      </c>
      <c r="Q86" s="73">
        <f t="shared" si="6"/>
        <v>15</v>
      </c>
      <c r="R86" s="73">
        <f t="shared" si="6"/>
        <v>0</v>
      </c>
      <c r="S86" s="73">
        <f t="shared" si="6"/>
        <v>135</v>
      </c>
      <c r="T86" s="73">
        <f t="shared" si="6"/>
        <v>13</v>
      </c>
      <c r="U86" s="52"/>
    </row>
    <row r="87" spans="1:21" x14ac:dyDescent="0.25">
      <c r="A87" s="75" t="s">
        <v>106</v>
      </c>
      <c r="B87" s="129" t="s">
        <v>95</v>
      </c>
      <c r="C87" s="129">
        <v>30</v>
      </c>
      <c r="D87" s="127"/>
      <c r="E87" s="129">
        <v>30</v>
      </c>
      <c r="F87" s="127"/>
      <c r="G87" s="127"/>
      <c r="H87" s="146"/>
      <c r="I87" s="141"/>
      <c r="J87" s="129">
        <v>15</v>
      </c>
      <c r="K87" s="131">
        <v>2</v>
      </c>
      <c r="L87" s="137"/>
      <c r="M87" s="129">
        <v>15</v>
      </c>
      <c r="N87" s="133">
        <v>2</v>
      </c>
      <c r="O87" s="141"/>
      <c r="P87" s="127"/>
      <c r="Q87" s="135"/>
      <c r="R87" s="137"/>
      <c r="S87" s="127"/>
      <c r="T87" s="148"/>
      <c r="U87" s="8"/>
    </row>
    <row r="88" spans="1:21" x14ac:dyDescent="0.25">
      <c r="A88" s="60" t="s">
        <v>110</v>
      </c>
      <c r="B88" s="130"/>
      <c r="C88" s="130"/>
      <c r="D88" s="128"/>
      <c r="E88" s="130"/>
      <c r="F88" s="128"/>
      <c r="G88" s="128"/>
      <c r="H88" s="147"/>
      <c r="I88" s="142"/>
      <c r="J88" s="130"/>
      <c r="K88" s="132"/>
      <c r="L88" s="138"/>
      <c r="M88" s="130"/>
      <c r="N88" s="134"/>
      <c r="O88" s="142"/>
      <c r="P88" s="128"/>
      <c r="Q88" s="136"/>
      <c r="R88" s="138"/>
      <c r="S88" s="128"/>
      <c r="T88" s="149"/>
      <c r="U88" s="8"/>
    </row>
    <row r="89" spans="1:21" x14ac:dyDescent="0.25">
      <c r="A89" s="60" t="s">
        <v>58</v>
      </c>
      <c r="B89" s="129" t="s">
        <v>95</v>
      </c>
      <c r="C89" s="129">
        <v>30</v>
      </c>
      <c r="D89" s="127"/>
      <c r="E89" s="129">
        <v>30</v>
      </c>
      <c r="F89" s="127"/>
      <c r="G89" s="127"/>
      <c r="H89" s="146"/>
      <c r="I89" s="141"/>
      <c r="J89" s="127"/>
      <c r="K89" s="135"/>
      <c r="L89" s="137"/>
      <c r="M89" s="127"/>
      <c r="N89" s="139"/>
      <c r="O89" s="141"/>
      <c r="P89" s="129">
        <v>15</v>
      </c>
      <c r="Q89" s="131">
        <v>2</v>
      </c>
      <c r="R89" s="143"/>
      <c r="S89" s="129">
        <v>15</v>
      </c>
      <c r="T89" s="145">
        <v>2</v>
      </c>
      <c r="U89" s="8"/>
    </row>
    <row r="90" spans="1:21" x14ac:dyDescent="0.25">
      <c r="A90" s="67" t="s">
        <v>59</v>
      </c>
      <c r="B90" s="130"/>
      <c r="C90" s="130"/>
      <c r="D90" s="128"/>
      <c r="E90" s="130"/>
      <c r="F90" s="128"/>
      <c r="G90" s="128"/>
      <c r="H90" s="147"/>
      <c r="I90" s="142"/>
      <c r="J90" s="128"/>
      <c r="K90" s="136"/>
      <c r="L90" s="138"/>
      <c r="M90" s="128"/>
      <c r="N90" s="140"/>
      <c r="O90" s="142"/>
      <c r="P90" s="130"/>
      <c r="Q90" s="132"/>
      <c r="R90" s="144"/>
      <c r="S90" s="130"/>
      <c r="T90" s="145"/>
      <c r="U90" s="8"/>
    </row>
    <row r="91" spans="1:21" s="2" customFormat="1" x14ac:dyDescent="0.25">
      <c r="A91" s="76" t="s">
        <v>26</v>
      </c>
      <c r="B91" s="77"/>
      <c r="C91" s="29">
        <f>SUM(C87:C90)</f>
        <v>60</v>
      </c>
      <c r="D91" s="29">
        <f t="shared" ref="D91:T91" si="7">SUM(D87:D90)</f>
        <v>0</v>
      </c>
      <c r="E91" s="29">
        <f t="shared" si="7"/>
        <v>60</v>
      </c>
      <c r="F91" s="29">
        <f t="shared" si="7"/>
        <v>0</v>
      </c>
      <c r="G91" s="29">
        <f t="shared" si="7"/>
        <v>0</v>
      </c>
      <c r="H91" s="40">
        <f t="shared" si="7"/>
        <v>0</v>
      </c>
      <c r="I91" s="38">
        <f t="shared" si="7"/>
        <v>0</v>
      </c>
      <c r="J91" s="29">
        <f t="shared" si="7"/>
        <v>15</v>
      </c>
      <c r="K91" s="78">
        <f t="shared" si="7"/>
        <v>2</v>
      </c>
      <c r="L91" s="38">
        <f t="shared" si="7"/>
        <v>0</v>
      </c>
      <c r="M91" s="29">
        <f t="shared" si="7"/>
        <v>15</v>
      </c>
      <c r="N91" s="40">
        <f t="shared" si="7"/>
        <v>2</v>
      </c>
      <c r="O91" s="38">
        <f t="shared" si="7"/>
        <v>0</v>
      </c>
      <c r="P91" s="29">
        <f t="shared" si="7"/>
        <v>15</v>
      </c>
      <c r="Q91" s="78">
        <f t="shared" si="7"/>
        <v>2</v>
      </c>
      <c r="R91" s="38">
        <f t="shared" si="7"/>
        <v>0</v>
      </c>
      <c r="S91" s="29">
        <f t="shared" si="7"/>
        <v>15</v>
      </c>
      <c r="T91" s="29">
        <f t="shared" si="7"/>
        <v>2</v>
      </c>
      <c r="U91" s="52"/>
    </row>
    <row r="92" spans="1:21" s="3" customFormat="1" ht="15.75" x14ac:dyDescent="0.25">
      <c r="A92" s="79" t="s">
        <v>40</v>
      </c>
      <c r="B92" s="80"/>
      <c r="C92" s="19">
        <f t="shared" ref="C92:T92" si="8">C14+C18+C28+C86+C91</f>
        <v>895</v>
      </c>
      <c r="D92" s="19">
        <f t="shared" si="8"/>
        <v>235</v>
      </c>
      <c r="E92" s="19">
        <f t="shared" si="8"/>
        <v>510</v>
      </c>
      <c r="F92" s="81">
        <f t="shared" si="8"/>
        <v>30</v>
      </c>
      <c r="G92" s="82">
        <f t="shared" si="8"/>
        <v>0</v>
      </c>
      <c r="H92" s="41">
        <f t="shared" si="8"/>
        <v>120</v>
      </c>
      <c r="I92" s="39">
        <f t="shared" si="8"/>
        <v>60</v>
      </c>
      <c r="J92" s="19">
        <f t="shared" si="8"/>
        <v>150</v>
      </c>
      <c r="K92" s="83">
        <f t="shared" si="8"/>
        <v>29</v>
      </c>
      <c r="L92" s="39">
        <f t="shared" si="8"/>
        <v>30</v>
      </c>
      <c r="M92" s="19">
        <f t="shared" si="8"/>
        <v>165</v>
      </c>
      <c r="N92" s="41">
        <f t="shared" si="8"/>
        <v>31</v>
      </c>
      <c r="O92" s="39">
        <f t="shared" si="8"/>
        <v>75</v>
      </c>
      <c r="P92" s="19">
        <f t="shared" si="8"/>
        <v>165</v>
      </c>
      <c r="Q92" s="83">
        <f t="shared" si="8"/>
        <v>30</v>
      </c>
      <c r="R92" s="39">
        <f t="shared" si="8"/>
        <v>70</v>
      </c>
      <c r="S92" s="19">
        <f t="shared" si="8"/>
        <v>180</v>
      </c>
      <c r="T92" s="19">
        <f t="shared" si="8"/>
        <v>30</v>
      </c>
      <c r="U92" s="84"/>
    </row>
    <row r="93" spans="1:21" x14ac:dyDescent="0.25">
      <c r="A93" s="8"/>
      <c r="B93" s="8"/>
      <c r="C93" s="43"/>
      <c r="D93" s="43"/>
      <c r="E93" s="43"/>
      <c r="F93" s="43"/>
      <c r="G93" s="43"/>
      <c r="H93" s="43"/>
      <c r="I93" s="43"/>
      <c r="J93" s="43"/>
      <c r="K93" s="58"/>
      <c r="L93" s="43"/>
      <c r="M93" s="43"/>
      <c r="N93" s="58"/>
      <c r="O93" s="43"/>
      <c r="P93" s="43"/>
      <c r="Q93" s="58"/>
      <c r="R93" s="43"/>
      <c r="S93" s="43"/>
      <c r="T93" s="58"/>
      <c r="U93" s="8"/>
    </row>
    <row r="94" spans="1:21" ht="15.75" x14ac:dyDescent="0.25">
      <c r="A94" s="45" t="s">
        <v>107</v>
      </c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43"/>
      <c r="N94" s="58"/>
      <c r="O94" s="43"/>
      <c r="P94" s="43"/>
      <c r="Q94" s="58"/>
      <c r="R94" s="43"/>
      <c r="S94" s="43"/>
      <c r="T94" s="58"/>
      <c r="U94" s="8"/>
    </row>
    <row r="95" spans="1:21" ht="49.5" customHeight="1" x14ac:dyDescent="0.25">
      <c r="A95" s="92" t="s">
        <v>112</v>
      </c>
      <c r="B95" s="92"/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8"/>
    </row>
    <row r="97" spans="1:25" x14ac:dyDescent="0.25">
      <c r="A97" s="88"/>
      <c r="B97" s="88"/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88"/>
    </row>
    <row r="98" spans="1:25" x14ac:dyDescent="0.25">
      <c r="A98" s="88"/>
      <c r="B98" s="88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8"/>
    </row>
    <row r="99" spans="1:25" x14ac:dyDescent="0.25">
      <c r="A99" s="88"/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8"/>
      <c r="V99" s="88"/>
      <c r="W99" s="88"/>
      <c r="X99" s="88"/>
      <c r="Y99" s="88"/>
    </row>
    <row r="100" spans="1:25" x14ac:dyDescent="0.25">
      <c r="A100" s="88"/>
      <c r="B100" s="88"/>
      <c r="C100" s="88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</row>
    <row r="101" spans="1:25" x14ac:dyDescent="0.25">
      <c r="A101" s="88"/>
      <c r="B101" s="88"/>
      <c r="C101" s="88"/>
      <c r="D101" s="88"/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9"/>
      <c r="Q101" s="89"/>
      <c r="R101" s="89"/>
      <c r="S101" s="90"/>
      <c r="T101" s="89"/>
      <c r="U101" s="90"/>
      <c r="V101" s="89"/>
      <c r="W101" s="89"/>
      <c r="X101" s="89"/>
      <c r="Y101" s="89"/>
    </row>
    <row r="102" spans="1:25" x14ac:dyDescent="0.25">
      <c r="A102" s="89"/>
      <c r="B102" s="89"/>
      <c r="C102" s="89"/>
      <c r="D102" s="89"/>
      <c r="E102" s="89"/>
      <c r="F102" s="89"/>
      <c r="G102" s="89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</row>
    <row r="103" spans="1:25" x14ac:dyDescent="0.25">
      <c r="A103" s="88"/>
      <c r="B103" s="88"/>
      <c r="C103" s="88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8"/>
      <c r="U103" s="88"/>
      <c r="V103" s="88"/>
      <c r="W103" s="88"/>
      <c r="X103" s="88"/>
      <c r="Y103" s="88"/>
    </row>
    <row r="104" spans="1:25" x14ac:dyDescent="0.25">
      <c r="A104" s="88"/>
      <c r="B104" s="88"/>
      <c r="C104" s="88"/>
      <c r="D104" s="88"/>
      <c r="E104" s="88"/>
      <c r="F104" s="88"/>
      <c r="G104" s="88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8"/>
    </row>
    <row r="105" spans="1:25" x14ac:dyDescent="0.25">
      <c r="A105" s="88"/>
      <c r="B105" s="88"/>
      <c r="C105" s="88"/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8"/>
      <c r="V105" s="88"/>
      <c r="W105" s="88"/>
      <c r="X105" s="88"/>
      <c r="Y105" s="88"/>
    </row>
    <row r="106" spans="1:25" x14ac:dyDescent="0.25">
      <c r="A106" s="88"/>
      <c r="B106" s="88"/>
      <c r="C106" s="88"/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8"/>
      <c r="U106" s="88"/>
      <c r="V106" s="88"/>
      <c r="W106" s="88"/>
      <c r="X106" s="88"/>
      <c r="Y106" s="88"/>
    </row>
    <row r="107" spans="1:25" x14ac:dyDescent="0.25">
      <c r="A107" s="88"/>
      <c r="B107" s="88"/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8"/>
      <c r="U107" s="88"/>
      <c r="V107" s="89"/>
      <c r="W107" s="89"/>
      <c r="X107" s="89"/>
      <c r="Y107" s="89"/>
    </row>
    <row r="108" spans="1:25" x14ac:dyDescent="0.25">
      <c r="A108" s="91"/>
      <c r="B108" s="91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</row>
    <row r="109" spans="1:25" x14ac:dyDescent="0.25">
      <c r="A109" s="91"/>
      <c r="B109" s="91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</row>
    <row r="110" spans="1:25" x14ac:dyDescent="0.25">
      <c r="C110"/>
      <c r="D110"/>
      <c r="E110"/>
      <c r="F110"/>
      <c r="G110"/>
      <c r="H110"/>
      <c r="I110"/>
      <c r="J110"/>
      <c r="K110" s="1"/>
      <c r="L110"/>
      <c r="M110"/>
      <c r="N110" s="1"/>
      <c r="O110"/>
      <c r="P110"/>
      <c r="Q110" s="1"/>
      <c r="R110"/>
      <c r="S110"/>
      <c r="T110" s="1"/>
      <c r="W110" s="1"/>
    </row>
  </sheetData>
  <mergeCells count="175">
    <mergeCell ref="R89:R90"/>
    <mergeCell ref="Q89:Q90"/>
    <mergeCell ref="S89:S90"/>
    <mergeCell ref="T89:T90"/>
    <mergeCell ref="B89:B90"/>
    <mergeCell ref="C89:C90"/>
    <mergeCell ref="E89:E90"/>
    <mergeCell ref="D87:D88"/>
    <mergeCell ref="D89:D90"/>
    <mergeCell ref="F87:F88"/>
    <mergeCell ref="G87:G88"/>
    <mergeCell ref="H87:H88"/>
    <mergeCell ref="I87:I88"/>
    <mergeCell ref="L87:L88"/>
    <mergeCell ref="O87:O88"/>
    <mergeCell ref="P87:P88"/>
    <mergeCell ref="Q87:Q88"/>
    <mergeCell ref="R87:R88"/>
    <mergeCell ref="S87:S88"/>
    <mergeCell ref="T87:T88"/>
    <mergeCell ref="F89:F90"/>
    <mergeCell ref="G89:G90"/>
    <mergeCell ref="H89:H90"/>
    <mergeCell ref="I89:I90"/>
    <mergeCell ref="J89:J90"/>
    <mergeCell ref="B87:B88"/>
    <mergeCell ref="C87:C88"/>
    <mergeCell ref="E87:E88"/>
    <mergeCell ref="J87:J88"/>
    <mergeCell ref="K87:K88"/>
    <mergeCell ref="M87:M88"/>
    <mergeCell ref="N87:N88"/>
    <mergeCell ref="P89:P90"/>
    <mergeCell ref="K89:K90"/>
    <mergeCell ref="L89:L90"/>
    <mergeCell ref="M89:M90"/>
    <mergeCell ref="N89:N90"/>
    <mergeCell ref="O89:O90"/>
    <mergeCell ref="Q67:Q68"/>
    <mergeCell ref="R67:R68"/>
    <mergeCell ref="S67:S68"/>
    <mergeCell ref="T67:T68"/>
    <mergeCell ref="A49:T49"/>
    <mergeCell ref="L67:L68"/>
    <mergeCell ref="M67:M68"/>
    <mergeCell ref="N67:N68"/>
    <mergeCell ref="O67:O68"/>
    <mergeCell ref="P67:P68"/>
    <mergeCell ref="G67:G68"/>
    <mergeCell ref="H67:H68"/>
    <mergeCell ref="I67:I68"/>
    <mergeCell ref="J67:J68"/>
    <mergeCell ref="K67:K68"/>
    <mergeCell ref="B67:B68"/>
    <mergeCell ref="C67:C68"/>
    <mergeCell ref="D67:D68"/>
    <mergeCell ref="E67:E68"/>
    <mergeCell ref="F67:F68"/>
    <mergeCell ref="P65:P66"/>
    <mergeCell ref="Q65:Q66"/>
    <mergeCell ref="R65:R66"/>
    <mergeCell ref="S65:S66"/>
    <mergeCell ref="T65:T66"/>
    <mergeCell ref="B65:B66"/>
    <mergeCell ref="C65:C66"/>
    <mergeCell ref="D65:D66"/>
    <mergeCell ref="E65:E66"/>
    <mergeCell ref="F65:F66"/>
    <mergeCell ref="G65:G66"/>
    <mergeCell ref="H65:H66"/>
    <mergeCell ref="I65:I66"/>
    <mergeCell ref="J65:J66"/>
    <mergeCell ref="K65:K66"/>
    <mergeCell ref="L65:L66"/>
    <mergeCell ref="M65:M66"/>
    <mergeCell ref="N65:N66"/>
    <mergeCell ref="O65:O66"/>
    <mergeCell ref="Q45:Q46"/>
    <mergeCell ref="R45:R46"/>
    <mergeCell ref="S45:S46"/>
    <mergeCell ref="T45:T46"/>
    <mergeCell ref="A29:T29"/>
    <mergeCell ref="L45:L46"/>
    <mergeCell ref="M45:M46"/>
    <mergeCell ref="N45:N46"/>
    <mergeCell ref="O45:O46"/>
    <mergeCell ref="P45:P46"/>
    <mergeCell ref="G45:G46"/>
    <mergeCell ref="H45:H46"/>
    <mergeCell ref="I45:I46"/>
    <mergeCell ref="J45:J46"/>
    <mergeCell ref="K45:K46"/>
    <mergeCell ref="B45:B46"/>
    <mergeCell ref="C45:C46"/>
    <mergeCell ref="D45:D46"/>
    <mergeCell ref="E45:E46"/>
    <mergeCell ref="F45:F46"/>
    <mergeCell ref="P43:P44"/>
    <mergeCell ref="Q43:Q44"/>
    <mergeCell ref="R43:R44"/>
    <mergeCell ref="S43:S44"/>
    <mergeCell ref="T43:T44"/>
    <mergeCell ref="S41:S42"/>
    <mergeCell ref="T41:T42"/>
    <mergeCell ref="B43:B44"/>
    <mergeCell ref="C43:C44"/>
    <mergeCell ref="D43:D44"/>
    <mergeCell ref="E43:E44"/>
    <mergeCell ref="F43:F44"/>
    <mergeCell ref="G43:G44"/>
    <mergeCell ref="H43:H44"/>
    <mergeCell ref="I43:I44"/>
    <mergeCell ref="J43:J44"/>
    <mergeCell ref="K43:K44"/>
    <mergeCell ref="L43:L44"/>
    <mergeCell ref="M43:M44"/>
    <mergeCell ref="N43:N44"/>
    <mergeCell ref="O43:O44"/>
    <mergeCell ref="N41:N42"/>
    <mergeCell ref="O41:O42"/>
    <mergeCell ref="P41:P42"/>
    <mergeCell ref="Q41:Q42"/>
    <mergeCell ref="R41:R42"/>
    <mergeCell ref="O39:O40"/>
    <mergeCell ref="P39:P40"/>
    <mergeCell ref="Q39:Q40"/>
    <mergeCell ref="R39:R40"/>
    <mergeCell ref="S39:S40"/>
    <mergeCell ref="T39:T40"/>
    <mergeCell ref="B41:B42"/>
    <mergeCell ref="C41:C42"/>
    <mergeCell ref="D41:D42"/>
    <mergeCell ref="E41:E42"/>
    <mergeCell ref="F41:F42"/>
    <mergeCell ref="G41:G42"/>
    <mergeCell ref="H41:H42"/>
    <mergeCell ref="I41:I42"/>
    <mergeCell ref="J41:J42"/>
    <mergeCell ref="K41:K42"/>
    <mergeCell ref="L41:L42"/>
    <mergeCell ref="M41:M42"/>
    <mergeCell ref="A1:T1"/>
    <mergeCell ref="A7:A9"/>
    <mergeCell ref="B7:B9"/>
    <mergeCell ref="C7:H7"/>
    <mergeCell ref="I7:N7"/>
    <mergeCell ref="O7:T7"/>
    <mergeCell ref="C8:C9"/>
    <mergeCell ref="D8:D9"/>
    <mergeCell ref="E8:E9"/>
    <mergeCell ref="F8:F9"/>
    <mergeCell ref="A95:T95"/>
    <mergeCell ref="A71:T71"/>
    <mergeCell ref="A10:T10"/>
    <mergeCell ref="A15:T15"/>
    <mergeCell ref="A19:T19"/>
    <mergeCell ref="G8:G9"/>
    <mergeCell ref="H8:H9"/>
    <mergeCell ref="I8:K8"/>
    <mergeCell ref="L8:N8"/>
    <mergeCell ref="O8:Q8"/>
    <mergeCell ref="R8:T8"/>
    <mergeCell ref="B39:B40"/>
    <mergeCell ref="C39:C40"/>
    <mergeCell ref="D39:D40"/>
    <mergeCell ref="E39:E40"/>
    <mergeCell ref="F39:F40"/>
    <mergeCell ref="G39:G40"/>
    <mergeCell ref="H39:H40"/>
    <mergeCell ref="I39:I40"/>
    <mergeCell ref="J39:J40"/>
    <mergeCell ref="K39:K40"/>
    <mergeCell ref="L39:L40"/>
    <mergeCell ref="M39:M40"/>
    <mergeCell ref="N39:N40"/>
  </mergeCells>
  <pageMargins left="0.7" right="0.7" top="0.75" bottom="0.75" header="0.3" footer="0.3"/>
  <pageSetup paperSize="9" scale="8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46"/>
  <sheetViews>
    <sheetView topLeftCell="A10" workbookViewId="0">
      <selection activeCell="AB17" sqref="AB17"/>
    </sheetView>
  </sheetViews>
  <sheetFormatPr defaultRowHeight="15" x14ac:dyDescent="0.25"/>
  <cols>
    <col min="1" max="1" width="44.42578125" customWidth="1"/>
    <col min="2" max="10" width="5.7109375" customWidth="1"/>
    <col min="11" max="11" width="5.7109375" style="1" customWidth="1"/>
    <col min="12" max="13" width="5.7109375" customWidth="1"/>
    <col min="14" max="14" width="5.7109375" style="1" customWidth="1"/>
    <col min="15" max="16" width="5.7109375" customWidth="1"/>
    <col min="17" max="17" width="5.7109375" style="1" customWidth="1"/>
    <col min="18" max="19" width="5.7109375" customWidth="1"/>
    <col min="20" max="20" width="5.7109375" style="1" customWidth="1"/>
  </cols>
  <sheetData>
    <row r="1" spans="1:20" ht="15.75" x14ac:dyDescent="0.25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</row>
    <row r="2" spans="1:20" ht="15.75" x14ac:dyDescent="0.25">
      <c r="A2" s="9" t="s">
        <v>41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ht="15.75" x14ac:dyDescent="0.25">
      <c r="A3" s="9" t="s">
        <v>27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ht="15.75" x14ac:dyDescent="0.25">
      <c r="A4" s="9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ht="15.75" x14ac:dyDescent="0.25">
      <c r="A5" s="9" t="s">
        <v>3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15.75" x14ac:dyDescent="0.25">
      <c r="A6" s="9" t="s">
        <v>94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x14ac:dyDescent="0.25">
      <c r="A7" s="10"/>
      <c r="B7" s="99" t="s">
        <v>5</v>
      </c>
      <c r="C7" s="102" t="s">
        <v>6</v>
      </c>
      <c r="D7" s="102"/>
      <c r="E7" s="102"/>
      <c r="F7" s="102"/>
      <c r="G7" s="102"/>
      <c r="H7" s="102"/>
      <c r="I7" s="102" t="s">
        <v>7</v>
      </c>
      <c r="J7" s="102"/>
      <c r="K7" s="102"/>
      <c r="L7" s="102"/>
      <c r="M7" s="102"/>
      <c r="N7" s="102"/>
      <c r="O7" s="102" t="s">
        <v>8</v>
      </c>
      <c r="P7" s="102"/>
      <c r="Q7" s="102"/>
      <c r="R7" s="102"/>
      <c r="S7" s="102"/>
      <c r="T7" s="102"/>
    </row>
    <row r="8" spans="1:20" x14ac:dyDescent="0.25">
      <c r="A8" s="10"/>
      <c r="B8" s="99"/>
      <c r="C8" s="99" t="s">
        <v>9</v>
      </c>
      <c r="D8" s="99" t="s">
        <v>10</v>
      </c>
      <c r="E8" s="99" t="s">
        <v>28</v>
      </c>
      <c r="F8" s="99" t="s">
        <v>29</v>
      </c>
      <c r="G8" s="99" t="s">
        <v>11</v>
      </c>
      <c r="H8" s="99" t="s">
        <v>12</v>
      </c>
      <c r="I8" s="102" t="s">
        <v>13</v>
      </c>
      <c r="J8" s="102"/>
      <c r="K8" s="102"/>
      <c r="L8" s="102" t="s">
        <v>14</v>
      </c>
      <c r="M8" s="102"/>
      <c r="N8" s="102"/>
      <c r="O8" s="102" t="s">
        <v>15</v>
      </c>
      <c r="P8" s="102"/>
      <c r="Q8" s="102"/>
      <c r="R8" s="102" t="s">
        <v>16</v>
      </c>
      <c r="S8" s="102"/>
      <c r="T8" s="102"/>
    </row>
    <row r="9" spans="1:20" ht="66" customHeight="1" x14ac:dyDescent="0.25">
      <c r="A9" s="16" t="s">
        <v>4</v>
      </c>
      <c r="B9" s="99"/>
      <c r="C9" s="99"/>
      <c r="D9" s="99"/>
      <c r="E9" s="99"/>
      <c r="F9" s="99"/>
      <c r="G9" s="99"/>
      <c r="H9" s="99"/>
      <c r="I9" s="15" t="s">
        <v>10</v>
      </c>
      <c r="J9" s="15" t="s">
        <v>28</v>
      </c>
      <c r="K9" s="15" t="s">
        <v>17</v>
      </c>
      <c r="L9" s="15" t="s">
        <v>10</v>
      </c>
      <c r="M9" s="15" t="s">
        <v>28</v>
      </c>
      <c r="N9" s="15" t="s">
        <v>17</v>
      </c>
      <c r="O9" s="15" t="s">
        <v>10</v>
      </c>
      <c r="P9" s="15" t="s">
        <v>28</v>
      </c>
      <c r="Q9" s="15" t="s">
        <v>17</v>
      </c>
      <c r="R9" s="15" t="s">
        <v>10</v>
      </c>
      <c r="S9" s="15" t="s">
        <v>28</v>
      </c>
      <c r="T9" s="15" t="s">
        <v>17</v>
      </c>
    </row>
    <row r="10" spans="1:20" x14ac:dyDescent="0.25">
      <c r="A10" s="114" t="s">
        <v>42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</row>
    <row r="11" spans="1:20" ht="15" customHeight="1" x14ac:dyDescent="0.25">
      <c r="A11" s="7" t="s">
        <v>44</v>
      </c>
      <c r="B11" s="17" t="s">
        <v>18</v>
      </c>
      <c r="C11" s="17">
        <v>15</v>
      </c>
      <c r="D11" s="17"/>
      <c r="E11" s="17">
        <v>15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>
        <v>15</v>
      </c>
      <c r="Q11" s="17">
        <v>3</v>
      </c>
      <c r="R11" s="17"/>
      <c r="S11" s="17"/>
      <c r="T11" s="17"/>
    </row>
    <row r="12" spans="1:20" ht="15" customHeight="1" x14ac:dyDescent="0.25">
      <c r="A12" s="6" t="s">
        <v>46</v>
      </c>
      <c r="B12" s="17" t="s">
        <v>95</v>
      </c>
      <c r="C12" s="17">
        <v>15</v>
      </c>
      <c r="D12" s="17"/>
      <c r="E12" s="17">
        <v>15</v>
      </c>
      <c r="F12" s="17"/>
      <c r="G12" s="17"/>
      <c r="H12" s="17"/>
      <c r="I12" s="17"/>
      <c r="J12" s="17"/>
      <c r="K12" s="17"/>
      <c r="L12" s="17"/>
      <c r="M12" s="17">
        <v>15</v>
      </c>
      <c r="N12" s="17">
        <v>2</v>
      </c>
      <c r="O12" s="17"/>
      <c r="P12" s="17"/>
      <c r="Q12" s="17"/>
      <c r="R12" s="17"/>
      <c r="S12" s="17"/>
      <c r="T12" s="17"/>
    </row>
    <row r="13" spans="1:20" ht="15" customHeight="1" x14ac:dyDescent="0.25">
      <c r="A13" s="6" t="s">
        <v>49</v>
      </c>
      <c r="B13" s="17" t="s">
        <v>95</v>
      </c>
      <c r="C13" s="17">
        <v>15</v>
      </c>
      <c r="D13" s="17"/>
      <c r="E13" s="17">
        <v>15</v>
      </c>
      <c r="F13" s="17"/>
      <c r="G13" s="17"/>
      <c r="H13" s="17"/>
      <c r="I13" s="17"/>
      <c r="J13" s="17"/>
      <c r="K13" s="17"/>
      <c r="L13" s="17"/>
      <c r="M13" s="17">
        <v>15</v>
      </c>
      <c r="N13" s="17">
        <v>2</v>
      </c>
      <c r="O13" s="17"/>
      <c r="P13" s="17"/>
      <c r="Q13" s="17"/>
      <c r="R13" s="17"/>
      <c r="S13" s="17"/>
      <c r="T13" s="17"/>
    </row>
    <row r="14" spans="1:20" ht="15" customHeight="1" x14ac:dyDescent="0.25">
      <c r="A14" s="6" t="s">
        <v>50</v>
      </c>
      <c r="B14" s="17" t="s">
        <v>95</v>
      </c>
      <c r="C14" s="17">
        <v>15</v>
      </c>
      <c r="D14" s="17"/>
      <c r="E14" s="17">
        <v>15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>
        <v>15</v>
      </c>
      <c r="T14" s="17">
        <v>2</v>
      </c>
    </row>
    <row r="15" spans="1:20" ht="15" customHeight="1" x14ac:dyDescent="0.25">
      <c r="A15" s="6" t="s">
        <v>51</v>
      </c>
      <c r="B15" s="17" t="s">
        <v>20</v>
      </c>
      <c r="C15" s="17">
        <v>15</v>
      </c>
      <c r="D15" s="17">
        <v>15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>
        <v>15</v>
      </c>
      <c r="P15" s="17"/>
      <c r="Q15" s="17">
        <v>2</v>
      </c>
      <c r="R15" s="17"/>
      <c r="S15" s="17"/>
      <c r="T15" s="17"/>
    </row>
    <row r="16" spans="1:20" ht="15" customHeight="1" x14ac:dyDescent="0.25">
      <c r="A16" s="6" t="s">
        <v>52</v>
      </c>
      <c r="B16" s="17" t="s">
        <v>95</v>
      </c>
      <c r="C16" s="17">
        <v>15</v>
      </c>
      <c r="D16" s="17"/>
      <c r="E16" s="17">
        <v>15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>
        <v>15</v>
      </c>
      <c r="T16" s="17">
        <v>3</v>
      </c>
    </row>
    <row r="17" spans="1:20" ht="15" customHeight="1" x14ac:dyDescent="0.25">
      <c r="A17" s="6" t="s">
        <v>53</v>
      </c>
      <c r="B17" s="17" t="s">
        <v>95</v>
      </c>
      <c r="C17" s="17">
        <v>15</v>
      </c>
      <c r="D17" s="17"/>
      <c r="E17" s="17">
        <v>15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>
        <v>15</v>
      </c>
      <c r="Q17" s="17">
        <v>2</v>
      </c>
      <c r="R17" s="17"/>
      <c r="S17" s="17"/>
      <c r="T17" s="17"/>
    </row>
    <row r="18" spans="1:20" ht="15" customHeight="1" x14ac:dyDescent="0.25">
      <c r="A18" s="6" t="s">
        <v>43</v>
      </c>
      <c r="B18" s="27" t="s">
        <v>18</v>
      </c>
      <c r="C18" s="17">
        <v>15</v>
      </c>
      <c r="D18" s="17">
        <v>15</v>
      </c>
      <c r="E18" s="17"/>
      <c r="F18" s="17"/>
      <c r="G18" s="17"/>
      <c r="H18" s="17"/>
      <c r="I18" s="17"/>
      <c r="J18" s="17"/>
      <c r="K18" s="17"/>
      <c r="L18" s="17">
        <v>15</v>
      </c>
      <c r="M18" s="17"/>
      <c r="N18" s="17">
        <v>3</v>
      </c>
      <c r="O18" s="17"/>
      <c r="P18" s="17"/>
      <c r="Q18" s="17"/>
      <c r="R18" s="17"/>
      <c r="S18" s="17"/>
      <c r="T18" s="17"/>
    </row>
    <row r="19" spans="1:20" ht="15" customHeight="1" x14ac:dyDescent="0.25">
      <c r="A19" s="6" t="s">
        <v>45</v>
      </c>
      <c r="B19" s="17" t="s">
        <v>95</v>
      </c>
      <c r="C19" s="17">
        <v>15</v>
      </c>
      <c r="D19" s="17"/>
      <c r="E19" s="17">
        <v>15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>
        <v>15</v>
      </c>
      <c r="T19" s="17">
        <v>3</v>
      </c>
    </row>
    <row r="20" spans="1:20" ht="15" customHeight="1" x14ac:dyDescent="0.25">
      <c r="A20" s="6" t="s">
        <v>54</v>
      </c>
      <c r="B20" s="17" t="s">
        <v>18</v>
      </c>
      <c r="C20" s="17">
        <v>15</v>
      </c>
      <c r="D20" s="17">
        <v>15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>
        <v>15</v>
      </c>
      <c r="P20" s="17"/>
      <c r="Q20" s="17">
        <v>3</v>
      </c>
      <c r="R20" s="17"/>
      <c r="S20" s="17"/>
      <c r="T20" s="17"/>
    </row>
    <row r="21" spans="1:20" ht="15" customHeight="1" x14ac:dyDescent="0.25">
      <c r="A21" s="6" t="s">
        <v>48</v>
      </c>
      <c r="B21" s="17" t="s">
        <v>18</v>
      </c>
      <c r="C21" s="17">
        <v>150</v>
      </c>
      <c r="D21" s="17">
        <v>30</v>
      </c>
      <c r="E21" s="17">
        <v>120</v>
      </c>
      <c r="F21" s="17"/>
      <c r="G21" s="17"/>
      <c r="H21" s="17"/>
      <c r="I21" s="17">
        <v>15</v>
      </c>
      <c r="J21" s="17">
        <v>30</v>
      </c>
      <c r="K21" s="17">
        <v>3</v>
      </c>
      <c r="L21" s="17">
        <v>15</v>
      </c>
      <c r="M21" s="17">
        <v>30</v>
      </c>
      <c r="N21" s="17">
        <v>4</v>
      </c>
      <c r="O21" s="17"/>
      <c r="P21" s="17">
        <v>30</v>
      </c>
      <c r="Q21" s="17">
        <v>4</v>
      </c>
      <c r="R21" s="17"/>
      <c r="S21" s="17">
        <v>30</v>
      </c>
      <c r="T21" s="17">
        <v>4</v>
      </c>
    </row>
    <row r="22" spans="1:20" ht="15" customHeight="1" x14ac:dyDescent="0.25">
      <c r="A22" s="6" t="s">
        <v>60</v>
      </c>
      <c r="B22" s="17" t="s">
        <v>95</v>
      </c>
      <c r="C22" s="17">
        <v>120</v>
      </c>
      <c r="D22" s="17"/>
      <c r="E22" s="17">
        <v>120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>
        <v>60</v>
      </c>
      <c r="Q22" s="17">
        <v>3</v>
      </c>
      <c r="R22" s="17"/>
      <c r="S22" s="17">
        <v>60</v>
      </c>
      <c r="T22" s="17">
        <v>4</v>
      </c>
    </row>
    <row r="23" spans="1:20" ht="15" customHeight="1" x14ac:dyDescent="0.25">
      <c r="A23" s="6" t="s">
        <v>55</v>
      </c>
      <c r="B23" s="17" t="s">
        <v>95</v>
      </c>
      <c r="C23" s="17">
        <v>15</v>
      </c>
      <c r="D23" s="17"/>
      <c r="E23" s="17">
        <v>15</v>
      </c>
      <c r="F23" s="17"/>
      <c r="G23" s="17"/>
      <c r="H23" s="17"/>
      <c r="I23" s="17"/>
      <c r="J23" s="17">
        <v>15</v>
      </c>
      <c r="K23" s="17">
        <v>5</v>
      </c>
      <c r="L23" s="17"/>
      <c r="M23" s="17"/>
      <c r="N23" s="17"/>
      <c r="O23" s="17"/>
      <c r="P23" s="17"/>
      <c r="Q23" s="17"/>
      <c r="R23" s="17"/>
      <c r="S23" s="17"/>
      <c r="T23" s="17"/>
    </row>
    <row r="24" spans="1:20" s="5" customFormat="1" ht="15" customHeight="1" x14ac:dyDescent="0.25">
      <c r="A24" s="18" t="s">
        <v>26</v>
      </c>
      <c r="B24" s="18"/>
      <c r="C24" s="18">
        <f>SUM(C11:C23)</f>
        <v>435</v>
      </c>
      <c r="D24" s="18">
        <f>SUM(D11:D23)</f>
        <v>75</v>
      </c>
      <c r="E24" s="18">
        <f>SUM(E11:E23)</f>
        <v>360</v>
      </c>
      <c r="F24" s="18"/>
      <c r="G24" s="18"/>
      <c r="H24" s="18"/>
      <c r="I24" s="18">
        <f t="shared" ref="I24:Q24" si="0">SUM(I11:I23)</f>
        <v>15</v>
      </c>
      <c r="J24" s="18">
        <f t="shared" si="0"/>
        <v>45</v>
      </c>
      <c r="K24" s="18">
        <f t="shared" si="0"/>
        <v>8</v>
      </c>
      <c r="L24" s="18">
        <f t="shared" si="0"/>
        <v>30</v>
      </c>
      <c r="M24" s="18">
        <f t="shared" si="0"/>
        <v>60</v>
      </c>
      <c r="N24" s="18">
        <f t="shared" si="0"/>
        <v>11</v>
      </c>
      <c r="O24" s="18">
        <f t="shared" si="0"/>
        <v>30</v>
      </c>
      <c r="P24" s="18">
        <f t="shared" si="0"/>
        <v>120</v>
      </c>
      <c r="Q24" s="18">
        <f t="shared" si="0"/>
        <v>17</v>
      </c>
      <c r="R24" s="18"/>
      <c r="S24" s="18">
        <f>SUM(S11:S23)</f>
        <v>135</v>
      </c>
      <c r="T24" s="18">
        <f>SUM(T11:T23)</f>
        <v>16</v>
      </c>
    </row>
    <row r="25" spans="1:20" ht="15" customHeight="1" x14ac:dyDescent="0.25">
      <c r="A25" s="123" t="s">
        <v>47</v>
      </c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</row>
    <row r="26" spans="1:20" ht="15" customHeight="1" x14ac:dyDescent="0.25">
      <c r="A26" s="20" t="s">
        <v>56</v>
      </c>
      <c r="B26" s="105" t="s">
        <v>18</v>
      </c>
      <c r="C26" s="106">
        <v>30</v>
      </c>
      <c r="D26" s="106"/>
      <c r="E26" s="106">
        <v>30</v>
      </c>
      <c r="F26" s="106"/>
      <c r="G26" s="106"/>
      <c r="H26" s="106"/>
      <c r="I26" s="106"/>
      <c r="J26" s="106">
        <v>15</v>
      </c>
      <c r="K26" s="106">
        <v>3</v>
      </c>
      <c r="L26" s="106"/>
      <c r="M26" s="106">
        <v>15</v>
      </c>
      <c r="N26" s="106">
        <v>3</v>
      </c>
      <c r="O26" s="106"/>
      <c r="P26" s="106"/>
      <c r="Q26" s="106"/>
      <c r="R26" s="106"/>
      <c r="S26" s="106"/>
      <c r="T26" s="106"/>
    </row>
    <row r="27" spans="1:20" ht="15" customHeight="1" x14ac:dyDescent="0.25">
      <c r="A27" s="21" t="s">
        <v>57</v>
      </c>
      <c r="B27" s="105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</row>
    <row r="28" spans="1:20" ht="15" customHeight="1" x14ac:dyDescent="0.25">
      <c r="A28" s="13" t="s">
        <v>58</v>
      </c>
      <c r="B28" s="105" t="s">
        <v>95</v>
      </c>
      <c r="C28" s="106">
        <v>30</v>
      </c>
      <c r="D28" s="106"/>
      <c r="E28" s="106">
        <v>30</v>
      </c>
      <c r="F28" s="106"/>
      <c r="G28" s="106"/>
      <c r="H28" s="106"/>
      <c r="I28" s="106"/>
      <c r="J28" s="106">
        <v>15</v>
      </c>
      <c r="K28" s="106">
        <v>3</v>
      </c>
      <c r="L28" s="106"/>
      <c r="M28" s="106">
        <v>15</v>
      </c>
      <c r="N28" s="106">
        <v>3</v>
      </c>
      <c r="O28" s="106"/>
      <c r="P28" s="106"/>
      <c r="Q28" s="106"/>
      <c r="R28" s="106"/>
      <c r="S28" s="106"/>
      <c r="T28" s="106"/>
    </row>
    <row r="29" spans="1:20" ht="15" customHeight="1" x14ac:dyDescent="0.25">
      <c r="A29" s="11" t="s">
        <v>59</v>
      </c>
      <c r="B29" s="105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</row>
    <row r="30" spans="1:20" s="4" customFormat="1" ht="15" customHeight="1" x14ac:dyDescent="0.25">
      <c r="A30" s="12" t="s">
        <v>26</v>
      </c>
      <c r="B30" s="22"/>
      <c r="C30" s="18">
        <f>SUM(C26:C29)</f>
        <v>60</v>
      </c>
      <c r="D30" s="18"/>
      <c r="E30" s="18">
        <f>SUM(E26:E29)</f>
        <v>60</v>
      </c>
      <c r="F30" s="18"/>
      <c r="G30" s="18"/>
      <c r="H30" s="18"/>
      <c r="I30" s="18"/>
      <c r="J30" s="18">
        <f>SUM(J26:J29)</f>
        <v>30</v>
      </c>
      <c r="K30" s="18">
        <f>SUM(K26:K29)</f>
        <v>6</v>
      </c>
      <c r="L30" s="18"/>
      <c r="M30" s="18">
        <f>SUM(M26:M29)</f>
        <v>30</v>
      </c>
      <c r="N30" s="18">
        <f>SUM(N26:N29)</f>
        <v>6</v>
      </c>
      <c r="O30" s="18"/>
      <c r="P30" s="18"/>
      <c r="Q30" s="18"/>
      <c r="R30" s="18"/>
      <c r="S30" s="18"/>
      <c r="T30" s="18"/>
    </row>
    <row r="31" spans="1:20" ht="15" customHeight="1" x14ac:dyDescent="0.25">
      <c r="A31" s="19" t="s">
        <v>40</v>
      </c>
      <c r="B31" s="17"/>
      <c r="C31" s="14">
        <f>C24+C30</f>
        <v>495</v>
      </c>
      <c r="D31" s="14">
        <f t="shared" ref="D31:T31" si="1">D24+D30</f>
        <v>75</v>
      </c>
      <c r="E31" s="14">
        <f t="shared" si="1"/>
        <v>420</v>
      </c>
      <c r="F31" s="14">
        <f t="shared" si="1"/>
        <v>0</v>
      </c>
      <c r="G31" s="14">
        <f t="shared" si="1"/>
        <v>0</v>
      </c>
      <c r="H31" s="14">
        <f t="shared" si="1"/>
        <v>0</v>
      </c>
      <c r="I31" s="14">
        <f t="shared" si="1"/>
        <v>15</v>
      </c>
      <c r="J31" s="14">
        <f t="shared" si="1"/>
        <v>75</v>
      </c>
      <c r="K31" s="14">
        <f t="shared" si="1"/>
        <v>14</v>
      </c>
      <c r="L31" s="14">
        <f t="shared" si="1"/>
        <v>30</v>
      </c>
      <c r="M31" s="14">
        <f t="shared" si="1"/>
        <v>90</v>
      </c>
      <c r="N31" s="14">
        <f t="shared" si="1"/>
        <v>17</v>
      </c>
      <c r="O31" s="14">
        <f t="shared" si="1"/>
        <v>30</v>
      </c>
      <c r="P31" s="14">
        <f t="shared" si="1"/>
        <v>120</v>
      </c>
      <c r="Q31" s="14">
        <f t="shared" si="1"/>
        <v>17</v>
      </c>
      <c r="R31" s="14">
        <f t="shared" si="1"/>
        <v>0</v>
      </c>
      <c r="S31" s="14">
        <f t="shared" si="1"/>
        <v>135</v>
      </c>
      <c r="T31" s="14">
        <f t="shared" si="1"/>
        <v>16</v>
      </c>
    </row>
    <row r="32" spans="1:20" x14ac:dyDescent="0.25">
      <c r="A32" s="23" t="s">
        <v>89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5" spans="1:29" x14ac:dyDescent="0.25">
      <c r="A35" s="30"/>
      <c r="B35" s="30"/>
      <c r="C35" s="31"/>
      <c r="D35" s="31"/>
      <c r="E35" s="31"/>
      <c r="F35" s="32"/>
      <c r="G35" s="32"/>
      <c r="H35" s="32"/>
      <c r="I35" s="32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0"/>
    </row>
    <row r="36" spans="1:29" x14ac:dyDescent="0.25">
      <c r="A36" s="30"/>
      <c r="B36" s="30"/>
      <c r="C36" s="31"/>
      <c r="D36" s="31"/>
      <c r="E36" s="31"/>
      <c r="F36" s="32"/>
      <c r="G36" s="32"/>
      <c r="H36" s="32"/>
      <c r="I36" s="32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0"/>
    </row>
    <row r="37" spans="1:29" x14ac:dyDescent="0.25">
      <c r="A37" s="30"/>
      <c r="B37" s="30"/>
      <c r="C37" s="31"/>
      <c r="D37" s="31"/>
      <c r="E37" s="31"/>
      <c r="F37" s="32"/>
      <c r="G37" s="32"/>
      <c r="H37" s="32"/>
      <c r="I37" s="32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0"/>
    </row>
    <row r="38" spans="1:29" x14ac:dyDescent="0.25">
      <c r="A38" s="30"/>
      <c r="B38" s="30"/>
      <c r="C38" s="31"/>
      <c r="D38" s="31"/>
      <c r="E38" s="31"/>
      <c r="F38" s="32"/>
      <c r="G38" s="32"/>
      <c r="H38" s="32"/>
      <c r="I38" s="32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0"/>
    </row>
    <row r="39" spans="1:29" x14ac:dyDescent="0.25">
      <c r="A39" s="30"/>
      <c r="B39" s="30"/>
      <c r="C39" s="31"/>
      <c r="D39" s="31"/>
      <c r="E39" s="31"/>
      <c r="F39" s="32"/>
      <c r="G39" s="32"/>
      <c r="H39" s="32"/>
      <c r="I39" s="32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0"/>
    </row>
    <row r="40" spans="1:29" x14ac:dyDescent="0.25">
      <c r="A40" s="30"/>
      <c r="B40" s="30"/>
      <c r="C40" s="31"/>
      <c r="D40" s="31"/>
      <c r="E40" s="31"/>
      <c r="F40" s="32"/>
      <c r="G40" s="32"/>
      <c r="H40" s="32"/>
      <c r="I40" s="32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0"/>
    </row>
    <row r="41" spans="1:29" x14ac:dyDescent="0.25">
      <c r="A41" s="30"/>
      <c r="B41" s="30"/>
      <c r="C41" s="31"/>
      <c r="D41" s="31"/>
      <c r="E41" s="31"/>
      <c r="F41" s="32"/>
      <c r="G41" s="32"/>
      <c r="H41" s="32"/>
      <c r="I41" s="32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0"/>
    </row>
    <row r="42" spans="1:29" x14ac:dyDescent="0.25">
      <c r="A42" s="30"/>
      <c r="B42" s="30"/>
      <c r="C42" s="31"/>
      <c r="D42" s="31"/>
      <c r="E42" s="31"/>
      <c r="F42" s="32"/>
      <c r="G42" s="32"/>
      <c r="H42" s="32"/>
      <c r="I42" s="32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0"/>
    </row>
    <row r="43" spans="1:29" x14ac:dyDescent="0.25">
      <c r="A43" s="30"/>
      <c r="B43" s="30"/>
      <c r="C43" s="31"/>
      <c r="D43" s="31"/>
      <c r="E43" s="31"/>
      <c r="F43" s="32"/>
      <c r="G43" s="32"/>
      <c r="H43" s="32"/>
      <c r="I43" s="32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0"/>
    </row>
    <row r="44" spans="1:29" x14ac:dyDescent="0.25">
      <c r="A44" s="30"/>
      <c r="B44" s="30"/>
      <c r="C44" s="31"/>
      <c r="D44" s="31"/>
      <c r="E44" s="31"/>
      <c r="F44" s="32"/>
      <c r="G44" s="32"/>
      <c r="H44" s="32"/>
      <c r="I44" s="32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0"/>
    </row>
    <row r="45" spans="1:29" x14ac:dyDescent="0.25">
      <c r="A45" s="30"/>
      <c r="B45" s="30"/>
      <c r="C45" s="31"/>
      <c r="D45" s="31"/>
      <c r="E45" s="31"/>
      <c r="F45" s="32"/>
      <c r="G45" s="32"/>
      <c r="H45" s="32"/>
      <c r="I45" s="32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0"/>
    </row>
    <row r="46" spans="1:29" x14ac:dyDescent="0.25">
      <c r="A46" s="30"/>
      <c r="B46" s="30"/>
      <c r="C46" s="31"/>
      <c r="D46" s="31"/>
      <c r="E46" s="31"/>
      <c r="F46" s="32"/>
      <c r="G46" s="32"/>
      <c r="H46" s="32"/>
      <c r="I46" s="32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0"/>
    </row>
  </sheetData>
  <mergeCells count="55">
    <mergeCell ref="F26:F27"/>
    <mergeCell ref="G26:G27"/>
    <mergeCell ref="A25:T25"/>
    <mergeCell ref="S26:S27"/>
    <mergeCell ref="H26:H27"/>
    <mergeCell ref="I26:I27"/>
    <mergeCell ref="O26:O27"/>
    <mergeCell ref="B7:B9"/>
    <mergeCell ref="C7:H7"/>
    <mergeCell ref="I7:N7"/>
    <mergeCell ref="L26:L27"/>
    <mergeCell ref="M26:M27"/>
    <mergeCell ref="N26:N27"/>
    <mergeCell ref="J26:J27"/>
    <mergeCell ref="K26:K27"/>
    <mergeCell ref="A10:T10"/>
    <mergeCell ref="P26:P27"/>
    <mergeCell ref="Q26:Q27"/>
    <mergeCell ref="R26:R27"/>
    <mergeCell ref="B26:B27"/>
    <mergeCell ref="C26:C27"/>
    <mergeCell ref="D26:D27"/>
    <mergeCell ref="E26:E27"/>
    <mergeCell ref="O7:T7"/>
    <mergeCell ref="C8:C9"/>
    <mergeCell ref="D8:D9"/>
    <mergeCell ref="E8:E9"/>
    <mergeCell ref="F8:F9"/>
    <mergeCell ref="G8:G9"/>
    <mergeCell ref="H8:H9"/>
    <mergeCell ref="I8:K8"/>
    <mergeCell ref="L8:N8"/>
    <mergeCell ref="O8:Q8"/>
    <mergeCell ref="R8:T8"/>
    <mergeCell ref="F28:F29"/>
    <mergeCell ref="G28:G29"/>
    <mergeCell ref="H28:H29"/>
    <mergeCell ref="I28:I29"/>
    <mergeCell ref="J28:J29"/>
    <mergeCell ref="Q28:Q29"/>
    <mergeCell ref="R28:R29"/>
    <mergeCell ref="S28:S29"/>
    <mergeCell ref="T28:T29"/>
    <mergeCell ref="A1:T1"/>
    <mergeCell ref="K28:K29"/>
    <mergeCell ref="L28:L29"/>
    <mergeCell ref="M28:M29"/>
    <mergeCell ref="N28:N29"/>
    <mergeCell ref="O28:O29"/>
    <mergeCell ref="P28:P29"/>
    <mergeCell ref="T26:T27"/>
    <mergeCell ref="B28:B29"/>
    <mergeCell ref="C28:C29"/>
    <mergeCell ref="D28:D29"/>
    <mergeCell ref="E28:E29"/>
  </mergeCells>
  <pageMargins left="0.7" right="0.7" top="0.75" bottom="0.75" header="0.3" footer="0.3"/>
  <pageSetup paperSize="9" scale="57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STACJONARNE</vt:lpstr>
      <vt:lpstr>MEDIALNA II 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Sekcja Jakości i Akr. KNS</cp:lastModifiedBy>
  <cp:lastPrinted>2022-05-19T10:11:33Z</cp:lastPrinted>
  <dcterms:created xsi:type="dcterms:W3CDTF">2019-09-15T08:55:16Z</dcterms:created>
  <dcterms:modified xsi:type="dcterms:W3CDTF">2022-07-06T09:08:02Z</dcterms:modified>
</cp:coreProperties>
</file>