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HS 2023-24 9.04.23\"/>
    </mc:Choice>
  </mc:AlternateContent>
  <bookViews>
    <workbookView xWindow="0" yWindow="0" windowWidth="23016" windowHeight="9312" activeTab="4"/>
  </bookViews>
  <sheets>
    <sheet name="Ped. II st. OA STAC." sheetId="13" r:id="rId1"/>
    <sheet name="spec. POW" sheetId="14" r:id="rId2"/>
    <sheet name="spec.RES." sheetId="17" r:id="rId3"/>
    <sheet name="spec. Ped.med. z AK" sheetId="16" r:id="rId4"/>
    <sheet name="specj. PSzRES" sheetId="18" r:id="rId5"/>
    <sheet name="Arkusz2" sheetId="19" r:id="rId6"/>
    <sheet name="MEDIALNA II ST" sheetId="5" state="hidden" r:id="rId7"/>
  </sheets>
  <externalReferences>
    <externalReference r:id="rId8"/>
  </externalReferenc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31" i="18" l="1"/>
  <c r="Q31" i="18"/>
  <c r="Y30" i="18"/>
  <c r="Y29" i="18"/>
  <c r="Z28" i="18"/>
  <c r="W28" i="18"/>
  <c r="U28" i="18"/>
  <c r="T28" i="18"/>
  <c r="R28" i="18"/>
  <c r="P28" i="18"/>
  <c r="O28" i="18"/>
  <c r="M28" i="18"/>
  <c r="L28" i="18"/>
  <c r="K28" i="18"/>
  <c r="I28" i="18"/>
  <c r="H28" i="18"/>
  <c r="G28" i="18"/>
  <c r="F28" i="18"/>
  <c r="E28" i="18"/>
  <c r="D28" i="18"/>
  <c r="C28" i="18"/>
  <c r="Y26" i="18"/>
  <c r="Y24" i="18"/>
  <c r="Z22" i="18"/>
  <c r="Z31" i="18" s="1"/>
  <c r="X22" i="18"/>
  <c r="W22" i="18"/>
  <c r="U22" i="18"/>
  <c r="T22" i="18"/>
  <c r="T31" i="18" s="1"/>
  <c r="S22" i="18"/>
  <c r="R22" i="18"/>
  <c r="P22" i="18"/>
  <c r="O22" i="18"/>
  <c r="O31" i="18" s="1"/>
  <c r="N22" i="18"/>
  <c r="M22" i="18"/>
  <c r="L22" i="18"/>
  <c r="K22" i="18"/>
  <c r="K31" i="18" s="1"/>
  <c r="J22" i="18"/>
  <c r="I22" i="18"/>
  <c r="Y22" i="18" s="1"/>
  <c r="H22" i="18"/>
  <c r="G22" i="18"/>
  <c r="G31" i="18" s="1"/>
  <c r="F22" i="18"/>
  <c r="F31" i="18" s="1"/>
  <c r="E22" i="18"/>
  <c r="D22" i="18"/>
  <c r="C22" i="18"/>
  <c r="C31" i="18" s="1"/>
  <c r="Y21" i="18"/>
  <c r="Y20" i="18"/>
  <c r="Y19" i="18"/>
  <c r="Y18" i="18"/>
  <c r="Y17" i="18"/>
  <c r="Y16" i="18"/>
  <c r="Y15" i="18"/>
  <c r="Y14" i="18"/>
  <c r="Y13" i="18"/>
  <c r="Y12" i="18"/>
  <c r="Y11" i="18"/>
  <c r="Y10" i="18"/>
  <c r="Y9" i="18"/>
  <c r="U7" i="18"/>
  <c r="T7" i="18"/>
  <c r="P7" i="18"/>
  <c r="O7" i="18"/>
  <c r="L7" i="18"/>
  <c r="K7" i="18"/>
  <c r="H7" i="18"/>
  <c r="G7" i="18"/>
  <c r="D6" i="18"/>
  <c r="Y28" i="18" l="1"/>
  <c r="D31" i="18"/>
  <c r="L31" i="18"/>
  <c r="U31" i="18"/>
  <c r="E31" i="18"/>
  <c r="M31" i="18"/>
  <c r="R31" i="18"/>
  <c r="W31" i="18"/>
  <c r="H31" i="18"/>
  <c r="P31" i="18"/>
  <c r="I31" i="18"/>
  <c r="Y31" i="18" l="1"/>
  <c r="U7" i="16"/>
  <c r="Q7" i="16"/>
  <c r="F6" i="16"/>
  <c r="V7" i="17"/>
  <c r="Q7" i="17"/>
  <c r="O7" i="16" l="1"/>
  <c r="K7" i="16"/>
  <c r="G7" i="16"/>
  <c r="T7" i="17"/>
  <c r="O7" i="17"/>
  <c r="K7" i="17"/>
  <c r="G7" i="17"/>
  <c r="D6" i="17"/>
  <c r="O7" i="14"/>
  <c r="K7" i="14"/>
  <c r="G7" i="14"/>
  <c r="Y6" i="13"/>
  <c r="U6" i="13"/>
  <c r="O6" i="13"/>
  <c r="I6" i="13"/>
  <c r="Q6" i="13" l="1"/>
  <c r="K6" i="13"/>
  <c r="U7" i="14" l="1"/>
  <c r="Q7" i="14"/>
  <c r="X27" i="14" l="1"/>
  <c r="V31" i="17" l="1"/>
  <c r="Q31" i="17"/>
  <c r="Y30" i="17"/>
  <c r="Y29" i="17"/>
  <c r="Z28" i="17"/>
  <c r="X28" i="17"/>
  <c r="W28" i="17"/>
  <c r="U28" i="17"/>
  <c r="T28" i="17"/>
  <c r="S28" i="17"/>
  <c r="R28" i="17"/>
  <c r="P28" i="17"/>
  <c r="O28" i="17"/>
  <c r="N28" i="17"/>
  <c r="M28" i="17"/>
  <c r="L28" i="17"/>
  <c r="K28" i="17"/>
  <c r="J28" i="17"/>
  <c r="I28" i="17"/>
  <c r="H28" i="17"/>
  <c r="G28" i="17"/>
  <c r="F28" i="17"/>
  <c r="E28" i="17"/>
  <c r="D28" i="17"/>
  <c r="C28" i="17"/>
  <c r="Y26" i="17"/>
  <c r="Y24" i="17"/>
  <c r="Z22" i="17"/>
  <c r="X22" i="17"/>
  <c r="W22" i="17"/>
  <c r="U22" i="17"/>
  <c r="T22" i="17"/>
  <c r="S22" i="17"/>
  <c r="R22" i="17"/>
  <c r="P22" i="17"/>
  <c r="O22" i="17"/>
  <c r="N22" i="17"/>
  <c r="M22" i="17"/>
  <c r="L22" i="17"/>
  <c r="K22" i="17"/>
  <c r="J22" i="17"/>
  <c r="I22" i="17"/>
  <c r="H22" i="17"/>
  <c r="G22" i="17"/>
  <c r="F22" i="17"/>
  <c r="E22" i="17"/>
  <c r="D22" i="17"/>
  <c r="C22" i="17"/>
  <c r="Y21" i="17"/>
  <c r="Y20" i="17"/>
  <c r="Y19" i="17"/>
  <c r="Y18" i="17"/>
  <c r="Y17" i="17"/>
  <c r="Y16" i="17"/>
  <c r="Y15" i="17"/>
  <c r="Y14" i="17"/>
  <c r="Y13" i="17"/>
  <c r="Y12" i="17"/>
  <c r="Y11" i="17"/>
  <c r="Y10" i="17"/>
  <c r="Y9" i="17"/>
  <c r="C31" i="17" l="1"/>
  <c r="K31" i="17"/>
  <c r="T31" i="17"/>
  <c r="L31" i="17"/>
  <c r="D31" i="17"/>
  <c r="U31" i="17"/>
  <c r="F31" i="17"/>
  <c r="N31" i="17"/>
  <c r="Z31" i="17"/>
  <c r="H31" i="17"/>
  <c r="Y28" i="17"/>
  <c r="J31" i="17"/>
  <c r="G31" i="17"/>
  <c r="O31" i="17"/>
  <c r="P31" i="17"/>
  <c r="I31" i="17"/>
  <c r="R31" i="17"/>
  <c r="E31" i="17"/>
  <c r="M31" i="17"/>
  <c r="W31" i="17"/>
  <c r="Y22" i="17"/>
  <c r="Y22" i="16"/>
  <c r="Y31" i="17" l="1"/>
  <c r="Y16" i="14"/>
  <c r="AB15" i="13" l="1"/>
  <c r="X15" i="13"/>
  <c r="T15" i="13"/>
  <c r="AB11" i="13"/>
  <c r="P15" i="13"/>
  <c r="P11" i="13"/>
  <c r="X26" i="16"/>
  <c r="X29" i="16"/>
  <c r="X24" i="16"/>
  <c r="X10" i="16"/>
  <c r="X11" i="16"/>
  <c r="X12" i="16"/>
  <c r="X13" i="16"/>
  <c r="X14" i="16"/>
  <c r="X15" i="16"/>
  <c r="X16" i="16"/>
  <c r="X17" i="16"/>
  <c r="X18" i="16"/>
  <c r="X19" i="16"/>
  <c r="X20" i="16"/>
  <c r="X21" i="16"/>
  <c r="X9" i="16"/>
  <c r="T28" i="16"/>
  <c r="U28" i="16"/>
  <c r="U30" i="16" s="1"/>
  <c r="V28" i="16"/>
  <c r="W28" i="16"/>
  <c r="Y28" i="16"/>
  <c r="Q30" i="16"/>
  <c r="P25" i="13"/>
  <c r="P26" i="13" l="1"/>
  <c r="U26" i="14"/>
  <c r="Q26" i="14"/>
  <c r="X20" i="14"/>
  <c r="X22" i="14"/>
  <c r="X24" i="14"/>
  <c r="X18" i="14"/>
  <c r="X10" i="14"/>
  <c r="X11" i="14"/>
  <c r="X12" i="14"/>
  <c r="X13" i="14"/>
  <c r="X14" i="14"/>
  <c r="X15" i="14"/>
  <c r="X9" i="14"/>
  <c r="U16" i="14"/>
  <c r="F28" i="14" l="1"/>
  <c r="U28" i="14"/>
  <c r="Y28" i="14"/>
  <c r="Q16" i="14"/>
  <c r="Q28" i="14" s="1"/>
  <c r="N26" i="13"/>
  <c r="T26" i="13"/>
  <c r="X26" i="13"/>
  <c r="AB26" i="13"/>
  <c r="L15" i="13"/>
  <c r="M15" i="13"/>
  <c r="O15" i="13"/>
  <c r="Q15" i="13"/>
  <c r="R15" i="13"/>
  <c r="S15" i="13"/>
  <c r="U15" i="13"/>
  <c r="V15" i="13"/>
  <c r="W15" i="13"/>
  <c r="Y15" i="13"/>
  <c r="Z15" i="13"/>
  <c r="AA15" i="13"/>
  <c r="AD15" i="13"/>
  <c r="L11" i="13"/>
  <c r="M11" i="13"/>
  <c r="O11" i="13"/>
  <c r="Q11" i="13"/>
  <c r="R11" i="13"/>
  <c r="S11" i="13"/>
  <c r="U11" i="13"/>
  <c r="V11" i="13"/>
  <c r="W11" i="13"/>
  <c r="Y11" i="13"/>
  <c r="Z11" i="13"/>
  <c r="AA11" i="13"/>
  <c r="AD11" i="13"/>
  <c r="K25" i="13"/>
  <c r="L25" i="13"/>
  <c r="M25" i="13"/>
  <c r="O25" i="13"/>
  <c r="Q25" i="13"/>
  <c r="R25" i="13"/>
  <c r="S25" i="13"/>
  <c r="U25" i="13"/>
  <c r="V25" i="13"/>
  <c r="W25" i="13"/>
  <c r="Y25" i="13"/>
  <c r="Z25" i="13"/>
  <c r="AA25" i="13"/>
  <c r="AD25" i="13"/>
  <c r="H25" i="13"/>
  <c r="E15" i="13"/>
  <c r="F15" i="13"/>
  <c r="G15" i="13"/>
  <c r="H15" i="13"/>
  <c r="I15" i="13"/>
  <c r="J15" i="13"/>
  <c r="K15" i="13"/>
  <c r="I11" i="13"/>
  <c r="J11" i="13"/>
  <c r="K11" i="13"/>
  <c r="E11" i="13"/>
  <c r="F11" i="13"/>
  <c r="G11" i="13"/>
  <c r="H11" i="13"/>
  <c r="AC9" i="13"/>
  <c r="AC10" i="13"/>
  <c r="AC13" i="13"/>
  <c r="AC14" i="13"/>
  <c r="AC17" i="13"/>
  <c r="AC18" i="13"/>
  <c r="AC19" i="13"/>
  <c r="AC20" i="13"/>
  <c r="AC21" i="13"/>
  <c r="AC22" i="13"/>
  <c r="AC23" i="13"/>
  <c r="AC24" i="13"/>
  <c r="AC8" i="13"/>
  <c r="R28" i="16"/>
  <c r="P28" i="16"/>
  <c r="O28" i="16"/>
  <c r="M28" i="16"/>
  <c r="L28" i="16"/>
  <c r="K28" i="16"/>
  <c r="I28" i="16"/>
  <c r="H28" i="16"/>
  <c r="G28" i="16"/>
  <c r="F28" i="16"/>
  <c r="E28" i="16"/>
  <c r="D28" i="16"/>
  <c r="C28" i="16"/>
  <c r="V22" i="16"/>
  <c r="V30" i="16" s="1"/>
  <c r="T22" i="16"/>
  <c r="T30" i="16" s="1"/>
  <c r="R22" i="16"/>
  <c r="P22" i="16"/>
  <c r="O22" i="16"/>
  <c r="O30" i="16" s="1"/>
  <c r="M22" i="16"/>
  <c r="L22" i="16"/>
  <c r="K22" i="16"/>
  <c r="I22" i="16"/>
  <c r="H22" i="16"/>
  <c r="G22" i="16"/>
  <c r="F22" i="16"/>
  <c r="E22" i="16"/>
  <c r="E30" i="16" s="1"/>
  <c r="D22" i="16"/>
  <c r="C22" i="16"/>
  <c r="C30" i="16" s="1"/>
  <c r="V26" i="14"/>
  <c r="T26" i="14"/>
  <c r="R26" i="14"/>
  <c r="P26" i="14"/>
  <c r="O26" i="14"/>
  <c r="M26" i="14"/>
  <c r="L26" i="14"/>
  <c r="K26" i="14"/>
  <c r="E26" i="14"/>
  <c r="D26" i="14"/>
  <c r="C26" i="14"/>
  <c r="V16" i="14"/>
  <c r="T16" i="14"/>
  <c r="R16" i="14"/>
  <c r="P16" i="14"/>
  <c r="O16" i="14"/>
  <c r="M16" i="14"/>
  <c r="L16" i="14"/>
  <c r="K16" i="14"/>
  <c r="I16" i="14"/>
  <c r="H16" i="14"/>
  <c r="H28" i="14" s="1"/>
  <c r="G16" i="14"/>
  <c r="G28" i="14" s="1"/>
  <c r="E16" i="14"/>
  <c r="D16" i="14"/>
  <c r="C16" i="14"/>
  <c r="M30" i="16" l="1"/>
  <c r="D30" i="16"/>
  <c r="H30" i="16"/>
  <c r="X26" i="14"/>
  <c r="M28" i="14"/>
  <c r="T28" i="14"/>
  <c r="K30" i="16"/>
  <c r="P30" i="16"/>
  <c r="L30" i="16"/>
  <c r="O28" i="14"/>
  <c r="P28" i="14"/>
  <c r="F30" i="16"/>
  <c r="R30" i="16"/>
  <c r="G30" i="16"/>
  <c r="H26" i="13"/>
  <c r="U26" i="13"/>
  <c r="R28" i="14"/>
  <c r="Y26" i="13"/>
  <c r="K28" i="14"/>
  <c r="V28" i="14"/>
  <c r="L28" i="14"/>
  <c r="AD26" i="13"/>
  <c r="AC11" i="13"/>
  <c r="I30" i="16"/>
  <c r="X22" i="16"/>
  <c r="X28" i="16"/>
  <c r="S26" i="13"/>
  <c r="O26" i="13"/>
  <c r="I28" i="14"/>
  <c r="X16" i="14"/>
  <c r="C28" i="14"/>
  <c r="D28" i="14"/>
  <c r="E28" i="14"/>
  <c r="AA26" i="13"/>
  <c r="AC25" i="13"/>
  <c r="W26" i="13"/>
  <c r="AC15" i="13"/>
  <c r="K26" i="13"/>
  <c r="F26" i="13"/>
  <c r="Z26" i="13"/>
  <c r="V26" i="13"/>
  <c r="R26" i="13"/>
  <c r="M26" i="13"/>
  <c r="Q26" i="13"/>
  <c r="L26" i="13"/>
  <c r="X30" i="16" l="1"/>
  <c r="X28" i="14"/>
  <c r="AC26" i="13"/>
  <c r="J25" i="13"/>
  <c r="J26" i="13" s="1"/>
  <c r="I25" i="13"/>
  <c r="I26" i="13" s="1"/>
  <c r="G25" i="13"/>
  <c r="G26" i="13" s="1"/>
  <c r="E25" i="13"/>
  <c r="E26" i="13" s="1"/>
  <c r="D25" i="13"/>
  <c r="C25" i="13"/>
  <c r="D15" i="13"/>
  <c r="C15" i="13"/>
  <c r="D11" i="13"/>
  <c r="C11" i="13"/>
  <c r="C26" i="13" l="1"/>
  <c r="D26" i="13"/>
  <c r="F31" i="5"/>
  <c r="G31" i="5"/>
  <c r="H31" i="5"/>
  <c r="R31" i="5"/>
  <c r="J30" i="5"/>
  <c r="K30" i="5"/>
  <c r="M30" i="5"/>
  <c r="N30" i="5"/>
  <c r="C30" i="5"/>
  <c r="E30" i="5"/>
  <c r="I24" i="5"/>
  <c r="I31" i="5" s="1"/>
  <c r="J24" i="5"/>
  <c r="K24" i="5"/>
  <c r="L24" i="5"/>
  <c r="L31" i="5" s="1"/>
  <c r="M24" i="5"/>
  <c r="M31" i="5" s="1"/>
  <c r="N24" i="5"/>
  <c r="N31" i="5" s="1"/>
  <c r="O24" i="5"/>
  <c r="O31" i="5" s="1"/>
  <c r="P24" i="5"/>
  <c r="P31" i="5" s="1"/>
  <c r="Q24" i="5"/>
  <c r="Q31" i="5" s="1"/>
  <c r="S24" i="5"/>
  <c r="S31" i="5" s="1"/>
  <c r="T24" i="5"/>
  <c r="T31" i="5" s="1"/>
  <c r="C24" i="5"/>
  <c r="D24" i="5"/>
  <c r="D31" i="5" s="1"/>
  <c r="E24" i="5"/>
  <c r="C31" i="5" l="1"/>
  <c r="E31" i="5"/>
  <c r="J31" i="5"/>
  <c r="K31" i="5"/>
  <c r="Y30" i="16"/>
</calcChain>
</file>

<file path=xl/sharedStrings.xml><?xml version="1.0" encoding="utf-8"?>
<sst xmlns="http://schemas.openxmlformats.org/spreadsheetml/2006/main" count="434" uniqueCount="150">
  <si>
    <t>HARMONOGRAM STUDIÓW</t>
  </si>
  <si>
    <t>Profil kształcenia: ogólnoakademicki</t>
  </si>
  <si>
    <t>Forma studiów: stacjonarne</t>
  </si>
  <si>
    <t>P R Z E D M I O T</t>
  </si>
  <si>
    <t>Forma zaliczenia</t>
  </si>
  <si>
    <t>Forma zajęć</t>
  </si>
  <si>
    <t>I rok</t>
  </si>
  <si>
    <t>II rok</t>
  </si>
  <si>
    <t>Razem</t>
  </si>
  <si>
    <t>wykład</t>
  </si>
  <si>
    <t>Laboratoria</t>
  </si>
  <si>
    <t>Seminarium</t>
  </si>
  <si>
    <t>1 sem.</t>
  </si>
  <si>
    <t>2 sem.</t>
  </si>
  <si>
    <t>3 sem.</t>
  </si>
  <si>
    <t>4 sem.</t>
  </si>
  <si>
    <t>ECTS</t>
  </si>
  <si>
    <t>Egz.</t>
  </si>
  <si>
    <t>Przedmiot ogólnouczelniany</t>
  </si>
  <si>
    <t>Zal.</t>
  </si>
  <si>
    <t>Ochrona własności intelektualnej</t>
  </si>
  <si>
    <t>Pedagogika społeczna</t>
  </si>
  <si>
    <t>RAZEM</t>
  </si>
  <si>
    <t>Poziom kształcenia: drugi</t>
  </si>
  <si>
    <t>Ćwiczenia</t>
  </si>
  <si>
    <t>Konwersatoria</t>
  </si>
  <si>
    <t>Jezyk obcy z terminologią specjalistyczną</t>
  </si>
  <si>
    <t>Pedagogika ogólna</t>
  </si>
  <si>
    <t>Współczesne kierunki filozofii i etyki</t>
  </si>
  <si>
    <t>Współczesne kierunki i nurty pedagogiczne</t>
  </si>
  <si>
    <t>Pedagogika specjalna</t>
  </si>
  <si>
    <t>Pedagogika człowieka dorosłego</t>
  </si>
  <si>
    <t>Psychologia społeczna</t>
  </si>
  <si>
    <t>Metodologia badań pedagogicznych</t>
  </si>
  <si>
    <t>Statystyka pedagogiczna</t>
  </si>
  <si>
    <t>Seminarium magisterskie</t>
  </si>
  <si>
    <t>OGÓŁEM</t>
  </si>
  <si>
    <t>Kierunek: Pedagogika, sp. pedagogika medialna</t>
  </si>
  <si>
    <t>Przedmioty specjalnościowe</t>
  </si>
  <si>
    <t>Psychologia mediów</t>
  </si>
  <si>
    <t>Język komunikatów wizualnych</t>
  </si>
  <si>
    <t>Warsztat dziennikarski</t>
  </si>
  <si>
    <t>Edukacja medialna w przestrzeni publicznej</t>
  </si>
  <si>
    <t>Przedmioty specjalnościowe do wyboru</t>
  </si>
  <si>
    <t>Metodyka edukacji medialnej</t>
  </si>
  <si>
    <t>Komputerowa analiza danych statystycznych</t>
  </si>
  <si>
    <t>Komunikacja społeczna</t>
  </si>
  <si>
    <t xml:space="preserve">Światowy system medialny </t>
  </si>
  <si>
    <t>Programy użytkowe w dydaktyce</t>
  </si>
  <si>
    <t>Tworzenie i ewaluacja materiałów multimedialnych</t>
  </si>
  <si>
    <t>Pedagogika medialna</t>
  </si>
  <si>
    <t xml:space="preserve">Internetowe bazy publikacji i streszczeń </t>
  </si>
  <si>
    <t>Metody nauczania w sieci*</t>
  </si>
  <si>
    <t>Edukacja na odległość*</t>
  </si>
  <si>
    <t>Grafika rastrowa*</t>
  </si>
  <si>
    <t>Grafika wektorowa*</t>
  </si>
  <si>
    <t>Praktyka zawodowa</t>
  </si>
  <si>
    <t>Teoria opieki</t>
  </si>
  <si>
    <t>Współczesne nurty w  pedagogice opiekuńczej</t>
  </si>
  <si>
    <t>Współczesne koncepcje metodyki  pracy opiekuńczo-wychowawczej</t>
  </si>
  <si>
    <t>Metodyka pracy z rodziną dysfunkcyjną</t>
  </si>
  <si>
    <t>Etyka zawodowa</t>
  </si>
  <si>
    <t>Specjalne potrzeby dzieci i młodzieży w systemie oświaty i pomocy społecznej</t>
  </si>
  <si>
    <t>Metodyka pracy opiekuńczo - wychowawczej</t>
  </si>
  <si>
    <t xml:space="preserve">OGÓŁEM </t>
  </si>
  <si>
    <r>
      <t>Psychologia dziecka i  rodziny</t>
    </r>
    <r>
      <rPr>
        <vertAlign val="superscript"/>
        <sz val="11"/>
        <rFont val="Symbol"/>
        <family val="1"/>
        <charset val="2"/>
      </rPr>
      <t>*</t>
    </r>
  </si>
  <si>
    <r>
      <t>Psychologia kryzysu w rodzinie i interwencji kryzysowej</t>
    </r>
    <r>
      <rPr>
        <vertAlign val="superscript"/>
        <sz val="11"/>
        <rFont val="Symbol"/>
        <family val="1"/>
        <charset val="2"/>
      </rPr>
      <t>*</t>
    </r>
  </si>
  <si>
    <r>
      <t>Diagnostyka społeczna</t>
    </r>
    <r>
      <rPr>
        <vertAlign val="superscript"/>
        <sz val="11"/>
        <rFont val="Symbol"/>
        <family val="1"/>
        <charset val="2"/>
      </rPr>
      <t>*</t>
    </r>
    <r>
      <rPr>
        <sz val="11"/>
        <rFont val="Calibri"/>
        <family val="2"/>
        <charset val="238"/>
      </rPr>
      <t xml:space="preserve"> </t>
    </r>
  </si>
  <si>
    <r>
      <t>Diagnostyka środowiskowa</t>
    </r>
    <r>
      <rPr>
        <vertAlign val="superscript"/>
        <sz val="11"/>
        <rFont val="Symbol"/>
        <family val="1"/>
        <charset val="2"/>
      </rPr>
      <t>*</t>
    </r>
  </si>
  <si>
    <r>
      <t>Rozwój zawodowy pedagoga</t>
    </r>
    <r>
      <rPr>
        <vertAlign val="superscript"/>
        <sz val="11"/>
        <rFont val="Symbol"/>
        <family val="1"/>
        <charset val="2"/>
      </rPr>
      <t>*</t>
    </r>
  </si>
  <si>
    <r>
      <t>Profilaktyka wypalenia zawodowego</t>
    </r>
    <r>
      <rPr>
        <vertAlign val="superscript"/>
        <sz val="11"/>
        <rFont val="Symbol"/>
        <family val="1"/>
        <charset val="2"/>
      </rPr>
      <t>*</t>
    </r>
  </si>
  <si>
    <r>
      <t>Podstawy wiedzy o patologii społecznej</t>
    </r>
    <r>
      <rPr>
        <vertAlign val="superscript"/>
        <sz val="11"/>
        <rFont val="Symbol"/>
        <family val="1"/>
        <charset val="2"/>
      </rPr>
      <t>*</t>
    </r>
  </si>
  <si>
    <r>
      <t>Profilaktyka wykluczenia społecznego</t>
    </r>
    <r>
      <rPr>
        <vertAlign val="superscript"/>
        <sz val="11"/>
        <rFont val="Symbol"/>
        <family val="1"/>
        <charset val="2"/>
      </rPr>
      <t>*</t>
    </r>
  </si>
  <si>
    <t>* STUDENT WYBIERA JEDEN PRZEDMIOT</t>
  </si>
  <si>
    <t>Realizacja od roku akademickiego 2021/2022</t>
  </si>
  <si>
    <t>Zal/O</t>
  </si>
  <si>
    <t>Zarządzanie projektem w działalności kulturalnej</t>
  </si>
  <si>
    <t>Materiały multimedialne z wydarzeń kulturalnych</t>
  </si>
  <si>
    <t>Trening twórczości</t>
  </si>
  <si>
    <t>Promocja kultury w mediach</t>
  </si>
  <si>
    <t>Programy użytkowe w działalności kulturalnej</t>
  </si>
  <si>
    <t>Metodyka animacji kultury</t>
  </si>
  <si>
    <t>Internetowe bazy publikacji i streszczeń</t>
  </si>
  <si>
    <t xml:space="preserve">Metody nauczania w sieci* </t>
  </si>
  <si>
    <t>* student wybiera jeden przedmiot</t>
  </si>
  <si>
    <t>Metody edukacji na odległość*</t>
  </si>
  <si>
    <t>forma zaliczenia</t>
  </si>
  <si>
    <t xml:space="preserve">Łączna liczba punktów ECTS </t>
  </si>
  <si>
    <t>Punkty ECTS powiązane z: działalnością naukową/ kształtowaniem umiejętności praktycznych</t>
  </si>
  <si>
    <t>L.p</t>
  </si>
  <si>
    <t>Przedmioty ogólne</t>
  </si>
  <si>
    <t>Przedmioty podstawowe</t>
  </si>
  <si>
    <t>Przedmioty kierunkowe</t>
  </si>
  <si>
    <t>ZAL</t>
  </si>
  <si>
    <t>Z/O</t>
  </si>
  <si>
    <t>E</t>
  </si>
  <si>
    <t>Ogółem :</t>
  </si>
  <si>
    <t>Harmonogram studiów</t>
  </si>
  <si>
    <t>specjalność/ścieżka kształcenia:  Pedagogika opiekuńczo-wychowawcza</t>
  </si>
  <si>
    <t>Przedmioty specjalnościowe  do wyboru</t>
  </si>
  <si>
    <t>L.p.</t>
  </si>
  <si>
    <t>Przedmiot</t>
  </si>
  <si>
    <t xml:space="preserve">RAZEM </t>
  </si>
  <si>
    <t xml:space="preserve">Student w trakcie pierwszego roku studiów zobowiązany jest do odbycia szkolenia BHP w wymiarze 4  godzin oraz szkolenia bibliotecznego w formie kursu  e-learningowego 
</t>
  </si>
  <si>
    <t xml:space="preserve">Kierunek:   Pedagogika      Poziom studiów: II stopnia  ,    Profil: ogólnoakademicki,     Forma studiów :stacjonarne </t>
  </si>
  <si>
    <t>Kierunek:   Pedagogika  Poziom studiów : II stopnia ,  Profil: ogólnoakademicki ,    Forma studiów: stacjonarne</t>
  </si>
  <si>
    <t>specjalność/ścieżka kształcenia   :  Pedagogika medialna z animacją  kultury</t>
  </si>
  <si>
    <t>Kierunek:   Pedagogika         Poziom studiów : drugiego stopnia     Profil: ogólnoakademicki      Forma studiów: stacjonarne</t>
  </si>
  <si>
    <t>specjalność/ścieżka kształcenia:  Pedagogika resocjalizacyjna</t>
  </si>
  <si>
    <t>Wybrane teorie przestępczości</t>
  </si>
  <si>
    <t>Historia instytucji resocjalizacyjnych i penitencjarnych</t>
  </si>
  <si>
    <t>Metodyka pracy resocjalizacyjnej</t>
  </si>
  <si>
    <t>Podstawy penitencjarystyki i penologii</t>
  </si>
  <si>
    <t>Współczesne modele resocjalizacji w wybranych krajach świata</t>
  </si>
  <si>
    <t>Resocjalizacja osób z zaburzeniami seksualnymi</t>
  </si>
  <si>
    <t>Profilaktyka zjawisk patologii społecznej</t>
  </si>
  <si>
    <t>Projektowanie oddziaływań profilaktycznych i resocjalizujacych</t>
  </si>
  <si>
    <t>Animacja kultury w profilaktyce  i resocjalizacji</t>
  </si>
  <si>
    <t>Readaptacja społeczna i pomoc postpenitencjarna</t>
  </si>
  <si>
    <t>Teorie pomocy społecznej</t>
  </si>
  <si>
    <t>Instytucje pomocy społecznej w profilaktyce następczej</t>
  </si>
  <si>
    <t>Projekt socjalny</t>
  </si>
  <si>
    <t>Aksjologia w profilaktyce społecznej i resocjalizacji*</t>
  </si>
  <si>
    <t>Filozoficzne podstawy resocjalizacji*</t>
  </si>
  <si>
    <t>Resocjalizacja poprzez pracę*</t>
  </si>
  <si>
    <t>Nauczanie w resocjalizacji*</t>
  </si>
  <si>
    <t xml:space="preserve">Przedmioty specjalnościowe do wyboru </t>
  </si>
  <si>
    <t xml:space="preserve">Kierunek:   Pedagogika      Poziom studiów: II stopnia     Profil: ogólnoakademicki    Forma studiów :stacjonarne </t>
  </si>
  <si>
    <t xml:space="preserve">Ćwiczenia </t>
  </si>
  <si>
    <t>Lektoraty jęz. obcych</t>
  </si>
  <si>
    <t>Praktyki zawodowe</t>
  </si>
  <si>
    <t>Wykłady</t>
  </si>
  <si>
    <t>specjalność/ścieżka kształcenia:  Profilaktyka społeczna z resocjalizacją</t>
  </si>
  <si>
    <t>Metodyka profilaktyki szkolnej</t>
  </si>
  <si>
    <t>Metody i techniki socjoterapii</t>
  </si>
  <si>
    <t>Metodyka pracy profilaktycznej w społeczności lokalnej</t>
  </si>
  <si>
    <t>Wybrane problemy przestępczości</t>
  </si>
  <si>
    <t>Diagnoza problemów społecznych</t>
  </si>
  <si>
    <t>Warsztat pracy z rodzicem w zakresie edukacji i wychowania</t>
  </si>
  <si>
    <t>Ekskluzja i inkluzja społeczna</t>
  </si>
  <si>
    <t>Profilaktyka wypalenia zawodowego</t>
  </si>
  <si>
    <t>Podstawy pracy socjalnej i pomocy społecznej</t>
  </si>
  <si>
    <t>Profilaktyka ryzykownych zachowań seksualnych</t>
  </si>
  <si>
    <t>Rozwiązywanie konfliktów, mediacje i negocjacje</t>
  </si>
  <si>
    <t>Profilaktyka wiktymizacji*</t>
  </si>
  <si>
    <t>Profilaktyka wykluczenia społecznego*</t>
  </si>
  <si>
    <t>Praca z rodziną w kryzysie*</t>
  </si>
  <si>
    <t>Praca z rodziną dysfunkcyjną*</t>
  </si>
  <si>
    <t>Konstruowanie i ewaluacja programów profilaktycznych</t>
  </si>
  <si>
    <t>Realizacja od roku akademickiego 2024/2025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</si>
</sst>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1" x14ac:knownFonts="1">
    <font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1"/>
      <name val="Calibri"/>
      <family val="2"/>
      <charset val="238"/>
    </font>
    <font>
      <sz val="11"/>
      <name val="Calibri"/>
      <family val="2"/>
      <charset val="238"/>
    </font>
    <font>
      <vertAlign val="superscript"/>
      <sz val="11"/>
      <name val="Symbol"/>
      <family val="1"/>
      <charset val="2"/>
    </font>
    <font>
      <b/>
      <sz val="12"/>
      <name val="Calibri"/>
      <family val="2"/>
      <charset val="238"/>
    </font>
    <font>
      <sz val="11"/>
      <name val="Calibri"/>
      <family val="2"/>
      <charset val="238"/>
      <scheme val="minor"/>
    </font>
    <font>
      <i/>
      <sz val="10"/>
      <name val="Calibri"/>
      <family val="2"/>
      <charset val="238"/>
    </font>
    <font>
      <sz val="10"/>
      <name val="Calibri"/>
      <family val="2"/>
      <charset val="238"/>
    </font>
    <font>
      <b/>
      <sz val="12"/>
      <name val="Calibri"/>
      <family val="2"/>
      <charset val="238"/>
      <scheme val="minor"/>
    </font>
    <font>
      <sz val="12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10"/>
      <name val="Calibri"/>
      <family val="2"/>
      <charset val="238"/>
    </font>
    <font>
      <sz val="11"/>
      <name val="Calibri"/>
      <family val="2"/>
      <scheme val="minor"/>
    </font>
    <font>
      <sz val="8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8"/>
      <name val="Calibri"/>
      <family val="2"/>
      <charset val="238"/>
    </font>
    <font>
      <sz val="1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9"/>
      <name val="Calibri"/>
      <family val="2"/>
      <charset val="238"/>
    </font>
    <font>
      <b/>
      <sz val="6"/>
      <name val="Calibri"/>
      <family val="2"/>
      <charset val="238"/>
    </font>
    <font>
      <sz val="12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14"/>
      <name val="Calibri"/>
      <family val="2"/>
      <charset val="238"/>
    </font>
    <font>
      <sz val="14"/>
      <name val="Calibri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7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67">
    <xf numFmtId="0" fontId="0" fillId="0" borderId="0" xfId="0"/>
    <xf numFmtId="0" fontId="1" fillId="0" borderId="0" xfId="0" applyFont="1"/>
    <xf numFmtId="0" fontId="2" fillId="0" borderId="0" xfId="0" applyFont="1"/>
    <xf numFmtId="0" fontId="4" fillId="0" borderId="0" xfId="0" applyFont="1"/>
    <xf numFmtId="0" fontId="3" fillId="0" borderId="0" xfId="0" applyFont="1" applyAlignment="1">
      <alignment horizont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justify" vertical="center" wrapText="1"/>
    </xf>
    <xf numFmtId="0" fontId="9" fillId="0" borderId="0" xfId="0" applyFont="1"/>
    <xf numFmtId="0" fontId="8" fillId="0" borderId="0" xfId="0" applyFont="1" applyAlignment="1">
      <alignment horizontal="left" vertical="center"/>
    </xf>
    <xf numFmtId="0" fontId="10" fillId="0" borderId="1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left" vertical="center" wrapText="1"/>
    </xf>
    <xf numFmtId="0" fontId="8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textRotation="90" wrapText="1"/>
    </xf>
    <xf numFmtId="0" fontId="11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/>
    </xf>
    <xf numFmtId="0" fontId="6" fillId="0" borderId="5" xfId="0" applyFont="1" applyBorder="1" applyAlignment="1">
      <alignment horizontal="justify" vertical="center" wrapText="1"/>
    </xf>
    <xf numFmtId="0" fontId="6" fillId="0" borderId="7" xfId="0" applyFont="1" applyBorder="1" applyAlignment="1">
      <alignment horizontal="justify" vertical="center" wrapText="1"/>
    </xf>
    <xf numFmtId="0" fontId="13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left" vertical="center"/>
    </xf>
    <xf numFmtId="0" fontId="9" fillId="0" borderId="1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9" fillId="0" borderId="1" xfId="0" applyFont="1" applyBorder="1" applyAlignment="1">
      <alignment wrapText="1"/>
    </xf>
    <xf numFmtId="0" fontId="9" fillId="0" borderId="5" xfId="0" applyFont="1" applyBorder="1" applyAlignment="1">
      <alignment wrapText="1"/>
    </xf>
    <xf numFmtId="0" fontId="6" fillId="0" borderId="6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/>
    </xf>
    <xf numFmtId="0" fontId="9" fillId="0" borderId="11" xfId="0" applyFont="1" applyBorder="1" applyAlignment="1">
      <alignment horizont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16" fillId="0" borderId="1" xfId="0" applyFont="1" applyBorder="1" applyAlignment="1">
      <alignment horizontal="center"/>
    </xf>
    <xf numFmtId="0" fontId="0" fillId="0" borderId="5" xfId="0" applyBorder="1"/>
    <xf numFmtId="0" fontId="9" fillId="0" borderId="5" xfId="0" applyFont="1" applyBorder="1" applyAlignment="1">
      <alignment horizontal="center"/>
    </xf>
    <xf numFmtId="0" fontId="17" fillId="2" borderId="1" xfId="0" applyFont="1" applyFill="1" applyBorder="1" applyAlignment="1">
      <alignment horizontal="center" vertical="center" textRotation="90" wrapText="1"/>
    </xf>
    <xf numFmtId="0" fontId="5" fillId="2" borderId="1" xfId="0" applyFont="1" applyFill="1" applyBorder="1" applyAlignment="1">
      <alignment horizontal="center" vertical="center" wrapText="1"/>
    </xf>
    <xf numFmtId="0" fontId="0" fillId="2" borderId="0" xfId="0" applyFill="1"/>
    <xf numFmtId="0" fontId="9" fillId="3" borderId="0" xfId="0" applyFont="1" applyFill="1" applyAlignment="1">
      <alignment horizontal="center"/>
    </xf>
    <xf numFmtId="0" fontId="14" fillId="3" borderId="0" xfId="0" applyFont="1" applyFill="1" applyAlignment="1">
      <alignment horizontal="center"/>
    </xf>
    <xf numFmtId="0" fontId="0" fillId="3" borderId="0" xfId="0" applyFill="1"/>
    <xf numFmtId="0" fontId="16" fillId="2" borderId="6" xfId="0" applyFont="1" applyFill="1" applyBorder="1" applyAlignment="1">
      <alignment horizontal="center"/>
    </xf>
    <xf numFmtId="0" fontId="16" fillId="2" borderId="1" xfId="0" applyFont="1" applyFill="1" applyBorder="1" applyAlignment="1">
      <alignment horizontal="center"/>
    </xf>
    <xf numFmtId="0" fontId="14" fillId="2" borderId="1" xfId="0" applyFont="1" applyFill="1" applyBorder="1" applyAlignment="1">
      <alignment horizontal="center" wrapText="1"/>
    </xf>
    <xf numFmtId="0" fontId="14" fillId="2" borderId="1" xfId="0" applyFont="1" applyFill="1" applyBorder="1" applyAlignment="1">
      <alignment horizontal="center"/>
    </xf>
    <xf numFmtId="0" fontId="9" fillId="3" borderId="0" xfId="0" applyFont="1" applyFill="1"/>
    <xf numFmtId="0" fontId="22" fillId="0" borderId="4" xfId="0" applyFont="1" applyBorder="1" applyAlignment="1">
      <alignment horizontal="center" vertical="center" wrapText="1"/>
    </xf>
    <xf numFmtId="0" fontId="24" fillId="3" borderId="0" xfId="0" applyFont="1" applyFill="1"/>
    <xf numFmtId="0" fontId="22" fillId="0" borderId="3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textRotation="90" wrapText="1"/>
    </xf>
    <xf numFmtId="0" fontId="14" fillId="2" borderId="5" xfId="0" applyFont="1" applyFill="1" applyBorder="1" applyAlignment="1">
      <alignment horizontal="center" wrapText="1"/>
    </xf>
    <xf numFmtId="0" fontId="9" fillId="0" borderId="6" xfId="0" applyFont="1" applyBorder="1"/>
    <xf numFmtId="0" fontId="0" fillId="0" borderId="18" xfId="0" applyBorder="1"/>
    <xf numFmtId="0" fontId="0" fillId="0" borderId="0" xfId="0" applyAlignment="1">
      <alignment horizontal="center" vertical="center"/>
    </xf>
    <xf numFmtId="0" fontId="23" fillId="0" borderId="10" xfId="0" applyFont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23" fillId="0" borderId="18" xfId="0" applyFont="1" applyBorder="1" applyAlignment="1">
      <alignment horizontal="center" vertical="center" wrapText="1"/>
    </xf>
    <xf numFmtId="0" fontId="0" fillId="2" borderId="0" xfId="0" applyFill="1" applyAlignment="1">
      <alignment horizontal="center"/>
    </xf>
    <xf numFmtId="0" fontId="5" fillId="2" borderId="5" xfId="0" applyFont="1" applyFill="1" applyBorder="1" applyAlignment="1">
      <alignment horizontal="center" vertical="center" wrapText="1"/>
    </xf>
    <xf numFmtId="0" fontId="5" fillId="2" borderId="26" xfId="0" applyFont="1" applyFill="1" applyBorder="1" applyAlignment="1">
      <alignment horizontal="center" vertical="center" wrapText="1"/>
    </xf>
    <xf numFmtId="0" fontId="23" fillId="0" borderId="36" xfId="0" applyFont="1" applyBorder="1" applyAlignment="1">
      <alignment horizontal="center" vertical="center" wrapText="1"/>
    </xf>
    <xf numFmtId="0" fontId="0" fillId="2" borderId="18" xfId="0" applyFill="1" applyBorder="1"/>
    <xf numFmtId="0" fontId="1" fillId="0" borderId="6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2" xfId="0" applyBorder="1"/>
    <xf numFmtId="0" fontId="6" fillId="0" borderId="4" xfId="0" applyFont="1" applyBorder="1" applyAlignment="1">
      <alignment horizontal="center" vertical="center" textRotation="90" wrapText="1"/>
    </xf>
    <xf numFmtId="0" fontId="6" fillId="0" borderId="1" xfId="0" applyFont="1" applyBorder="1" applyAlignment="1">
      <alignment horizontal="center" vertical="center" textRotation="90" wrapText="1"/>
    </xf>
    <xf numFmtId="0" fontId="5" fillId="2" borderId="1" xfId="0" applyFont="1" applyFill="1" applyBorder="1" applyAlignment="1">
      <alignment horizontal="center" vertical="center" textRotation="90" wrapText="1"/>
    </xf>
    <xf numFmtId="0" fontId="5" fillId="2" borderId="23" xfId="0" applyFont="1" applyFill="1" applyBorder="1" applyAlignment="1">
      <alignment horizontal="center" vertical="center" textRotation="90" wrapText="1"/>
    </xf>
    <xf numFmtId="0" fontId="5" fillId="0" borderId="3" xfId="0" applyFont="1" applyBorder="1" applyAlignment="1">
      <alignment horizontal="center" vertical="center" wrapText="1"/>
    </xf>
    <xf numFmtId="0" fontId="5" fillId="2" borderId="23" xfId="0" applyFont="1" applyFill="1" applyBorder="1" applyAlignment="1">
      <alignment horizontal="center" vertical="center" wrapText="1"/>
    </xf>
    <xf numFmtId="0" fontId="9" fillId="0" borderId="29" xfId="0" applyFont="1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34" xfId="0" applyBorder="1" applyAlignment="1">
      <alignment horizontal="center"/>
    </xf>
    <xf numFmtId="0" fontId="6" fillId="0" borderId="4" xfId="0" applyFont="1" applyBorder="1" applyAlignment="1">
      <alignment horizontal="justify" vertical="center" wrapText="1"/>
    </xf>
    <xf numFmtId="0" fontId="6" fillId="0" borderId="2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justify" vertical="center" wrapText="1"/>
    </xf>
    <xf numFmtId="0" fontId="6" fillId="0" borderId="26" xfId="0" applyFont="1" applyBorder="1" applyAlignment="1">
      <alignment horizontal="center" vertical="center" wrapText="1"/>
    </xf>
    <xf numFmtId="0" fontId="9" fillId="0" borderId="31" xfId="0" applyFont="1" applyBorder="1" applyAlignment="1">
      <alignment horizontal="center"/>
    </xf>
    <xf numFmtId="0" fontId="0" fillId="0" borderId="31" xfId="0" applyBorder="1" applyAlignment="1">
      <alignment horizontal="center"/>
    </xf>
    <xf numFmtId="0" fontId="5" fillId="0" borderId="8" xfId="0" applyFont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 wrapText="1"/>
    </xf>
    <xf numFmtId="0" fontId="9" fillId="2" borderId="18" xfId="0" applyFont="1" applyFill="1" applyBorder="1" applyAlignment="1">
      <alignment horizontal="center"/>
    </xf>
    <xf numFmtId="0" fontId="0" fillId="3" borderId="0" xfId="0" applyFill="1" applyAlignment="1">
      <alignment horizontal="center"/>
    </xf>
    <xf numFmtId="0" fontId="9" fillId="3" borderId="0" xfId="0" applyFont="1" applyFill="1" applyAlignment="1">
      <alignment horizontal="center" vertical="center" wrapText="1"/>
    </xf>
    <xf numFmtId="0" fontId="16" fillId="3" borderId="0" xfId="0" applyFont="1" applyFill="1" applyAlignment="1">
      <alignment horizontal="center"/>
    </xf>
    <xf numFmtId="0" fontId="9" fillId="3" borderId="0" xfId="0" applyFont="1" applyFill="1" applyAlignment="1">
      <alignment wrapText="1"/>
    </xf>
    <xf numFmtId="0" fontId="9" fillId="3" borderId="0" xfId="0" applyFont="1" applyFill="1" applyAlignment="1">
      <alignment horizontal="center" wrapText="1"/>
    </xf>
    <xf numFmtId="0" fontId="1" fillId="3" borderId="0" xfId="0" applyFont="1" applyFill="1" applyAlignment="1">
      <alignment horizontal="center"/>
    </xf>
    <xf numFmtId="0" fontId="0" fillId="0" borderId="2" xfId="0" applyBorder="1" applyAlignment="1">
      <alignment horizontal="center"/>
    </xf>
    <xf numFmtId="0" fontId="18" fillId="3" borderId="0" xfId="0" applyFont="1" applyFill="1"/>
    <xf numFmtId="0" fontId="18" fillId="3" borderId="0" xfId="0" applyFont="1" applyFill="1" applyAlignment="1">
      <alignment wrapText="1"/>
    </xf>
    <xf numFmtId="0" fontId="1" fillId="3" borderId="0" xfId="0" applyFont="1" applyFill="1"/>
    <xf numFmtId="0" fontId="18" fillId="3" borderId="0" xfId="0" applyFont="1" applyFill="1" applyAlignment="1">
      <alignment horizontal="center"/>
    </xf>
    <xf numFmtId="0" fontId="18" fillId="3" borderId="0" xfId="0" applyFont="1" applyFill="1" applyAlignment="1">
      <alignment horizontal="center" wrapText="1"/>
    </xf>
    <xf numFmtId="0" fontId="20" fillId="0" borderId="1" xfId="0" applyFont="1" applyBorder="1" applyAlignment="1">
      <alignment horizontal="center" wrapText="1"/>
    </xf>
    <xf numFmtId="0" fontId="0" fillId="2" borderId="44" xfId="0" applyFill="1" applyBorder="1" applyAlignment="1">
      <alignment horizontal="center" vertical="center"/>
    </xf>
    <xf numFmtId="0" fontId="5" fillId="2" borderId="50" xfId="0" applyFont="1" applyFill="1" applyBorder="1" applyAlignment="1">
      <alignment horizontal="center" vertical="center" wrapText="1"/>
    </xf>
    <xf numFmtId="0" fontId="5" fillId="2" borderId="51" xfId="0" applyFont="1" applyFill="1" applyBorder="1" applyAlignment="1">
      <alignment horizontal="center" vertical="center" wrapText="1"/>
    </xf>
    <xf numFmtId="0" fontId="5" fillId="2" borderId="53" xfId="0" applyFont="1" applyFill="1" applyBorder="1" applyAlignment="1">
      <alignment horizontal="center" vertical="center" wrapText="1"/>
    </xf>
    <xf numFmtId="0" fontId="5" fillId="2" borderId="44" xfId="0" applyFont="1" applyFill="1" applyBorder="1" applyAlignment="1">
      <alignment horizontal="center" vertical="center" wrapText="1"/>
    </xf>
    <xf numFmtId="0" fontId="5" fillId="2" borderId="49" xfId="0" applyFont="1" applyFill="1" applyBorder="1" applyAlignment="1">
      <alignment horizontal="center" vertical="center" wrapText="1"/>
    </xf>
    <xf numFmtId="0" fontId="6" fillId="0" borderId="22" xfId="0" applyFont="1" applyBorder="1" applyAlignment="1">
      <alignment horizontal="left" vertical="center" wrapText="1"/>
    </xf>
    <xf numFmtId="0" fontId="6" fillId="0" borderId="23" xfId="0" applyFont="1" applyBorder="1" applyAlignment="1">
      <alignment horizontal="left" vertical="center" wrapText="1"/>
    </xf>
    <xf numFmtId="0" fontId="26" fillId="0" borderId="23" xfId="0" applyFont="1" applyBorder="1" applyAlignment="1">
      <alignment horizontal="center" vertical="center" wrapText="1"/>
    </xf>
    <xf numFmtId="0" fontId="6" fillId="0" borderId="55" xfId="0" applyFont="1" applyBorder="1" applyAlignment="1">
      <alignment horizontal="center" vertical="center" wrapText="1"/>
    </xf>
    <xf numFmtId="0" fontId="6" fillId="0" borderId="34" xfId="0" applyFont="1" applyBorder="1" applyAlignment="1">
      <alignment horizontal="center" vertical="center" wrapText="1"/>
    </xf>
    <xf numFmtId="0" fontId="5" fillId="0" borderId="34" xfId="0" applyFont="1" applyBorder="1" applyAlignment="1">
      <alignment horizontal="center" vertical="center" wrapText="1"/>
    </xf>
    <xf numFmtId="0" fontId="5" fillId="0" borderId="29" xfId="0" applyFont="1" applyBorder="1" applyAlignment="1">
      <alignment horizontal="center" vertical="center" wrapText="1"/>
    </xf>
    <xf numFmtId="0" fontId="6" fillId="0" borderId="31" xfId="0" applyFont="1" applyBorder="1" applyAlignment="1">
      <alignment horizontal="center" vertical="center" wrapText="1"/>
    </xf>
    <xf numFmtId="0" fontId="26" fillId="0" borderId="22" xfId="0" applyFont="1" applyBorder="1" applyAlignment="1">
      <alignment horizontal="center" vertical="center" wrapText="1"/>
    </xf>
    <xf numFmtId="0" fontId="6" fillId="0" borderId="49" xfId="0" applyFont="1" applyBorder="1" applyAlignment="1">
      <alignment horizontal="left" vertical="center" wrapText="1"/>
    </xf>
    <xf numFmtId="0" fontId="12" fillId="2" borderId="44" xfId="0" applyFont="1" applyFill="1" applyBorder="1" applyAlignment="1">
      <alignment horizontal="center"/>
    </xf>
    <xf numFmtId="0" fontId="12" fillId="2" borderId="50" xfId="0" applyFont="1" applyFill="1" applyBorder="1" applyAlignment="1">
      <alignment horizontal="center"/>
    </xf>
    <xf numFmtId="0" fontId="27" fillId="2" borderId="50" xfId="0" applyFont="1" applyFill="1" applyBorder="1" applyAlignment="1">
      <alignment horizontal="center"/>
    </xf>
    <xf numFmtId="0" fontId="9" fillId="0" borderId="50" xfId="0" applyFont="1" applyBorder="1" applyAlignment="1">
      <alignment horizontal="center"/>
    </xf>
    <xf numFmtId="0" fontId="21" fillId="0" borderId="24" xfId="0" applyFont="1" applyBorder="1" applyAlignment="1">
      <alignment horizontal="left"/>
    </xf>
    <xf numFmtId="0" fontId="0" fillId="0" borderId="58" xfId="0" applyBorder="1" applyAlignment="1">
      <alignment horizontal="center"/>
    </xf>
    <xf numFmtId="0" fontId="2" fillId="0" borderId="25" xfId="0" applyFont="1" applyBorder="1" applyAlignment="1">
      <alignment horizontal="center"/>
    </xf>
    <xf numFmtId="0" fontId="0" fillId="0" borderId="59" xfId="0" applyBorder="1" applyAlignment="1">
      <alignment horizontal="center"/>
    </xf>
    <xf numFmtId="0" fontId="2" fillId="0" borderId="58" xfId="0" applyFont="1" applyBorder="1" applyAlignment="1">
      <alignment horizontal="center"/>
    </xf>
    <xf numFmtId="0" fontId="0" fillId="0" borderId="25" xfId="0" applyBorder="1" applyAlignment="1">
      <alignment horizontal="center"/>
    </xf>
    <xf numFmtId="0" fontId="17" fillId="2" borderId="23" xfId="0" applyFont="1" applyFill="1" applyBorder="1" applyAlignment="1">
      <alignment horizontal="center" vertical="center" textRotation="90" wrapText="1"/>
    </xf>
    <xf numFmtId="0" fontId="9" fillId="0" borderId="4" xfId="0" applyFont="1" applyBorder="1" applyAlignment="1">
      <alignment horizontal="center" wrapText="1"/>
    </xf>
    <xf numFmtId="0" fontId="14" fillId="2" borderId="23" xfId="0" applyFont="1" applyFill="1" applyBorder="1" applyAlignment="1">
      <alignment horizontal="center" wrapText="1"/>
    </xf>
    <xf numFmtId="0" fontId="14" fillId="2" borderId="49" xfId="0" applyFont="1" applyFill="1" applyBorder="1" applyAlignment="1">
      <alignment horizontal="center" wrapText="1"/>
    </xf>
    <xf numFmtId="0" fontId="6" fillId="2" borderId="50" xfId="0" applyFont="1" applyFill="1" applyBorder="1" applyAlignment="1">
      <alignment horizontal="center" vertical="center" wrapText="1"/>
    </xf>
    <xf numFmtId="0" fontId="21" fillId="0" borderId="36" xfId="0" applyFont="1" applyBorder="1" applyAlignment="1">
      <alignment horizontal="center" vertical="center" wrapText="1"/>
    </xf>
    <xf numFmtId="0" fontId="21" fillId="0" borderId="18" xfId="0" applyFont="1" applyBorder="1" applyAlignment="1">
      <alignment horizontal="center" vertical="center" wrapText="1"/>
    </xf>
    <xf numFmtId="0" fontId="0" fillId="3" borderId="0" xfId="0" applyFill="1" applyAlignment="1">
      <alignment horizontal="center" vertical="center"/>
    </xf>
    <xf numFmtId="0" fontId="9" fillId="0" borderId="5" xfId="0" applyFont="1" applyBorder="1" applyAlignment="1">
      <alignment horizontal="center" wrapText="1"/>
    </xf>
    <xf numFmtId="0" fontId="5" fillId="2" borderId="60" xfId="0" applyFont="1" applyFill="1" applyBorder="1" applyAlignment="1">
      <alignment horizontal="center" vertical="center" wrapText="1"/>
    </xf>
    <xf numFmtId="0" fontId="0" fillId="3" borderId="61" xfId="0" applyFill="1" applyBorder="1"/>
    <xf numFmtId="0" fontId="23" fillId="0" borderId="56" xfId="0" applyFont="1" applyBorder="1" applyAlignment="1">
      <alignment horizontal="center" vertical="center" wrapText="1"/>
    </xf>
    <xf numFmtId="0" fontId="23" fillId="0" borderId="61" xfId="0" applyFont="1" applyBorder="1" applyAlignment="1">
      <alignment horizontal="center" vertical="center" wrapText="1"/>
    </xf>
    <xf numFmtId="0" fontId="23" fillId="0" borderId="60" xfId="0" applyFont="1" applyBorder="1" applyAlignment="1">
      <alignment horizontal="center" vertical="center" wrapText="1"/>
    </xf>
    <xf numFmtId="0" fontId="6" fillId="0" borderId="59" xfId="0" applyFont="1" applyBorder="1" applyAlignment="1">
      <alignment horizontal="center" vertical="center" wrapText="1"/>
    </xf>
    <xf numFmtId="0" fontId="23" fillId="0" borderId="45" xfId="0" applyFont="1" applyBorder="1" applyAlignment="1">
      <alignment horizontal="center" vertical="center" wrapText="1"/>
    </xf>
    <xf numFmtId="0" fontId="21" fillId="0" borderId="61" xfId="0" applyFont="1" applyBorder="1" applyAlignment="1">
      <alignment horizontal="left" vertical="center" wrapText="1"/>
    </xf>
    <xf numFmtId="0" fontId="21" fillId="0" borderId="21" xfId="0" applyFont="1" applyBorder="1" applyAlignment="1">
      <alignment horizontal="left" vertical="center" wrapText="1"/>
    </xf>
    <xf numFmtId="0" fontId="23" fillId="0" borderId="43" xfId="0" applyFont="1" applyBorder="1" applyAlignment="1">
      <alignment horizontal="left" vertical="center" wrapText="1"/>
    </xf>
    <xf numFmtId="0" fontId="21" fillId="0" borderId="15" xfId="0" applyFont="1" applyBorder="1" applyAlignment="1">
      <alignment horizontal="left" vertical="center" wrapText="1"/>
    </xf>
    <xf numFmtId="0" fontId="23" fillId="0" borderId="62" xfId="0" applyFont="1" applyBorder="1" applyAlignment="1">
      <alignment horizontal="left" vertical="center" wrapText="1"/>
    </xf>
    <xf numFmtId="0" fontId="21" fillId="0" borderId="45" xfId="0" applyFont="1" applyBorder="1" applyAlignment="1">
      <alignment horizontal="left" vertical="center" wrapText="1"/>
    </xf>
    <xf numFmtId="0" fontId="23" fillId="0" borderId="61" xfId="0" applyFont="1" applyBorder="1" applyAlignment="1">
      <alignment horizontal="left" vertical="center" wrapText="1"/>
    </xf>
    <xf numFmtId="0" fontId="9" fillId="0" borderId="47" xfId="0" applyFont="1" applyBorder="1" applyAlignment="1">
      <alignment horizontal="left" vertical="center" wrapText="1"/>
    </xf>
    <xf numFmtId="0" fontId="23" fillId="0" borderId="33" xfId="0" applyFont="1" applyBorder="1" applyAlignment="1">
      <alignment horizontal="center" vertical="center" wrapText="1"/>
    </xf>
    <xf numFmtId="0" fontId="9" fillId="0" borderId="29" xfId="0" applyFont="1" applyBorder="1" applyAlignment="1">
      <alignment horizontal="center" vertical="center"/>
    </xf>
    <xf numFmtId="0" fontId="9" fillId="0" borderId="32" xfId="0" applyFont="1" applyBorder="1"/>
    <xf numFmtId="0" fontId="6" fillId="0" borderId="9" xfId="0" applyFont="1" applyBorder="1" applyAlignment="1">
      <alignment horizontal="center" vertical="center" wrapText="1"/>
    </xf>
    <xf numFmtId="0" fontId="23" fillId="0" borderId="41" xfId="0" applyFont="1" applyBorder="1" applyAlignment="1">
      <alignment horizontal="center" vertical="center" wrapText="1"/>
    </xf>
    <xf numFmtId="0" fontId="23" fillId="0" borderId="42" xfId="0" applyFont="1" applyBorder="1" applyAlignment="1">
      <alignment horizontal="center" vertical="center" wrapText="1"/>
    </xf>
    <xf numFmtId="0" fontId="23" fillId="0" borderId="39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14" fillId="2" borderId="23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2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14" fillId="0" borderId="49" xfId="0" applyFont="1" applyBorder="1" applyAlignment="1">
      <alignment horizontal="center" vertical="center" wrapText="1"/>
    </xf>
    <xf numFmtId="0" fontId="9" fillId="0" borderId="40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/>
    </xf>
    <xf numFmtId="0" fontId="14" fillId="0" borderId="1" xfId="0" applyFont="1" applyBorder="1" applyAlignment="1">
      <alignment horizontal="center" vertical="center"/>
    </xf>
    <xf numFmtId="0" fontId="9" fillId="0" borderId="37" xfId="0" applyFont="1" applyBorder="1"/>
    <xf numFmtId="0" fontId="9" fillId="0" borderId="5" xfId="0" applyFont="1" applyBorder="1" applyAlignment="1">
      <alignment horizontal="center" vertical="center"/>
    </xf>
    <xf numFmtId="0" fontId="21" fillId="2" borderId="47" xfId="0" applyFont="1" applyFill="1" applyBorder="1" applyAlignment="1">
      <alignment horizontal="left" vertical="center" wrapText="1"/>
    </xf>
    <xf numFmtId="0" fontId="21" fillId="2" borderId="60" xfId="0" applyFont="1" applyFill="1" applyBorder="1" applyAlignment="1">
      <alignment horizontal="left" vertical="center" wrapText="1"/>
    </xf>
    <xf numFmtId="0" fontId="21" fillId="2" borderId="32" xfId="0" applyFont="1" applyFill="1" applyBorder="1" applyAlignment="1">
      <alignment horizontal="left" vertical="center" wrapText="1"/>
    </xf>
    <xf numFmtId="0" fontId="21" fillId="2" borderId="45" xfId="0" applyFont="1" applyFill="1" applyBorder="1" applyAlignment="1">
      <alignment horizontal="center" vertical="center" wrapText="1"/>
    </xf>
    <xf numFmtId="0" fontId="21" fillId="0" borderId="42" xfId="0" applyFont="1" applyBorder="1" applyAlignment="1">
      <alignment vertical="center" wrapText="1"/>
    </xf>
    <xf numFmtId="0" fontId="21" fillId="0" borderId="63" xfId="0" applyFont="1" applyBorder="1" applyAlignment="1">
      <alignment vertical="center" wrapText="1"/>
    </xf>
    <xf numFmtId="0" fontId="21" fillId="0" borderId="4" xfId="0" applyFont="1" applyBorder="1" applyAlignment="1">
      <alignment vertical="center" wrapText="1"/>
    </xf>
    <xf numFmtId="0" fontId="6" fillId="0" borderId="56" xfId="0" applyFont="1" applyBorder="1" applyAlignment="1">
      <alignment horizontal="left" vertical="center" wrapText="1"/>
    </xf>
    <xf numFmtId="0" fontId="6" fillId="0" borderId="45" xfId="0" applyFont="1" applyBorder="1" applyAlignment="1">
      <alignment horizontal="center" vertical="center" wrapText="1"/>
    </xf>
    <xf numFmtId="0" fontId="6" fillId="0" borderId="47" xfId="0" applyFont="1" applyBorder="1" applyAlignment="1">
      <alignment horizontal="center" vertical="center" wrapText="1"/>
    </xf>
    <xf numFmtId="0" fontId="6" fillId="0" borderId="46" xfId="0" applyFont="1" applyBorder="1" applyAlignment="1">
      <alignment horizontal="center" vertical="center" wrapText="1"/>
    </xf>
    <xf numFmtId="0" fontId="5" fillId="2" borderId="45" xfId="0" applyFont="1" applyFill="1" applyBorder="1" applyAlignment="1">
      <alignment horizontal="center" vertical="center" wrapText="1"/>
    </xf>
    <xf numFmtId="0" fontId="5" fillId="2" borderId="47" xfId="0" applyFont="1" applyFill="1" applyBorder="1" applyAlignment="1">
      <alignment horizontal="center" vertical="center" wrapText="1"/>
    </xf>
    <xf numFmtId="0" fontId="6" fillId="0" borderId="58" xfId="0" applyFont="1" applyBorder="1" applyAlignment="1">
      <alignment horizontal="left" vertical="center" wrapText="1"/>
    </xf>
    <xf numFmtId="0" fontId="6" fillId="0" borderId="58" xfId="0" applyFont="1" applyBorder="1" applyAlignment="1">
      <alignment horizontal="left" vertical="center"/>
    </xf>
    <xf numFmtId="0" fontId="22" fillId="0" borderId="58" xfId="0" applyFont="1" applyBorder="1" applyAlignment="1">
      <alignment horizontal="center" vertical="center" wrapText="1"/>
    </xf>
    <xf numFmtId="0" fontId="6" fillId="0" borderId="64" xfId="0" applyFont="1" applyBorder="1" applyAlignment="1">
      <alignment horizontal="left" vertical="center" wrapText="1"/>
    </xf>
    <xf numFmtId="0" fontId="14" fillId="0" borderId="23" xfId="0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5" fillId="0" borderId="65" xfId="0" applyFont="1" applyBorder="1" applyAlignment="1">
      <alignment horizontal="center" vertical="center" wrapText="1"/>
    </xf>
    <xf numFmtId="0" fontId="14" fillId="0" borderId="48" xfId="0" applyFont="1" applyBorder="1" applyAlignment="1">
      <alignment horizontal="center"/>
    </xf>
    <xf numFmtId="0" fontId="14" fillId="0" borderId="66" xfId="0" applyFont="1" applyBorder="1" applyAlignment="1">
      <alignment horizontal="center"/>
    </xf>
    <xf numFmtId="0" fontId="14" fillId="0" borderId="49" xfId="0" applyFont="1" applyBorder="1" applyAlignment="1">
      <alignment horizontal="center"/>
    </xf>
    <xf numFmtId="0" fontId="14" fillId="0" borderId="52" xfId="0" applyFont="1" applyBorder="1" applyAlignment="1">
      <alignment horizontal="center"/>
    </xf>
    <xf numFmtId="0" fontId="14" fillId="2" borderId="48" xfId="0" applyFont="1" applyFill="1" applyBorder="1" applyAlignment="1">
      <alignment horizontal="center"/>
    </xf>
    <xf numFmtId="0" fontId="14" fillId="2" borderId="49" xfId="0" applyFont="1" applyFill="1" applyBorder="1" applyAlignment="1">
      <alignment horizontal="center"/>
    </xf>
    <xf numFmtId="0" fontId="0" fillId="0" borderId="6" xfId="0" applyBorder="1"/>
    <xf numFmtId="0" fontId="0" fillId="0" borderId="1" xfId="0" applyBorder="1"/>
    <xf numFmtId="0" fontId="29" fillId="0" borderId="0" xfId="0" applyFont="1" applyAlignment="1">
      <alignment vertical="center"/>
    </xf>
    <xf numFmtId="0" fontId="30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25" fillId="0" borderId="0" xfId="0" applyFont="1" applyAlignment="1">
      <alignment vertical="center"/>
    </xf>
    <xf numFmtId="0" fontId="12" fillId="0" borderId="51" xfId="0" applyFont="1" applyBorder="1" applyAlignment="1">
      <alignment horizontal="center"/>
    </xf>
    <xf numFmtId="0" fontId="5" fillId="0" borderId="37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textRotation="90" wrapText="1"/>
    </xf>
    <xf numFmtId="0" fontId="9" fillId="0" borderId="5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wrapText="1"/>
    </xf>
    <xf numFmtId="0" fontId="9" fillId="0" borderId="1" xfId="0" applyFont="1" applyBorder="1" applyAlignment="1">
      <alignment horizontal="center" vertical="center" wrapText="1"/>
    </xf>
    <xf numFmtId="0" fontId="17" fillId="2" borderId="2" xfId="0" applyFont="1" applyFill="1" applyBorder="1" applyAlignment="1">
      <alignment horizontal="center" vertical="center" textRotation="90" wrapText="1"/>
    </xf>
    <xf numFmtId="0" fontId="14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0" fillId="0" borderId="0" xfId="0" applyFill="1"/>
    <xf numFmtId="0" fontId="24" fillId="0" borderId="0" xfId="0" applyFont="1" applyFill="1"/>
    <xf numFmtId="0" fontId="5" fillId="0" borderId="23" xfId="0" applyFont="1" applyFill="1" applyBorder="1" applyAlignment="1">
      <alignment horizontal="center" vertical="center" wrapText="1"/>
    </xf>
    <xf numFmtId="0" fontId="20" fillId="0" borderId="48" xfId="0" applyFont="1" applyBorder="1" applyAlignment="1">
      <alignment horizontal="center" wrapText="1"/>
    </xf>
    <xf numFmtId="0" fontId="14" fillId="0" borderId="48" xfId="0" applyFont="1" applyBorder="1" applyAlignment="1">
      <alignment horizontal="center" vertical="center" wrapText="1"/>
    </xf>
    <xf numFmtId="0" fontId="14" fillId="0" borderId="66" xfId="0" applyFont="1" applyBorder="1" applyAlignment="1">
      <alignment horizontal="center" vertical="center" wrapText="1"/>
    </xf>
    <xf numFmtId="0" fontId="14" fillId="0" borderId="52" xfId="0" applyFont="1" applyBorder="1" applyAlignment="1">
      <alignment horizontal="center" vertical="center" wrapText="1"/>
    </xf>
    <xf numFmtId="0" fontId="9" fillId="0" borderId="48" xfId="0" applyFont="1" applyBorder="1" applyAlignment="1">
      <alignment horizontal="center" vertical="center" wrapText="1"/>
    </xf>
    <xf numFmtId="0" fontId="14" fillId="2" borderId="48" xfId="0" applyFont="1" applyFill="1" applyBorder="1" applyAlignment="1">
      <alignment horizontal="center" vertical="center" wrapText="1"/>
    </xf>
    <xf numFmtId="0" fontId="14" fillId="0" borderId="48" xfId="0" applyFont="1" applyBorder="1" applyAlignment="1">
      <alignment horizontal="center" wrapText="1"/>
    </xf>
    <xf numFmtId="0" fontId="9" fillId="0" borderId="48" xfId="0" applyFont="1" applyBorder="1" applyAlignment="1">
      <alignment horizontal="center" wrapText="1"/>
    </xf>
    <xf numFmtId="0" fontId="14" fillId="0" borderId="52" xfId="0" applyFont="1" applyBorder="1" applyAlignment="1">
      <alignment horizontal="center" wrapText="1"/>
    </xf>
    <xf numFmtId="0" fontId="14" fillId="2" borderId="48" xfId="0" applyFont="1" applyFill="1" applyBorder="1" applyAlignment="1">
      <alignment horizontal="center" wrapText="1"/>
    </xf>
    <xf numFmtId="0" fontId="9" fillId="0" borderId="48" xfId="0" applyFont="1" applyBorder="1" applyAlignment="1">
      <alignment horizontal="center" vertical="center"/>
    </xf>
    <xf numFmtId="0" fontId="14" fillId="0" borderId="48" xfId="0" applyFont="1" applyBorder="1" applyAlignment="1">
      <alignment horizontal="center" vertical="center"/>
    </xf>
    <xf numFmtId="0" fontId="9" fillId="0" borderId="48" xfId="0" applyFont="1" applyBorder="1"/>
    <xf numFmtId="0" fontId="17" fillId="0" borderId="0" xfId="0" applyFont="1" applyAlignment="1">
      <alignment vertical="center"/>
    </xf>
    <xf numFmtId="0" fontId="5" fillId="3" borderId="23" xfId="0" applyFont="1" applyFill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textRotation="90" wrapText="1"/>
    </xf>
    <xf numFmtId="0" fontId="6" fillId="0" borderId="5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/>
    </xf>
    <xf numFmtId="0" fontId="9" fillId="0" borderId="48" xfId="0" applyFont="1" applyBorder="1" applyAlignment="1">
      <alignment horizontal="center"/>
    </xf>
    <xf numFmtId="0" fontId="11" fillId="0" borderId="1" xfId="0" applyFont="1" applyBorder="1" applyAlignment="1">
      <alignment horizontal="center" vertical="center" textRotation="90" wrapText="1"/>
    </xf>
    <xf numFmtId="0" fontId="0" fillId="0" borderId="14" xfId="0" applyBorder="1" applyAlignment="1">
      <alignment horizontal="center"/>
    </xf>
    <xf numFmtId="0" fontId="5" fillId="0" borderId="58" xfId="0" applyFont="1" applyBorder="1" applyAlignment="1">
      <alignment horizontal="center" vertical="center" wrapText="1"/>
    </xf>
    <xf numFmtId="0" fontId="0" fillId="0" borderId="48" xfId="0" applyBorder="1"/>
    <xf numFmtId="0" fontId="2" fillId="2" borderId="23" xfId="0" applyFont="1" applyFill="1" applyBorder="1" applyAlignment="1">
      <alignment horizontal="center"/>
    </xf>
    <xf numFmtId="0" fontId="14" fillId="2" borderId="55" xfId="0" applyFont="1" applyFill="1" applyBorder="1" applyAlignment="1">
      <alignment horizontal="center"/>
    </xf>
    <xf numFmtId="0" fontId="9" fillId="2" borderId="55" xfId="0" applyFont="1" applyFill="1" applyBorder="1" applyAlignment="1">
      <alignment horizontal="center"/>
    </xf>
    <xf numFmtId="0" fontId="14" fillId="2" borderId="27" xfId="0" applyFont="1" applyFill="1" applyBorder="1" applyAlignment="1">
      <alignment horizontal="center"/>
    </xf>
    <xf numFmtId="0" fontId="9" fillId="0" borderId="55" xfId="0" applyFont="1" applyBorder="1" applyAlignment="1">
      <alignment horizontal="center" vertical="center" wrapText="1"/>
    </xf>
    <xf numFmtId="0" fontId="14" fillId="0" borderId="59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/>
    <xf numFmtId="0" fontId="16" fillId="2" borderId="0" xfId="0" applyFont="1" applyFill="1" applyBorder="1" applyAlignment="1">
      <alignment horizontal="center"/>
    </xf>
    <xf numFmtId="0" fontId="14" fillId="2" borderId="2" xfId="0" applyFont="1" applyFill="1" applyBorder="1" applyAlignment="1">
      <alignment horizontal="center"/>
    </xf>
    <xf numFmtId="0" fontId="14" fillId="2" borderId="23" xfId="0" applyFont="1" applyFill="1" applyBorder="1" applyAlignment="1">
      <alignment horizontal="center"/>
    </xf>
    <xf numFmtId="0" fontId="0" fillId="0" borderId="6" xfId="0" applyBorder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0" fontId="0" fillId="0" borderId="0" xfId="0" applyFill="1" applyAlignment="1">
      <alignment horizontal="center"/>
    </xf>
    <xf numFmtId="0" fontId="1" fillId="0" borderId="0" xfId="0" applyFont="1" applyFill="1" applyAlignment="1">
      <alignment horizontal="center"/>
    </xf>
    <xf numFmtId="0" fontId="16" fillId="0" borderId="0" xfId="0" applyFont="1" applyFill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0" xfId="0" applyFill="1" applyBorder="1"/>
    <xf numFmtId="0" fontId="1" fillId="0" borderId="0" xfId="0" applyFont="1" applyFill="1" applyBorder="1" applyAlignment="1">
      <alignment horizontal="center"/>
    </xf>
    <xf numFmtId="0" fontId="16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16" fillId="0" borderId="1" xfId="0" applyFont="1" applyFill="1" applyBorder="1" applyAlignment="1">
      <alignment horizontal="center"/>
    </xf>
    <xf numFmtId="0" fontId="0" fillId="0" borderId="2" xfId="0" applyFill="1" applyBorder="1"/>
    <xf numFmtId="0" fontId="0" fillId="0" borderId="6" xfId="0" applyFill="1" applyBorder="1" applyAlignment="1">
      <alignment horizontal="center"/>
    </xf>
    <xf numFmtId="0" fontId="1" fillId="0" borderId="6" xfId="0" applyFont="1" applyFill="1" applyBorder="1" applyAlignment="1">
      <alignment horizontal="center"/>
    </xf>
    <xf numFmtId="0" fontId="16" fillId="0" borderId="6" xfId="0" applyFont="1" applyFill="1" applyBorder="1" applyAlignment="1">
      <alignment horizontal="center"/>
    </xf>
    <xf numFmtId="0" fontId="0" fillId="0" borderId="12" xfId="0" applyFill="1" applyBorder="1"/>
    <xf numFmtId="0" fontId="25" fillId="0" borderId="0" xfId="0" applyFont="1" applyBorder="1" applyAlignment="1">
      <alignment vertical="center"/>
    </xf>
    <xf numFmtId="0" fontId="0" fillId="3" borderId="0" xfId="0" applyFill="1" applyBorder="1"/>
    <xf numFmtId="0" fontId="0" fillId="3" borderId="0" xfId="0" applyFill="1" applyBorder="1" applyAlignment="1">
      <alignment horizontal="center"/>
    </xf>
    <xf numFmtId="0" fontId="16" fillId="3" borderId="0" xfId="0" applyFont="1" applyFill="1" applyBorder="1" applyAlignment="1">
      <alignment horizontal="center"/>
    </xf>
    <xf numFmtId="0" fontId="16" fillId="0" borderId="0" xfId="0" applyFont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0" fontId="6" fillId="0" borderId="2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/>
    </xf>
    <xf numFmtId="0" fontId="11" fillId="0" borderId="1" xfId="0" applyFont="1" applyBorder="1" applyAlignment="1">
      <alignment horizontal="center" vertical="center" textRotation="90" wrapText="1"/>
    </xf>
    <xf numFmtId="0" fontId="9" fillId="0" borderId="48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0" fontId="0" fillId="0" borderId="55" xfId="0" applyBorder="1" applyAlignment="1">
      <alignment horizontal="center"/>
    </xf>
    <xf numFmtId="0" fontId="0" fillId="0" borderId="23" xfId="0" applyBorder="1"/>
    <xf numFmtId="0" fontId="6" fillId="0" borderId="22" xfId="0" applyFont="1" applyBorder="1" applyAlignment="1">
      <alignment horizontal="center" vertical="center" wrapText="1"/>
    </xf>
    <xf numFmtId="0" fontId="0" fillId="0" borderId="49" xfId="0" applyBorder="1"/>
    <xf numFmtId="0" fontId="2" fillId="2" borderId="49" xfId="0" applyFont="1" applyFill="1" applyBorder="1" applyAlignment="1">
      <alignment horizontal="center"/>
    </xf>
    <xf numFmtId="0" fontId="14" fillId="2" borderId="40" xfId="0" applyFont="1" applyFill="1" applyBorder="1" applyAlignment="1">
      <alignment horizontal="center"/>
    </xf>
    <xf numFmtId="0" fontId="9" fillId="2" borderId="40" xfId="0" applyFont="1" applyFill="1" applyBorder="1" applyAlignment="1">
      <alignment horizontal="center"/>
    </xf>
    <xf numFmtId="0" fontId="14" fillId="2" borderId="70" xfId="0" applyFont="1" applyFill="1" applyBorder="1" applyAlignment="1">
      <alignment horizontal="center"/>
    </xf>
    <xf numFmtId="0" fontId="9" fillId="0" borderId="40" xfId="0" applyFont="1" applyBorder="1" applyAlignment="1">
      <alignment horizontal="center" vertical="center" wrapText="1"/>
    </xf>
    <xf numFmtId="0" fontId="14" fillId="0" borderId="40" xfId="0" applyFont="1" applyBorder="1" applyAlignment="1">
      <alignment horizontal="center"/>
    </xf>
    <xf numFmtId="0" fontId="1" fillId="3" borderId="0" xfId="0" applyFont="1" applyFill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4" fillId="4" borderId="2" xfId="0" applyFont="1" applyFill="1" applyBorder="1" applyAlignment="1">
      <alignment horizontal="center"/>
    </xf>
    <xf numFmtId="0" fontId="14" fillId="4" borderId="23" xfId="0" applyFont="1" applyFill="1" applyBorder="1" applyAlignment="1">
      <alignment horizontal="center"/>
    </xf>
    <xf numFmtId="0" fontId="30" fillId="0" borderId="63" xfId="0" applyFont="1" applyBorder="1" applyAlignment="1">
      <alignment horizontal="left" vertical="center"/>
    </xf>
    <xf numFmtId="0" fontId="14" fillId="2" borderId="36" xfId="0" applyFont="1" applyFill="1" applyBorder="1" applyAlignment="1">
      <alignment horizontal="center" vertical="center"/>
    </xf>
    <xf numFmtId="0" fontId="14" fillId="2" borderId="37" xfId="0" applyFont="1" applyFill="1" applyBorder="1" applyAlignment="1">
      <alignment horizontal="center" vertical="center"/>
    </xf>
    <xf numFmtId="0" fontId="6" fillId="0" borderId="21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38" xfId="0" applyFont="1" applyBorder="1" applyAlignment="1">
      <alignment horizontal="center" vertical="center" wrapText="1"/>
    </xf>
    <xf numFmtId="0" fontId="9" fillId="3" borderId="0" xfId="0" applyFont="1" applyFill="1" applyAlignment="1">
      <alignment horizontal="left" vertical="top" wrapText="1"/>
    </xf>
    <xf numFmtId="0" fontId="14" fillId="0" borderId="32" xfId="0" applyFont="1" applyBorder="1" applyAlignment="1">
      <alignment horizontal="center" textRotation="90" wrapText="1"/>
    </xf>
    <xf numFmtId="0" fontId="14" fillId="0" borderId="30" xfId="0" applyFont="1" applyBorder="1" applyAlignment="1">
      <alignment horizontal="center" textRotation="90" wrapText="1"/>
    </xf>
    <xf numFmtId="0" fontId="14" fillId="0" borderId="27" xfId="0" applyFont="1" applyBorder="1" applyAlignment="1">
      <alignment horizontal="center" textRotation="90" wrapText="1"/>
    </xf>
    <xf numFmtId="0" fontId="28" fillId="0" borderId="32" xfId="0" applyFont="1" applyBorder="1" applyAlignment="1">
      <alignment horizontal="center" textRotation="90" wrapText="1"/>
    </xf>
    <xf numFmtId="0" fontId="28" fillId="0" borderId="30" xfId="0" applyFont="1" applyBorder="1" applyAlignment="1">
      <alignment horizontal="center" textRotation="90" wrapText="1"/>
    </xf>
    <xf numFmtId="0" fontId="28" fillId="0" borderId="27" xfId="0" applyFont="1" applyBorder="1" applyAlignment="1">
      <alignment horizontal="center" textRotation="90" wrapText="1"/>
    </xf>
    <xf numFmtId="0" fontId="0" fillId="0" borderId="33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22" fillId="0" borderId="25" xfId="0" applyFont="1" applyBorder="1" applyAlignment="1">
      <alignment horizontal="center" vertical="center" wrapText="1"/>
    </xf>
    <xf numFmtId="0" fontId="22" fillId="0" borderId="5" xfId="0" applyFont="1" applyBorder="1" applyAlignment="1">
      <alignment horizontal="center" vertical="center" wrapText="1"/>
    </xf>
    <xf numFmtId="0" fontId="5" fillId="0" borderId="24" xfId="0" applyFont="1" applyBorder="1" applyAlignment="1">
      <alignment vertical="center" wrapText="1"/>
    </xf>
    <xf numFmtId="0" fontId="5" fillId="0" borderId="3" xfId="0" applyFont="1" applyBorder="1" applyAlignment="1">
      <alignment vertical="center" wrapText="1"/>
    </xf>
    <xf numFmtId="0" fontId="14" fillId="0" borderId="15" xfId="0" applyFont="1" applyBorder="1" applyAlignment="1">
      <alignment horizontal="left" vertical="center" wrapText="1"/>
    </xf>
    <xf numFmtId="0" fontId="14" fillId="0" borderId="16" xfId="0" applyFont="1" applyBorder="1" applyAlignment="1">
      <alignment horizontal="left" vertical="center" wrapText="1"/>
    </xf>
    <xf numFmtId="0" fontId="14" fillId="0" borderId="17" xfId="0" applyFont="1" applyBorder="1" applyAlignment="1">
      <alignment horizontal="left" vertical="center" wrapText="1"/>
    </xf>
    <xf numFmtId="0" fontId="14" fillId="0" borderId="10" xfId="0" applyFont="1" applyBorder="1" applyAlignment="1">
      <alignment horizontal="left" vertical="center" wrapText="1"/>
    </xf>
    <xf numFmtId="0" fontId="6" fillId="0" borderId="26" xfId="0" applyFont="1" applyBorder="1" applyAlignment="1">
      <alignment horizontal="center" vertical="center" textRotation="90" wrapText="1"/>
    </xf>
    <xf numFmtId="0" fontId="6" fillId="0" borderId="22" xfId="0" applyFont="1" applyBorder="1" applyAlignment="1">
      <alignment horizontal="center" vertical="center" textRotation="90" wrapText="1"/>
    </xf>
    <xf numFmtId="0" fontId="6" fillId="0" borderId="1" xfId="0" applyFont="1" applyBorder="1" applyAlignment="1">
      <alignment horizontal="center" vertical="center" textRotation="90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9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28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textRotation="90" wrapText="1"/>
    </xf>
    <xf numFmtId="0" fontId="6" fillId="0" borderId="2" xfId="0" applyFont="1" applyBorder="1" applyAlignment="1">
      <alignment horizontal="center" vertical="center" textRotation="90" wrapText="1"/>
    </xf>
    <xf numFmtId="0" fontId="9" fillId="0" borderId="39" xfId="0" applyFont="1" applyBorder="1" applyAlignment="1">
      <alignment horizontal="center"/>
    </xf>
    <xf numFmtId="0" fontId="9" fillId="0" borderId="40" xfId="0" applyFont="1" applyBorder="1" applyAlignment="1">
      <alignment horizontal="center"/>
    </xf>
    <xf numFmtId="0" fontId="5" fillId="2" borderId="5" xfId="0" applyFont="1" applyFill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5" fillId="2" borderId="26" xfId="0" applyFont="1" applyFill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5" fillId="2" borderId="22" xfId="0" applyFont="1" applyFill="1" applyBorder="1" applyAlignment="1">
      <alignment horizontal="center" vertical="center" wrapText="1"/>
    </xf>
    <xf numFmtId="0" fontId="21" fillId="0" borderId="17" xfId="0" applyFont="1" applyBorder="1" applyAlignment="1">
      <alignment horizontal="left" vertical="center" wrapText="1"/>
    </xf>
    <xf numFmtId="0" fontId="21" fillId="0" borderId="10" xfId="0" applyFont="1" applyBorder="1" applyAlignment="1">
      <alignment horizontal="left" vertical="center" wrapText="1"/>
    </xf>
    <xf numFmtId="0" fontId="21" fillId="0" borderId="9" xfId="0" applyFont="1" applyBorder="1" applyAlignment="1">
      <alignment horizontal="left" vertical="center" wrapText="1"/>
    </xf>
    <xf numFmtId="0" fontId="23" fillId="0" borderId="41" xfId="0" applyFont="1" applyBorder="1" applyAlignment="1">
      <alignment horizontal="center" vertical="center" wrapText="1"/>
    </xf>
    <xf numFmtId="0" fontId="23" fillId="0" borderId="4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9" fillId="3" borderId="0" xfId="0" applyFont="1" applyFill="1" applyAlignment="1">
      <alignment horizontal="left" vertical="center"/>
    </xf>
    <xf numFmtId="0" fontId="23" fillId="0" borderId="39" xfId="0" applyFont="1" applyBorder="1" applyAlignment="1">
      <alignment horizontal="center" vertical="center" wrapText="1"/>
    </xf>
    <xf numFmtId="0" fontId="23" fillId="0" borderId="54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11" fillId="0" borderId="1" xfId="0" applyFont="1" applyBorder="1" applyAlignment="1">
      <alignment horizontal="center" vertical="center" wrapText="1"/>
    </xf>
    <xf numFmtId="0" fontId="21" fillId="0" borderId="63" xfId="0" applyFont="1" applyBorder="1" applyAlignment="1">
      <alignment horizontal="left" vertical="center" wrapText="1"/>
    </xf>
    <xf numFmtId="0" fontId="21" fillId="0" borderId="67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textRotation="90" wrapText="1"/>
    </xf>
    <xf numFmtId="0" fontId="11" fillId="0" borderId="1" xfId="0" applyFont="1" applyBorder="1" applyAlignment="1">
      <alignment horizontal="center" vertical="center" textRotation="90" wrapText="1"/>
    </xf>
    <xf numFmtId="0" fontId="25" fillId="0" borderId="0" xfId="0" applyFont="1" applyAlignment="1">
      <alignment horizontal="left" vertical="center"/>
    </xf>
    <xf numFmtId="0" fontId="11" fillId="0" borderId="12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 wrapText="1"/>
    </xf>
    <xf numFmtId="0" fontId="11" fillId="2" borderId="10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14" fillId="2" borderId="26" xfId="0" applyFont="1" applyFill="1" applyBorder="1" applyAlignment="1">
      <alignment horizontal="center" wrapText="1"/>
    </xf>
    <xf numFmtId="0" fontId="0" fillId="0" borderId="22" xfId="0" applyBorder="1" applyAlignment="1">
      <alignment horizontal="center" wrapText="1"/>
    </xf>
    <xf numFmtId="0" fontId="11" fillId="2" borderId="9" xfId="0" applyFont="1" applyFill="1" applyBorder="1" applyAlignment="1">
      <alignment horizontal="center" vertical="center" wrapText="1"/>
    </xf>
    <xf numFmtId="0" fontId="21" fillId="0" borderId="14" xfId="0" applyFont="1" applyBorder="1" applyAlignment="1">
      <alignment horizontal="left" vertical="center" wrapText="1"/>
    </xf>
    <xf numFmtId="0" fontId="21" fillId="0" borderId="0" xfId="0" applyFont="1" applyBorder="1" applyAlignment="1">
      <alignment horizontal="left" vertical="center" wrapText="1"/>
    </xf>
    <xf numFmtId="0" fontId="21" fillId="0" borderId="13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23" fillId="0" borderId="40" xfId="0" applyFont="1" applyBorder="1" applyAlignment="1">
      <alignment horizontal="center" vertical="center" wrapText="1"/>
    </xf>
    <xf numFmtId="0" fontId="0" fillId="0" borderId="6" xfId="0" applyBorder="1" applyAlignment="1">
      <alignment horizontal="center"/>
    </xf>
    <xf numFmtId="0" fontId="0" fillId="0" borderId="6" xfId="0" applyBorder="1" applyAlignment="1">
      <alignment horizontal="center" vertical="center" wrapText="1"/>
    </xf>
    <xf numFmtId="0" fontId="9" fillId="0" borderId="5" xfId="0" applyFont="1" applyBorder="1" applyAlignment="1">
      <alignment horizontal="center"/>
    </xf>
    <xf numFmtId="0" fontId="9" fillId="0" borderId="48" xfId="0" applyFont="1" applyBorder="1" applyAlignment="1">
      <alignment horizontal="center"/>
    </xf>
    <xf numFmtId="0" fontId="9" fillId="0" borderId="45" xfId="0" applyFont="1" applyBorder="1" applyAlignment="1">
      <alignment horizontal="center"/>
    </xf>
    <xf numFmtId="0" fontId="14" fillId="2" borderId="31" xfId="0" applyFont="1" applyFill="1" applyBorder="1" applyAlignment="1">
      <alignment horizontal="center" wrapText="1"/>
    </xf>
    <xf numFmtId="0" fontId="0" fillId="0" borderId="27" xfId="0" applyBorder="1" applyAlignment="1">
      <alignment horizontal="center" wrapText="1"/>
    </xf>
    <xf numFmtId="0" fontId="28" fillId="0" borderId="1" xfId="0" applyFont="1" applyBorder="1" applyAlignment="1">
      <alignment horizontal="center" textRotation="90" wrapText="1"/>
    </xf>
    <xf numFmtId="0" fontId="0" fillId="3" borderId="11" xfId="0" applyFill="1" applyBorder="1" applyAlignment="1">
      <alignment horizontal="center" vertical="center"/>
    </xf>
    <xf numFmtId="0" fontId="0" fillId="3" borderId="14" xfId="0" applyFill="1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0" fontId="11" fillId="2" borderId="27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/>
    </xf>
    <xf numFmtId="0" fontId="11" fillId="0" borderId="6" xfId="0" applyFont="1" applyBorder="1" applyAlignment="1">
      <alignment horizontal="center" vertical="center" textRotation="90" wrapText="1"/>
    </xf>
    <xf numFmtId="0" fontId="11" fillId="0" borderId="12" xfId="0" applyFont="1" applyBorder="1" applyAlignment="1">
      <alignment horizontal="center" vertical="center" textRotation="90" wrapText="1"/>
    </xf>
    <xf numFmtId="0" fontId="11" fillId="0" borderId="2" xfId="0" applyFont="1" applyBorder="1" applyAlignment="1">
      <alignment horizontal="center" vertical="center" textRotation="90" wrapText="1"/>
    </xf>
    <xf numFmtId="0" fontId="11" fillId="0" borderId="22" xfId="0" applyFont="1" applyBorder="1" applyAlignment="1">
      <alignment horizontal="center" vertical="center" textRotation="90" wrapText="1"/>
    </xf>
    <xf numFmtId="0" fontId="11" fillId="0" borderId="23" xfId="0" applyFont="1" applyBorder="1" applyAlignment="1">
      <alignment horizontal="center" vertical="center" textRotation="90" wrapText="1"/>
    </xf>
    <xf numFmtId="0" fontId="9" fillId="0" borderId="5" xfId="0" applyFont="1" applyBorder="1" applyAlignment="1">
      <alignment wrapText="1"/>
    </xf>
    <xf numFmtId="0" fontId="0" fillId="0" borderId="6" xfId="0" applyBorder="1" applyAlignment="1">
      <alignment wrapText="1"/>
    </xf>
    <xf numFmtId="0" fontId="14" fillId="2" borderId="5" xfId="0" applyFont="1" applyFill="1" applyBorder="1" applyAlignment="1">
      <alignment horizontal="center" wrapText="1"/>
    </xf>
    <xf numFmtId="0" fontId="0" fillId="0" borderId="6" xfId="0" applyBorder="1" applyAlignment="1">
      <alignment horizontal="center" wrapText="1"/>
    </xf>
    <xf numFmtId="0" fontId="9" fillId="0" borderId="43" xfId="0" applyFont="1" applyBorder="1" applyAlignment="1">
      <alignment horizontal="center" wrapText="1"/>
    </xf>
    <xf numFmtId="0" fontId="9" fillId="0" borderId="5" xfId="0" applyFont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4" fillId="2" borderId="6" xfId="0" applyFont="1" applyFill="1" applyBorder="1" applyAlignment="1">
      <alignment horizontal="center" vertical="center" wrapText="1"/>
    </xf>
    <xf numFmtId="0" fontId="9" fillId="0" borderId="5" xfId="0" applyFont="1" applyBorder="1" applyAlignment="1">
      <alignment horizontal="center" wrapText="1"/>
    </xf>
    <xf numFmtId="0" fontId="9" fillId="0" borderId="6" xfId="0" applyFont="1" applyBorder="1" applyAlignment="1">
      <alignment horizont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wrapText="1"/>
    </xf>
    <xf numFmtId="0" fontId="9" fillId="0" borderId="43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20" fillId="0" borderId="43" xfId="0" applyFont="1" applyBorder="1" applyAlignment="1">
      <alignment horizontal="center" textRotation="90" wrapText="1"/>
    </xf>
    <xf numFmtId="0" fontId="20" fillId="0" borderId="7" xfId="0" applyFont="1" applyBorder="1" applyAlignment="1">
      <alignment horizontal="center" textRotation="90" wrapText="1"/>
    </xf>
    <xf numFmtId="0" fontId="20" fillId="0" borderId="6" xfId="0" applyFont="1" applyBorder="1" applyAlignment="1">
      <alignment horizontal="center" textRotation="90" wrapText="1"/>
    </xf>
    <xf numFmtId="0" fontId="11" fillId="0" borderId="3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29" xfId="0" applyFont="1" applyBorder="1" applyAlignment="1">
      <alignment horizontal="center" vertical="center" wrapText="1"/>
    </xf>
    <xf numFmtId="0" fontId="12" fillId="2" borderId="44" xfId="0" applyFont="1" applyFill="1" applyBorder="1" applyAlignment="1">
      <alignment horizontal="center" wrapText="1"/>
    </xf>
    <xf numFmtId="0" fontId="12" fillId="2" borderId="51" xfId="0" applyFont="1" applyFill="1" applyBorder="1" applyAlignment="1">
      <alignment horizontal="center" wrapText="1"/>
    </xf>
    <xf numFmtId="0" fontId="14" fillId="2" borderId="43" xfId="0" applyFont="1" applyFill="1" applyBorder="1" applyAlignment="1">
      <alignment horizontal="center" vertical="center" wrapText="1"/>
    </xf>
    <xf numFmtId="0" fontId="14" fillId="2" borderId="43" xfId="0" applyFont="1" applyFill="1" applyBorder="1" applyAlignment="1">
      <alignment horizontal="center" wrapText="1"/>
    </xf>
    <xf numFmtId="0" fontId="14" fillId="2" borderId="6" xfId="0" applyFont="1" applyFill="1" applyBorder="1" applyAlignment="1">
      <alignment horizont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wrapText="1"/>
    </xf>
    <xf numFmtId="0" fontId="0" fillId="0" borderId="56" xfId="0" applyBorder="1" applyAlignment="1">
      <alignment horizontal="center" vertical="center"/>
    </xf>
    <xf numFmtId="0" fontId="0" fillId="0" borderId="58" xfId="0" applyBorder="1" applyAlignment="1">
      <alignment horizontal="center" vertical="center"/>
    </xf>
    <xf numFmtId="0" fontId="11" fillId="0" borderId="43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1" fillId="0" borderId="45" xfId="0" applyFont="1" applyBorder="1" applyAlignment="1">
      <alignment horizontal="center" vertical="center" wrapText="1"/>
    </xf>
    <xf numFmtId="0" fontId="11" fillId="0" borderId="57" xfId="0" applyFont="1" applyBorder="1" applyAlignment="1">
      <alignment horizontal="center" vertical="center" wrapText="1"/>
    </xf>
    <xf numFmtId="0" fontId="11" fillId="0" borderId="20" xfId="0" applyFont="1" applyBorder="1" applyAlignment="1">
      <alignment horizontal="center" vertical="center" wrapText="1"/>
    </xf>
    <xf numFmtId="0" fontId="11" fillId="0" borderId="16" xfId="0" applyFont="1" applyBorder="1" applyAlignment="1">
      <alignment horizontal="center" vertical="center" wrapText="1"/>
    </xf>
    <xf numFmtId="0" fontId="11" fillId="0" borderId="28" xfId="0" applyFont="1" applyBorder="1" applyAlignment="1">
      <alignment horizontal="center" vertical="center" wrapText="1"/>
    </xf>
    <xf numFmtId="0" fontId="11" fillId="0" borderId="46" xfId="0" applyFont="1" applyBorder="1" applyAlignment="1">
      <alignment horizontal="center" vertical="center" wrapText="1"/>
    </xf>
    <xf numFmtId="0" fontId="23" fillId="0" borderId="10" xfId="0" applyFont="1" applyBorder="1" applyAlignment="1">
      <alignment horizontal="left" vertical="center" wrapText="1"/>
    </xf>
    <xf numFmtId="0" fontId="9" fillId="0" borderId="14" xfId="0" applyFont="1" applyBorder="1" applyAlignment="1">
      <alignment horizontal="center" vertical="center" wrapText="1"/>
    </xf>
    <xf numFmtId="0" fontId="21" fillId="0" borderId="36" xfId="0" applyFont="1" applyBorder="1" applyAlignment="1">
      <alignment horizontal="left" vertical="center" wrapText="1"/>
    </xf>
    <xf numFmtId="0" fontId="21" fillId="0" borderId="68" xfId="0" applyFont="1" applyBorder="1" applyAlignment="1">
      <alignment horizontal="left" vertical="center" wrapText="1"/>
    </xf>
    <xf numFmtId="0" fontId="21" fillId="0" borderId="37" xfId="0" applyFont="1" applyBorder="1" applyAlignment="1">
      <alignment horizontal="left" vertical="center" wrapText="1"/>
    </xf>
    <xf numFmtId="0" fontId="14" fillId="2" borderId="69" xfId="0" applyFont="1" applyFill="1" applyBorder="1" applyAlignment="1">
      <alignment horizontal="center" wrapText="1"/>
    </xf>
    <xf numFmtId="0" fontId="0" fillId="0" borderId="55" xfId="0" applyBorder="1" applyAlignment="1">
      <alignment horizontal="center" wrapText="1"/>
    </xf>
    <xf numFmtId="0" fontId="9" fillId="0" borderId="18" xfId="0" applyFont="1" applyBorder="1" applyAlignment="1">
      <alignment horizontal="center"/>
    </xf>
    <xf numFmtId="0" fontId="21" fillId="0" borderId="0" xfId="0" applyFont="1" applyAlignment="1">
      <alignment horizontal="left" vertical="center" wrapText="1"/>
    </xf>
    <xf numFmtId="0" fontId="0" fillId="3" borderId="61" xfId="0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304800</xdr:colOff>
      <xdr:row>29</xdr:row>
      <xdr:rowOff>0</xdr:rowOff>
    </xdr:from>
    <xdr:to>
      <xdr:col>16</xdr:col>
      <xdr:colOff>224117</xdr:colOff>
      <xdr:row>33</xdr:row>
      <xdr:rowOff>170330</xdr:rowOff>
    </xdr:to>
    <xdr:sp macro="" textlink="">
      <xdr:nvSpPr>
        <xdr:cNvPr id="6" name="pole tekstow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5091953" y="8737899"/>
          <a:ext cx="2823882" cy="89916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l-PL" sz="800">
              <a:solidFill>
                <a:sysClr val="windowText" lastClr="000000"/>
              </a:solidFill>
            </a:rPr>
            <a:t>Stwierdza się zgodność</a:t>
          </a:r>
          <a:r>
            <a:rPr lang="pl-PL" sz="800" baseline="0">
              <a:solidFill>
                <a:sysClr val="windowText" lastClr="000000"/>
              </a:solidFill>
            </a:rPr>
            <a:t> z programem studiów:</a:t>
          </a:r>
        </a:p>
        <a:p>
          <a:pPr algn="ctr"/>
          <a:endParaRPr lang="pl-PL" sz="800" baseline="0">
            <a:solidFill>
              <a:sysClr val="windowText" lastClr="000000"/>
            </a:solidFill>
          </a:endParaRPr>
        </a:p>
        <a:p>
          <a:pPr algn="ctr"/>
          <a:r>
            <a:rPr lang="pl-PL" sz="800" baseline="0">
              <a:solidFill>
                <a:sysClr val="windowText" lastClr="000000"/>
              </a:solidFill>
            </a:rPr>
            <a:t>....................................................................................</a:t>
          </a:r>
        </a:p>
        <a:p>
          <a:pPr algn="ctr"/>
          <a:r>
            <a:rPr lang="pl-PL" sz="800" i="1" baseline="0">
              <a:solidFill>
                <a:sysClr val="windowText" lastClr="000000"/>
              </a:solidFill>
            </a:rPr>
            <a:t>podpis pracownika dziekanatu </a:t>
          </a:r>
          <a:endParaRPr lang="pl-PL" sz="800" i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266701</xdr:colOff>
      <xdr:row>29</xdr:row>
      <xdr:rowOff>0</xdr:rowOff>
    </xdr:from>
    <xdr:to>
      <xdr:col>4</xdr:col>
      <xdr:colOff>144780</xdr:colOff>
      <xdr:row>34</xdr:row>
      <xdr:rowOff>143434</xdr:rowOff>
    </xdr:to>
    <xdr:sp macro="" textlink="">
      <xdr:nvSpPr>
        <xdr:cNvPr id="7" name="pole tekstow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697007" y="8730279"/>
          <a:ext cx="3266738" cy="105917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l-PL" sz="1100" baseline="0">
              <a:solidFill>
                <a:sysClr val="windowText" lastClr="000000"/>
              </a:solidFill>
            </a:rPr>
            <a:t>Dziekan Kolegium:</a:t>
          </a:r>
        </a:p>
        <a:p>
          <a:pPr algn="ctr"/>
          <a:r>
            <a:rPr lang="pl-PL" sz="1100" baseline="0">
              <a:solidFill>
                <a:sysClr val="windowText" lastClr="000000"/>
              </a:solidFill>
            </a:rPr>
            <a:t/>
          </a:r>
          <a:br>
            <a:rPr lang="pl-PL" sz="1100" baseline="0">
              <a:solidFill>
                <a:sysClr val="windowText" lastClr="000000"/>
              </a:solidFill>
            </a:rPr>
          </a:br>
          <a:endParaRPr lang="pl-PL" sz="1100" baseline="0">
            <a:solidFill>
              <a:sysClr val="windowText" lastClr="000000"/>
            </a:solidFill>
          </a:endParaRPr>
        </a:p>
        <a:p>
          <a:pPr algn="ctr"/>
          <a:r>
            <a:rPr lang="pl-PL" sz="1100" baseline="0">
              <a:solidFill>
                <a:sysClr val="windowText" lastClr="000000"/>
              </a:solidFill>
            </a:rPr>
            <a:t>....................................................................................</a:t>
          </a:r>
        </a:p>
      </xdr:txBody>
    </xdr:sp>
    <xdr:clientData/>
  </xdr:twoCellAnchor>
  <xdr:twoCellAnchor>
    <xdr:from>
      <xdr:col>9</xdr:col>
      <xdr:colOff>247650</xdr:colOff>
      <xdr:row>48</xdr:row>
      <xdr:rowOff>68580</xdr:rowOff>
    </xdr:from>
    <xdr:to>
      <xdr:col>28</xdr:col>
      <xdr:colOff>1</xdr:colOff>
      <xdr:row>48</xdr:row>
      <xdr:rowOff>175260</xdr:rowOff>
    </xdr:to>
    <xdr:sp macro="" textlink="">
      <xdr:nvSpPr>
        <xdr:cNvPr id="8" name="pole tekstow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6656070" y="11269980"/>
          <a:ext cx="5581651" cy="10668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pl-PL" sz="1100"/>
        </a:p>
      </xdr:txBody>
    </xdr:sp>
    <xdr:clientData/>
  </xdr:twoCellAnchor>
  <xdr:twoCellAnchor>
    <xdr:from>
      <xdr:col>1</xdr:col>
      <xdr:colOff>9527</xdr:colOff>
      <xdr:row>27</xdr:row>
      <xdr:rowOff>1</xdr:rowOff>
    </xdr:from>
    <xdr:to>
      <xdr:col>11</xdr:col>
      <xdr:colOff>160020</xdr:colOff>
      <xdr:row>28</xdr:row>
      <xdr:rowOff>160020</xdr:rowOff>
    </xdr:to>
    <xdr:sp macro="" textlink="">
      <xdr:nvSpPr>
        <xdr:cNvPr id="9" name="pole tekstow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367667" y="6507481"/>
          <a:ext cx="5027293" cy="34289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pl-PL" sz="1100" b="1">
              <a:solidFill>
                <a:sysClr val="windowText" lastClr="000000"/>
              </a:solidFill>
            </a:rPr>
            <a:t>Ustalono na posiedzeniu Rady Dydaktycznej w dniu   3 czerwca 2024 r.                      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142876</xdr:colOff>
      <xdr:row>32</xdr:row>
      <xdr:rowOff>0</xdr:rowOff>
    </xdr:from>
    <xdr:to>
      <xdr:col>17</xdr:col>
      <xdr:colOff>198120</xdr:colOff>
      <xdr:row>37</xdr:row>
      <xdr:rowOff>22860</xdr:rowOff>
    </xdr:to>
    <xdr:sp macro="" textlink="">
      <xdr:nvSpPr>
        <xdr:cNvPr id="5" name="pole tekstowe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/>
      </xdr:nvSpPr>
      <xdr:spPr>
        <a:xfrm>
          <a:off x="4653916" y="8839200"/>
          <a:ext cx="3659504" cy="9525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l-PL" sz="1100">
              <a:solidFill>
                <a:sysClr val="windowText" lastClr="000000"/>
              </a:solidFill>
            </a:rPr>
            <a:t>Stwierdza się zgodność</a:t>
          </a:r>
          <a:r>
            <a:rPr lang="pl-PL" sz="1100" baseline="0">
              <a:solidFill>
                <a:sysClr val="windowText" lastClr="000000"/>
              </a:solidFill>
            </a:rPr>
            <a:t> z programem studiów:</a:t>
          </a:r>
        </a:p>
        <a:p>
          <a:pPr algn="ctr"/>
          <a:endParaRPr lang="pl-PL" sz="1100" baseline="0">
            <a:solidFill>
              <a:sysClr val="windowText" lastClr="000000"/>
            </a:solidFill>
          </a:endParaRPr>
        </a:p>
        <a:p>
          <a:pPr algn="ctr"/>
          <a:r>
            <a:rPr lang="pl-PL" sz="1100" baseline="0">
              <a:solidFill>
                <a:sysClr val="windowText" lastClr="000000"/>
              </a:solidFill>
            </a:rPr>
            <a:t>....................................................................................</a:t>
          </a:r>
        </a:p>
        <a:p>
          <a:pPr algn="ctr"/>
          <a:r>
            <a:rPr lang="pl-PL" sz="1000" i="1" baseline="0">
              <a:solidFill>
                <a:sysClr val="windowText" lastClr="000000"/>
              </a:solidFill>
            </a:rPr>
            <a:t>podpis pracownika dziekanatu </a:t>
          </a:r>
          <a:endParaRPr lang="pl-PL" sz="1000" i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266700</xdr:colOff>
      <xdr:row>32</xdr:row>
      <xdr:rowOff>0</xdr:rowOff>
    </xdr:from>
    <xdr:to>
      <xdr:col>2</xdr:col>
      <xdr:colOff>350519</xdr:colOff>
      <xdr:row>36</xdr:row>
      <xdr:rowOff>99061</xdr:rowOff>
    </xdr:to>
    <xdr:sp macro="" textlink="">
      <xdr:nvSpPr>
        <xdr:cNvPr id="6" name="pole tekstowe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571500" y="9349741"/>
          <a:ext cx="2659379" cy="85344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l-PL" sz="1100" baseline="0">
              <a:solidFill>
                <a:sysClr val="windowText" lastClr="000000"/>
              </a:solidFill>
            </a:rPr>
            <a:t>Dziekan Kolegium:</a:t>
          </a:r>
        </a:p>
        <a:p>
          <a:pPr algn="ctr"/>
          <a:r>
            <a:rPr lang="pl-PL" sz="1100" baseline="0">
              <a:solidFill>
                <a:sysClr val="windowText" lastClr="000000"/>
              </a:solidFill>
            </a:rPr>
            <a:t/>
          </a:r>
          <a:br>
            <a:rPr lang="pl-PL" sz="1100" baseline="0">
              <a:solidFill>
                <a:sysClr val="windowText" lastClr="000000"/>
              </a:solidFill>
            </a:rPr>
          </a:br>
          <a:endParaRPr lang="pl-PL" sz="1100" baseline="0">
            <a:solidFill>
              <a:sysClr val="windowText" lastClr="000000"/>
            </a:solidFill>
          </a:endParaRPr>
        </a:p>
        <a:p>
          <a:pPr algn="ctr"/>
          <a:r>
            <a:rPr lang="pl-PL" sz="1100" baseline="0">
              <a:solidFill>
                <a:sysClr val="windowText" lastClr="000000"/>
              </a:solidFill>
            </a:rPr>
            <a:t>....................................................................................</a:t>
          </a:r>
        </a:p>
      </xdr:txBody>
    </xdr:sp>
    <xdr:clientData/>
  </xdr:twoCellAnchor>
  <xdr:twoCellAnchor>
    <xdr:from>
      <xdr:col>1</xdr:col>
      <xdr:colOff>9527</xdr:colOff>
      <xdr:row>30</xdr:row>
      <xdr:rowOff>1</xdr:rowOff>
    </xdr:from>
    <xdr:to>
      <xdr:col>9</xdr:col>
      <xdr:colOff>259080</xdr:colOff>
      <xdr:row>31</xdr:row>
      <xdr:rowOff>160020</xdr:rowOff>
    </xdr:to>
    <xdr:sp macro="" textlink="">
      <xdr:nvSpPr>
        <xdr:cNvPr id="7" name="pole tekstowe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260987" y="8709661"/>
          <a:ext cx="4882513" cy="35051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l-PL" sz="1100" b="1">
              <a:solidFill>
                <a:sysClr val="windowText" lastClr="000000"/>
              </a:solidFill>
            </a:rPr>
            <a:t>Ustalono na posiedzeniu Rady Dydaktycznej w dniu   3 czerwca 2024 r.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142877</xdr:colOff>
      <xdr:row>34</xdr:row>
      <xdr:rowOff>15240</xdr:rowOff>
    </xdr:from>
    <xdr:to>
      <xdr:col>14</xdr:col>
      <xdr:colOff>129541</xdr:colOff>
      <xdr:row>36</xdr:row>
      <xdr:rowOff>53340</xdr:rowOff>
    </xdr:to>
    <xdr:sp macro="" textlink="">
      <xdr:nvSpPr>
        <xdr:cNvPr id="2" name="pole tekstow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4608197" y="8366760"/>
          <a:ext cx="2546984" cy="40386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l-PL" sz="800">
              <a:solidFill>
                <a:sysClr val="windowText" lastClr="000000"/>
              </a:solidFill>
            </a:rPr>
            <a:t>Stwierdza się zgodność</a:t>
          </a:r>
          <a:r>
            <a:rPr lang="pl-PL" sz="800" baseline="0">
              <a:solidFill>
                <a:sysClr val="windowText" lastClr="000000"/>
              </a:solidFill>
            </a:rPr>
            <a:t> z programem studiów:</a:t>
          </a:r>
        </a:p>
        <a:p>
          <a:pPr algn="ctr"/>
          <a:endParaRPr lang="pl-PL" sz="800" baseline="0">
            <a:solidFill>
              <a:sysClr val="windowText" lastClr="000000"/>
            </a:solidFill>
          </a:endParaRPr>
        </a:p>
        <a:p>
          <a:pPr algn="ctr"/>
          <a:r>
            <a:rPr lang="pl-PL" sz="800" baseline="0">
              <a:solidFill>
                <a:sysClr val="windowText" lastClr="000000"/>
              </a:solidFill>
            </a:rPr>
            <a:t>....................................................................................</a:t>
          </a:r>
        </a:p>
        <a:p>
          <a:pPr algn="ctr"/>
          <a:r>
            <a:rPr lang="pl-PL" sz="1000" i="1" baseline="0">
              <a:solidFill>
                <a:sysClr val="windowText" lastClr="000000"/>
              </a:solidFill>
            </a:rPr>
            <a:t>podpis pracownika dziekanatu </a:t>
          </a:r>
          <a:endParaRPr lang="pl-PL" sz="1000" i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266701</xdr:colOff>
      <xdr:row>33</xdr:row>
      <xdr:rowOff>175261</xdr:rowOff>
    </xdr:from>
    <xdr:to>
      <xdr:col>2</xdr:col>
      <xdr:colOff>0</xdr:colOff>
      <xdr:row>35</xdr:row>
      <xdr:rowOff>175261</xdr:rowOff>
    </xdr:to>
    <xdr:sp macro="" textlink="">
      <xdr:nvSpPr>
        <xdr:cNvPr id="3" name="pole tekstow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571501" y="8343901"/>
          <a:ext cx="2613659" cy="36576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l-PL" sz="1100" baseline="0">
              <a:solidFill>
                <a:sysClr val="windowText" lastClr="000000"/>
              </a:solidFill>
            </a:rPr>
            <a:t>Dziekan Kolegium:</a:t>
          </a:r>
        </a:p>
        <a:p>
          <a:pPr algn="ctr"/>
          <a:r>
            <a:rPr lang="pl-PL" sz="1100" baseline="0">
              <a:solidFill>
                <a:sysClr val="windowText" lastClr="000000"/>
              </a:solidFill>
            </a:rPr>
            <a:t/>
          </a:r>
          <a:br>
            <a:rPr lang="pl-PL" sz="1100" baseline="0">
              <a:solidFill>
                <a:sysClr val="windowText" lastClr="000000"/>
              </a:solidFill>
            </a:rPr>
          </a:br>
          <a:endParaRPr lang="pl-PL" sz="1100" baseline="0">
            <a:solidFill>
              <a:sysClr val="windowText" lastClr="000000"/>
            </a:solidFill>
          </a:endParaRPr>
        </a:p>
        <a:p>
          <a:pPr algn="ctr"/>
          <a:r>
            <a:rPr lang="pl-PL" sz="1100" baseline="0">
              <a:solidFill>
                <a:sysClr val="windowText" lastClr="000000"/>
              </a:solidFill>
            </a:rPr>
            <a:t>....................................................................................</a:t>
          </a:r>
        </a:p>
      </xdr:txBody>
    </xdr:sp>
    <xdr:clientData/>
  </xdr:twoCellAnchor>
  <xdr:twoCellAnchor>
    <xdr:from>
      <xdr:col>1</xdr:col>
      <xdr:colOff>9527</xdr:colOff>
      <xdr:row>32</xdr:row>
      <xdr:rowOff>28575</xdr:rowOff>
    </xdr:from>
    <xdr:to>
      <xdr:col>7</xdr:col>
      <xdr:colOff>0</xdr:colOff>
      <xdr:row>33</xdr:row>
      <xdr:rowOff>114300</xdr:rowOff>
    </xdr:to>
    <xdr:sp macro="" textlink="">
      <xdr:nvSpPr>
        <xdr:cNvPr id="5" name="pole tekstowe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 txBox="1"/>
      </xdr:nvSpPr>
      <xdr:spPr>
        <a:xfrm>
          <a:off x="314327" y="7983855"/>
          <a:ext cx="4471033" cy="26860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l-PL" sz="1100" b="1">
              <a:solidFill>
                <a:sysClr val="windowText" lastClr="000000"/>
              </a:solidFill>
            </a:rPr>
            <a:t>Ustalono na posiedzeniu Rady Dydaktycznej w dniu 3 czerwca 2024 r. .........................................................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142877</xdr:colOff>
      <xdr:row>33</xdr:row>
      <xdr:rowOff>68580</xdr:rowOff>
    </xdr:from>
    <xdr:to>
      <xdr:col>14</xdr:col>
      <xdr:colOff>121921</xdr:colOff>
      <xdr:row>37</xdr:row>
      <xdr:rowOff>144780</xdr:rowOff>
    </xdr:to>
    <xdr:sp macro="" textlink="">
      <xdr:nvSpPr>
        <xdr:cNvPr id="2" name="pole tekstow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/>
      </xdr:nvSpPr>
      <xdr:spPr>
        <a:xfrm>
          <a:off x="4943477" y="7338060"/>
          <a:ext cx="2943224" cy="80772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l-PL" sz="900">
              <a:solidFill>
                <a:sysClr val="windowText" lastClr="000000"/>
              </a:solidFill>
            </a:rPr>
            <a:t>Stwierdza się zgodność</a:t>
          </a:r>
          <a:r>
            <a:rPr lang="pl-PL" sz="900" baseline="0">
              <a:solidFill>
                <a:sysClr val="windowText" lastClr="000000"/>
              </a:solidFill>
            </a:rPr>
            <a:t> z programem studiów:</a:t>
          </a:r>
        </a:p>
        <a:p>
          <a:pPr algn="ctr"/>
          <a:endParaRPr lang="pl-PL" sz="900" baseline="0">
            <a:solidFill>
              <a:sysClr val="windowText" lastClr="000000"/>
            </a:solidFill>
          </a:endParaRPr>
        </a:p>
        <a:p>
          <a:pPr algn="ctr"/>
          <a:endParaRPr lang="pl-PL" sz="900" baseline="0">
            <a:solidFill>
              <a:sysClr val="windowText" lastClr="000000"/>
            </a:solidFill>
          </a:endParaRPr>
        </a:p>
        <a:p>
          <a:pPr algn="ctr"/>
          <a:r>
            <a:rPr lang="pl-PL" sz="900" baseline="0">
              <a:solidFill>
                <a:sysClr val="windowText" lastClr="000000"/>
              </a:solidFill>
            </a:rPr>
            <a:t>....................................................................................</a:t>
          </a:r>
        </a:p>
        <a:p>
          <a:pPr algn="ctr"/>
          <a:r>
            <a:rPr lang="pl-PL" sz="800" i="1" baseline="0">
              <a:solidFill>
                <a:sysClr val="windowText" lastClr="000000"/>
              </a:solidFill>
            </a:rPr>
            <a:t>podpis pracownika dziekanatu</a:t>
          </a:r>
          <a:endParaRPr lang="pl-PL" sz="800" i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266701</xdr:colOff>
      <xdr:row>33</xdr:row>
      <xdr:rowOff>99061</xdr:rowOff>
    </xdr:from>
    <xdr:to>
      <xdr:col>2</xdr:col>
      <xdr:colOff>0</xdr:colOff>
      <xdr:row>38</xdr:row>
      <xdr:rowOff>68581</xdr:rowOff>
    </xdr:to>
    <xdr:sp macro="" textlink="">
      <xdr:nvSpPr>
        <xdr:cNvPr id="3" name="pole tekstowe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/>
      </xdr:nvSpPr>
      <xdr:spPr>
        <a:xfrm>
          <a:off x="624841" y="7665721"/>
          <a:ext cx="2613659" cy="88392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l-PL" sz="1100" baseline="0">
              <a:solidFill>
                <a:sysClr val="windowText" lastClr="000000"/>
              </a:solidFill>
            </a:rPr>
            <a:t>Dziekan Kolegium:</a:t>
          </a:r>
        </a:p>
        <a:p>
          <a:pPr algn="ctr"/>
          <a:r>
            <a:rPr lang="pl-PL" sz="1100" baseline="0">
              <a:solidFill>
                <a:sysClr val="windowText" lastClr="000000"/>
              </a:solidFill>
            </a:rPr>
            <a:t/>
          </a:r>
          <a:br>
            <a:rPr lang="pl-PL" sz="1100" baseline="0">
              <a:solidFill>
                <a:sysClr val="windowText" lastClr="000000"/>
              </a:solidFill>
            </a:rPr>
          </a:br>
          <a:endParaRPr lang="pl-PL" sz="1100" baseline="0">
            <a:solidFill>
              <a:sysClr val="windowText" lastClr="000000"/>
            </a:solidFill>
          </a:endParaRPr>
        </a:p>
        <a:p>
          <a:pPr algn="ctr"/>
          <a:r>
            <a:rPr lang="pl-PL" sz="1100" baseline="0">
              <a:solidFill>
                <a:sysClr val="windowText" lastClr="000000"/>
              </a:solidFill>
            </a:rPr>
            <a:t>....................................................................................</a:t>
          </a:r>
        </a:p>
      </xdr:txBody>
    </xdr:sp>
    <xdr:clientData/>
  </xdr:twoCellAnchor>
  <xdr:twoCellAnchor>
    <xdr:from>
      <xdr:col>1</xdr:col>
      <xdr:colOff>228600</xdr:colOff>
      <xdr:row>31</xdr:row>
      <xdr:rowOff>28575</xdr:rowOff>
    </xdr:from>
    <xdr:to>
      <xdr:col>9</xdr:col>
      <xdr:colOff>274320</xdr:colOff>
      <xdr:row>33</xdr:row>
      <xdr:rowOff>38100</xdr:rowOff>
    </xdr:to>
    <xdr:sp macro="" textlink="">
      <xdr:nvSpPr>
        <xdr:cNvPr id="5" name="pole tekstowe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 txBox="1"/>
      </xdr:nvSpPr>
      <xdr:spPr>
        <a:xfrm>
          <a:off x="594360" y="6932295"/>
          <a:ext cx="5570220" cy="37528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l-PL" sz="1100" b="1">
              <a:solidFill>
                <a:sysClr val="windowText" lastClr="000000"/>
              </a:solidFill>
            </a:rPr>
            <a:t>Ustalono na posiedzeniu Rady Dydaktycznej w dniu 3 czerwca 2024 r.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142877</xdr:colOff>
      <xdr:row>35</xdr:row>
      <xdr:rowOff>7620</xdr:rowOff>
    </xdr:from>
    <xdr:to>
      <xdr:col>14</xdr:col>
      <xdr:colOff>129541</xdr:colOff>
      <xdr:row>38</xdr:row>
      <xdr:rowOff>0</xdr:rowOff>
    </xdr:to>
    <xdr:sp macro="" textlink="">
      <xdr:nvSpPr>
        <xdr:cNvPr id="2" name="pole tekstow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4608197" y="8145780"/>
          <a:ext cx="2546984" cy="54102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l-PL" sz="800">
              <a:solidFill>
                <a:sysClr val="windowText" lastClr="000000"/>
              </a:solidFill>
            </a:rPr>
            <a:t>Stwierdza się zgodność</a:t>
          </a:r>
          <a:r>
            <a:rPr lang="pl-PL" sz="800" baseline="0">
              <a:solidFill>
                <a:sysClr val="windowText" lastClr="000000"/>
              </a:solidFill>
            </a:rPr>
            <a:t> z programem studiów:</a:t>
          </a:r>
        </a:p>
        <a:p>
          <a:pPr algn="ctr"/>
          <a:endParaRPr lang="pl-PL" sz="800" baseline="0">
            <a:solidFill>
              <a:sysClr val="windowText" lastClr="000000"/>
            </a:solidFill>
          </a:endParaRPr>
        </a:p>
        <a:p>
          <a:pPr algn="ctr"/>
          <a:r>
            <a:rPr lang="pl-PL" sz="800" baseline="0">
              <a:solidFill>
                <a:sysClr val="windowText" lastClr="000000"/>
              </a:solidFill>
            </a:rPr>
            <a:t>....................................................................................</a:t>
          </a:r>
        </a:p>
        <a:p>
          <a:pPr algn="ctr"/>
          <a:r>
            <a:rPr lang="pl-PL" sz="1000" i="1" baseline="0">
              <a:solidFill>
                <a:sysClr val="windowText" lastClr="000000"/>
              </a:solidFill>
            </a:rPr>
            <a:t>podpis pracownika dziekanatu </a:t>
          </a:r>
          <a:endParaRPr lang="pl-PL" sz="1000" i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266701</xdr:colOff>
      <xdr:row>36</xdr:row>
      <xdr:rowOff>1</xdr:rowOff>
    </xdr:from>
    <xdr:to>
      <xdr:col>2</xdr:col>
      <xdr:colOff>0</xdr:colOff>
      <xdr:row>38</xdr:row>
      <xdr:rowOff>22861</xdr:rowOff>
    </xdr:to>
    <xdr:sp macro="" textlink="">
      <xdr:nvSpPr>
        <xdr:cNvPr id="3" name="pole tekstow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571501" y="8321041"/>
          <a:ext cx="2613659" cy="38862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l-PL" sz="1100" baseline="0">
              <a:solidFill>
                <a:sysClr val="windowText" lastClr="000000"/>
              </a:solidFill>
            </a:rPr>
            <a:t>Dziekan Kolegium:</a:t>
          </a:r>
        </a:p>
        <a:p>
          <a:pPr algn="ctr"/>
          <a:r>
            <a:rPr lang="pl-PL" sz="1100" baseline="0">
              <a:solidFill>
                <a:sysClr val="windowText" lastClr="000000"/>
              </a:solidFill>
            </a:rPr>
            <a:t/>
          </a:r>
          <a:br>
            <a:rPr lang="pl-PL" sz="1100" baseline="0">
              <a:solidFill>
                <a:sysClr val="windowText" lastClr="000000"/>
              </a:solidFill>
            </a:rPr>
          </a:br>
          <a:endParaRPr lang="pl-PL" sz="1100" baseline="0">
            <a:solidFill>
              <a:sysClr val="windowText" lastClr="000000"/>
            </a:solidFill>
          </a:endParaRPr>
        </a:p>
        <a:p>
          <a:pPr algn="ctr"/>
          <a:r>
            <a:rPr lang="pl-PL" sz="1100" baseline="0">
              <a:solidFill>
                <a:sysClr val="windowText" lastClr="000000"/>
              </a:solidFill>
            </a:rPr>
            <a:t>....................................................................................</a:t>
          </a:r>
        </a:p>
      </xdr:txBody>
    </xdr:sp>
    <xdr:clientData/>
  </xdr:twoCellAnchor>
  <xdr:twoCellAnchor>
    <xdr:from>
      <xdr:col>1</xdr:col>
      <xdr:colOff>9527</xdr:colOff>
      <xdr:row>33</xdr:row>
      <xdr:rowOff>28575</xdr:rowOff>
    </xdr:from>
    <xdr:to>
      <xdr:col>16</xdr:col>
      <xdr:colOff>76200</xdr:colOff>
      <xdr:row>34</xdr:row>
      <xdr:rowOff>175260</xdr:rowOff>
    </xdr:to>
    <xdr:sp macro="" textlink="">
      <xdr:nvSpPr>
        <xdr:cNvPr id="5" name="pole tekstowe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 txBox="1"/>
      </xdr:nvSpPr>
      <xdr:spPr>
        <a:xfrm>
          <a:off x="314327" y="7800975"/>
          <a:ext cx="7427593" cy="32956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pl-PL" sz="1100" b="1">
              <a:solidFill>
                <a:sysClr val="windowText" lastClr="000000"/>
              </a:solidFill>
            </a:rPr>
            <a:t>Ustalono na posiedzeniu Rady Dydaktycznej w dniu  3 czerwca 2024 r.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36</xdr:row>
      <xdr:rowOff>0</xdr:rowOff>
    </xdr:from>
    <xdr:to>
      <xdr:col>3</xdr:col>
      <xdr:colOff>228600</xdr:colOff>
      <xdr:row>37</xdr:row>
      <xdr:rowOff>80122</xdr:rowOff>
    </xdr:to>
    <xdr:sp macro="" textlink="">
      <xdr:nvSpPr>
        <xdr:cNvPr id="6" name="pole tekstowe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 txBox="1"/>
      </xdr:nvSpPr>
      <xdr:spPr>
        <a:xfrm>
          <a:off x="0" y="7562850"/>
          <a:ext cx="3952875" cy="270622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l-PL" sz="1100">
              <a:solidFill>
                <a:sysClr val="windowText" lastClr="000000"/>
              </a:solidFill>
            </a:rPr>
            <a:t>Ustalono na posiedzeniu Rady Dydaktycznej w dniu 6 maja 2021 roku .....................................................</a:t>
          </a:r>
        </a:p>
      </xdr:txBody>
    </xdr:sp>
    <xdr:clientData/>
  </xdr:twoCellAnchor>
  <xdr:twoCellAnchor>
    <xdr:from>
      <xdr:col>9</xdr:col>
      <xdr:colOff>314325</xdr:colOff>
      <xdr:row>33</xdr:row>
      <xdr:rowOff>186018</xdr:rowOff>
    </xdr:from>
    <xdr:to>
      <xdr:col>20</xdr:col>
      <xdr:colOff>38100</xdr:colOff>
      <xdr:row>38</xdr:row>
      <xdr:rowOff>180975</xdr:rowOff>
    </xdr:to>
    <xdr:sp macro="" textlink="">
      <xdr:nvSpPr>
        <xdr:cNvPr id="7" name="pole tekstowe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 txBox="1"/>
      </xdr:nvSpPr>
      <xdr:spPr>
        <a:xfrm>
          <a:off x="6324600" y="7177368"/>
          <a:ext cx="3914775" cy="94745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l-PL" sz="1100">
              <a:solidFill>
                <a:sysClr val="windowText" lastClr="000000"/>
              </a:solidFill>
            </a:rPr>
            <a:t>Stwierdza się zgodność</a:t>
          </a:r>
          <a:r>
            <a:rPr lang="pl-PL" sz="1100" baseline="0">
              <a:solidFill>
                <a:sysClr val="windowText" lastClr="000000"/>
              </a:solidFill>
            </a:rPr>
            <a:t> z programem studiów:</a:t>
          </a:r>
        </a:p>
        <a:p>
          <a:pPr algn="ctr"/>
          <a:endParaRPr lang="pl-PL" sz="1100" baseline="0">
            <a:solidFill>
              <a:sysClr val="windowText" lastClr="000000"/>
            </a:solidFill>
          </a:endParaRPr>
        </a:p>
        <a:p>
          <a:pPr algn="ctr"/>
          <a:r>
            <a:rPr lang="pl-PL" sz="1100" baseline="0">
              <a:solidFill>
                <a:sysClr val="windowText" lastClr="000000"/>
              </a:solidFill>
            </a:rPr>
            <a:t>....................................................................................</a:t>
          </a:r>
        </a:p>
        <a:p>
          <a:pPr algn="ctr"/>
          <a:r>
            <a:rPr lang="pl-PL" sz="1000" i="1" baseline="0">
              <a:solidFill>
                <a:sysClr val="windowText" lastClr="000000"/>
              </a:solidFill>
            </a:rPr>
            <a:t>(podpis pracownika dziekanatu stwierdzającego zgodność)</a:t>
          </a:r>
          <a:endParaRPr lang="pl-PL" sz="1000" i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14007</xdr:colOff>
      <xdr:row>39</xdr:row>
      <xdr:rowOff>174476</xdr:rowOff>
    </xdr:from>
    <xdr:to>
      <xdr:col>1</xdr:col>
      <xdr:colOff>2901734</xdr:colOff>
      <xdr:row>45</xdr:row>
      <xdr:rowOff>34189</xdr:rowOff>
    </xdr:to>
    <xdr:sp macro="" textlink="">
      <xdr:nvSpPr>
        <xdr:cNvPr id="8" name="pole tekstowe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 txBox="1"/>
      </xdr:nvSpPr>
      <xdr:spPr>
        <a:xfrm>
          <a:off x="623607" y="13499951"/>
          <a:ext cx="3544952" cy="100271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l-PL" sz="1100" baseline="0">
              <a:solidFill>
                <a:sysClr val="windowText" lastClr="000000"/>
              </a:solidFill>
            </a:rPr>
            <a:t>Dziekan Kolegium:</a:t>
          </a:r>
        </a:p>
        <a:p>
          <a:pPr algn="ctr"/>
          <a:r>
            <a:rPr lang="pl-PL" sz="1100" baseline="0">
              <a:solidFill>
                <a:sysClr val="windowText" lastClr="000000"/>
              </a:solidFill>
            </a:rPr>
            <a:t/>
          </a:r>
          <a:br>
            <a:rPr lang="pl-PL" sz="1100" baseline="0">
              <a:solidFill>
                <a:sysClr val="windowText" lastClr="000000"/>
              </a:solidFill>
            </a:rPr>
          </a:br>
          <a:endParaRPr lang="pl-PL" sz="1100" baseline="0">
            <a:solidFill>
              <a:sysClr val="windowText" lastClr="000000"/>
            </a:solidFill>
          </a:endParaRPr>
        </a:p>
        <a:p>
          <a:pPr algn="ctr"/>
          <a:r>
            <a:rPr lang="pl-PL" sz="1100" baseline="0">
              <a:solidFill>
                <a:sysClr val="windowText" lastClr="000000"/>
              </a:solidFill>
            </a:rPr>
            <a:t>....................................................................................</a:t>
          </a:r>
        </a:p>
      </xdr:txBody>
    </xdr:sp>
    <xdr:clientData/>
  </xdr:twoCellAnchor>
  <xdr:twoCellAnchor>
    <xdr:from>
      <xdr:col>9</xdr:col>
      <xdr:colOff>238125</xdr:colOff>
      <xdr:row>41</xdr:row>
      <xdr:rowOff>38100</xdr:rowOff>
    </xdr:from>
    <xdr:to>
      <xdr:col>19</xdr:col>
      <xdr:colOff>342900</xdr:colOff>
      <xdr:row>46</xdr:row>
      <xdr:rowOff>171450</xdr:rowOff>
    </xdr:to>
    <xdr:sp macro="" textlink="">
      <xdr:nvSpPr>
        <xdr:cNvPr id="9" name="pole tekstowe 8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 txBox="1"/>
      </xdr:nvSpPr>
      <xdr:spPr>
        <a:xfrm>
          <a:off x="6248400" y="8553450"/>
          <a:ext cx="3914775" cy="10858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l-PL" sz="1100" b="1" baseline="0">
              <a:solidFill>
                <a:sysClr val="windowText" lastClr="000000"/>
              </a:solidFill>
            </a:rPr>
            <a:t>Zatwierdzam:</a:t>
          </a:r>
          <a:r>
            <a:rPr lang="pl-PL" sz="1100" baseline="0">
              <a:solidFill>
                <a:sysClr val="windowText" lastClr="000000"/>
              </a:solidFill>
            </a:rPr>
            <a:t/>
          </a:r>
          <a:br>
            <a:rPr lang="pl-PL" sz="1100" baseline="0">
              <a:solidFill>
                <a:sysClr val="windowText" lastClr="000000"/>
              </a:solidFill>
            </a:rPr>
          </a:br>
          <a:r>
            <a:rPr lang="pl-PL" sz="1100" baseline="0">
              <a:solidFill>
                <a:sysClr val="windowText" lastClr="000000"/>
              </a:solidFill>
            </a:rPr>
            <a:t>(z upoważnienia Rektora)</a:t>
          </a:r>
          <a:br>
            <a:rPr lang="pl-PL" sz="1100" baseline="0">
              <a:solidFill>
                <a:sysClr val="windowText" lastClr="000000"/>
              </a:solidFill>
            </a:rPr>
          </a:br>
          <a:r>
            <a:rPr lang="pl-PL" sz="1100" baseline="0">
              <a:solidFill>
                <a:sysClr val="windowText" lastClr="000000"/>
              </a:solidFill>
            </a:rPr>
            <a:t>Prorektor ds. Studenckich i Kształcenia</a:t>
          </a:r>
        </a:p>
        <a:p>
          <a:pPr algn="ctr"/>
          <a:endParaRPr lang="pl-PL" sz="1100" baseline="0">
            <a:solidFill>
              <a:sysClr val="windowText" lastClr="000000"/>
            </a:solidFill>
          </a:endParaRPr>
        </a:p>
        <a:p>
          <a:pPr algn="ctr"/>
          <a:r>
            <a:rPr lang="pl-PL" sz="1100" baseline="0">
              <a:solidFill>
                <a:sysClr val="windowText" lastClr="000000"/>
              </a:solidFill>
            </a:rPr>
            <a:t>....................................................................................</a:t>
          </a:r>
        </a:p>
        <a:p>
          <a:pPr algn="ctr"/>
          <a:endParaRPr lang="pl-PL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esktop/Pedagogika%20program%202023/specj%20psychoprofilaktyka%20spol.%20z%20resocj.%20%201.06.2023%20r/specj.%20psych%20z%20resocj.%201.06.%2023/S_Profilaktyka%20spo&#322;eczna%20z%20resocjalizacj&#261;%20-%20II%20stopie&#324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ed. II st. OA STAC."/>
      <sheetName val="spec. PS z RES"/>
      <sheetName val="MEDIALNA II ST"/>
    </sheetNames>
    <sheetDataSet>
      <sheetData sheetId="0">
        <row r="5">
          <cell r="D5" t="str">
            <v>Wykład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  <pageSetUpPr fitToPage="1"/>
  </sheetPr>
  <dimension ref="A1:AZ363"/>
  <sheetViews>
    <sheetView topLeftCell="A16" zoomScale="85" zoomScaleNormal="85" workbookViewId="0">
      <selection activeCell="P42" sqref="P42"/>
    </sheetView>
  </sheetViews>
  <sheetFormatPr defaultRowHeight="14.4" x14ac:dyDescent="0.3"/>
  <cols>
    <col min="1" max="1" width="6.21875" style="26" customWidth="1"/>
    <col min="2" max="2" width="40" customWidth="1"/>
    <col min="3" max="5" width="4.6640625" style="26" customWidth="1"/>
    <col min="6" max="12" width="4.6640625" style="39" customWidth="1"/>
    <col min="13" max="13" width="4.6640625" style="40" customWidth="1"/>
    <col min="14" max="14" width="4.6640625" style="50" customWidth="1"/>
    <col min="15" max="18" width="4.6640625" style="39" customWidth="1"/>
    <col min="19" max="19" width="4.6640625" style="40" customWidth="1"/>
    <col min="20" max="20" width="4.6640625" style="50" customWidth="1"/>
    <col min="21" max="22" width="4.6640625" style="39" customWidth="1"/>
    <col min="23" max="23" width="4.6640625" style="40" customWidth="1"/>
    <col min="24" max="24" width="4.6640625" style="50" customWidth="1"/>
    <col min="25" max="26" width="4.6640625" style="39" customWidth="1"/>
    <col min="27" max="27" width="4.6640625" style="40" customWidth="1"/>
    <col min="28" max="28" width="4.6640625" style="50" customWidth="1"/>
    <col min="29" max="29" width="6" style="39" customWidth="1"/>
    <col min="30" max="30" width="7.109375" style="102" customWidth="1"/>
    <col min="31" max="41" width="8.88671875" style="221"/>
    <col min="42" max="45" width="8.88671875" style="48"/>
  </cols>
  <sheetData>
    <row r="1" spans="1:30" s="207" customFormat="1" ht="18" x14ac:dyDescent="0.3">
      <c r="A1" s="207" t="s">
        <v>97</v>
      </c>
    </row>
    <row r="2" spans="1:30" s="208" customFormat="1" ht="18" x14ac:dyDescent="0.3">
      <c r="A2" s="208" t="s">
        <v>107</v>
      </c>
    </row>
    <row r="3" spans="1:30" s="208" customFormat="1" ht="18.600000000000001" thickBot="1" x14ac:dyDescent="0.35">
      <c r="A3" s="314" t="s">
        <v>149</v>
      </c>
      <c r="B3" s="314"/>
      <c r="C3" s="314"/>
      <c r="D3" s="314"/>
      <c r="E3" s="314"/>
    </row>
    <row r="4" spans="1:30" ht="14.4" customHeight="1" x14ac:dyDescent="0.3">
      <c r="A4" s="327" t="s">
        <v>89</v>
      </c>
      <c r="B4" s="347" t="s">
        <v>3</v>
      </c>
      <c r="C4" s="317" t="s">
        <v>5</v>
      </c>
      <c r="D4" s="318"/>
      <c r="E4" s="318"/>
      <c r="F4" s="318"/>
      <c r="G4" s="318"/>
      <c r="H4" s="319"/>
      <c r="I4" s="346" t="s">
        <v>6</v>
      </c>
      <c r="J4" s="318"/>
      <c r="K4" s="318"/>
      <c r="L4" s="318"/>
      <c r="M4" s="318"/>
      <c r="N4" s="318"/>
      <c r="O4" s="318"/>
      <c r="P4" s="318"/>
      <c r="Q4" s="318"/>
      <c r="R4" s="318"/>
      <c r="S4" s="318"/>
      <c r="T4" s="345"/>
      <c r="U4" s="318" t="s">
        <v>7</v>
      </c>
      <c r="V4" s="318"/>
      <c r="W4" s="318"/>
      <c r="X4" s="318"/>
      <c r="Y4" s="318"/>
      <c r="Z4" s="318"/>
      <c r="AA4" s="318"/>
      <c r="AB4" s="345"/>
      <c r="AC4" s="321" t="s">
        <v>87</v>
      </c>
      <c r="AD4" s="324" t="s">
        <v>88</v>
      </c>
    </row>
    <row r="5" spans="1:30" ht="14.4" customHeight="1" x14ac:dyDescent="0.3">
      <c r="A5" s="328"/>
      <c r="B5" s="348"/>
      <c r="C5" s="350" t="s">
        <v>8</v>
      </c>
      <c r="D5" s="340" t="s">
        <v>131</v>
      </c>
      <c r="E5" s="351" t="s">
        <v>24</v>
      </c>
      <c r="F5" s="340" t="s">
        <v>25</v>
      </c>
      <c r="G5" s="340" t="s">
        <v>11</v>
      </c>
      <c r="H5" s="338" t="s">
        <v>129</v>
      </c>
      <c r="I5" s="342" t="s">
        <v>12</v>
      </c>
      <c r="J5" s="342"/>
      <c r="K5" s="342"/>
      <c r="L5" s="342"/>
      <c r="M5" s="342"/>
      <c r="N5" s="344"/>
      <c r="O5" s="341" t="s">
        <v>13</v>
      </c>
      <c r="P5" s="342"/>
      <c r="Q5" s="342"/>
      <c r="R5" s="342"/>
      <c r="S5" s="342"/>
      <c r="T5" s="343"/>
      <c r="U5" s="342" t="s">
        <v>14</v>
      </c>
      <c r="V5" s="342"/>
      <c r="W5" s="342"/>
      <c r="X5" s="344"/>
      <c r="Y5" s="341" t="s">
        <v>15</v>
      </c>
      <c r="Z5" s="342"/>
      <c r="AA5" s="342"/>
      <c r="AB5" s="343"/>
      <c r="AC5" s="322"/>
      <c r="AD5" s="325"/>
    </row>
    <row r="6" spans="1:30" ht="108.6" customHeight="1" thickBot="1" x14ac:dyDescent="0.35">
      <c r="A6" s="329"/>
      <c r="B6" s="349"/>
      <c r="C6" s="350"/>
      <c r="D6" s="340"/>
      <c r="E6" s="351"/>
      <c r="F6" s="340"/>
      <c r="G6" s="340"/>
      <c r="H6" s="339"/>
      <c r="I6" s="73" t="str">
        <f>$D$5</f>
        <v>Wykłady</v>
      </c>
      <c r="J6" s="351" t="s">
        <v>24</v>
      </c>
      <c r="K6" s="74" t="str">
        <f>$H$5</f>
        <v>Lektoraty jęz. obcych</v>
      </c>
      <c r="L6" s="74" t="s">
        <v>11</v>
      </c>
      <c r="M6" s="74" t="s">
        <v>16</v>
      </c>
      <c r="N6" s="75" t="s">
        <v>86</v>
      </c>
      <c r="O6" s="74" t="str">
        <f>$D$5</f>
        <v>Wykłady</v>
      </c>
      <c r="P6" s="74" t="s">
        <v>25</v>
      </c>
      <c r="Q6" s="74" t="str">
        <f>$H$5</f>
        <v>Lektoraty jęz. obcych</v>
      </c>
      <c r="R6" s="74" t="s">
        <v>11</v>
      </c>
      <c r="S6" s="74" t="s">
        <v>16</v>
      </c>
      <c r="T6" s="76" t="s">
        <v>86</v>
      </c>
      <c r="U6" s="73" t="str">
        <f>$D$5</f>
        <v>Wykłady</v>
      </c>
      <c r="V6" s="74" t="s">
        <v>11</v>
      </c>
      <c r="W6" s="74" t="s">
        <v>16</v>
      </c>
      <c r="X6" s="75" t="s">
        <v>86</v>
      </c>
      <c r="Y6" s="74" t="str">
        <f>$D$5</f>
        <v>Wykłady</v>
      </c>
      <c r="Z6" s="74" t="s">
        <v>11</v>
      </c>
      <c r="AA6" s="74" t="s">
        <v>16</v>
      </c>
      <c r="AB6" s="76" t="s">
        <v>86</v>
      </c>
      <c r="AC6" s="323"/>
      <c r="AD6" s="326"/>
    </row>
    <row r="7" spans="1:30" ht="15.6" customHeight="1" x14ac:dyDescent="0.3">
      <c r="A7" s="334" t="s">
        <v>90</v>
      </c>
      <c r="B7" s="335"/>
      <c r="C7" s="77"/>
      <c r="D7" s="77"/>
      <c r="E7" s="77"/>
      <c r="F7" s="77"/>
      <c r="G7" s="77"/>
      <c r="H7" s="77"/>
      <c r="I7" s="77"/>
      <c r="J7" s="351"/>
      <c r="K7" s="77"/>
      <c r="L7" s="77"/>
      <c r="M7" s="77"/>
      <c r="N7" s="77"/>
      <c r="O7" s="77"/>
      <c r="P7" s="77"/>
      <c r="Q7" s="77"/>
      <c r="R7" s="77"/>
      <c r="S7" s="77"/>
      <c r="T7" s="77"/>
      <c r="U7" s="77"/>
      <c r="V7" s="77"/>
      <c r="W7" s="77"/>
      <c r="X7" s="77"/>
      <c r="Y7" s="77"/>
      <c r="Z7" s="77"/>
      <c r="AA7" s="77"/>
      <c r="AB7" s="78"/>
      <c r="AC7" s="79"/>
      <c r="AD7" s="80"/>
    </row>
    <row r="8" spans="1:30" ht="30" customHeight="1" x14ac:dyDescent="0.3">
      <c r="A8" s="81">
        <v>1</v>
      </c>
      <c r="B8" s="82" t="s">
        <v>18</v>
      </c>
      <c r="C8" s="32">
        <v>30</v>
      </c>
      <c r="D8" s="16">
        <v>30</v>
      </c>
      <c r="E8" s="36"/>
      <c r="F8" s="16"/>
      <c r="G8" s="16"/>
      <c r="H8" s="83"/>
      <c r="I8" s="32"/>
      <c r="J8" s="16"/>
      <c r="K8" s="16"/>
      <c r="L8" s="16"/>
      <c r="M8" s="13"/>
      <c r="N8" s="44"/>
      <c r="O8" s="16"/>
      <c r="P8" s="16"/>
      <c r="Q8" s="16"/>
      <c r="R8" s="16"/>
      <c r="S8" s="13"/>
      <c r="T8" s="78"/>
      <c r="U8" s="32"/>
      <c r="V8" s="16"/>
      <c r="W8" s="13"/>
      <c r="X8" s="44"/>
      <c r="Y8" s="16">
        <v>30</v>
      </c>
      <c r="Z8" s="16"/>
      <c r="AA8" s="13">
        <v>2</v>
      </c>
      <c r="AB8" s="78" t="s">
        <v>93</v>
      </c>
      <c r="AC8" s="79">
        <f>M8+S8+W8+AA8</f>
        <v>2</v>
      </c>
      <c r="AD8" s="79"/>
    </row>
    <row r="9" spans="1:30" ht="27.6" customHeight="1" x14ac:dyDescent="0.3">
      <c r="A9" s="81">
        <v>2</v>
      </c>
      <c r="B9" s="84" t="s">
        <v>26</v>
      </c>
      <c r="C9" s="32">
        <v>60</v>
      </c>
      <c r="D9" s="16"/>
      <c r="E9" s="36"/>
      <c r="F9" s="16"/>
      <c r="G9" s="16"/>
      <c r="H9" s="83">
        <v>60</v>
      </c>
      <c r="I9" s="32"/>
      <c r="J9" s="16"/>
      <c r="K9" s="16">
        <v>30</v>
      </c>
      <c r="L9" s="16"/>
      <c r="M9" s="13">
        <v>2</v>
      </c>
      <c r="N9" s="44" t="s">
        <v>94</v>
      </c>
      <c r="O9" s="16"/>
      <c r="P9" s="16"/>
      <c r="Q9" s="16">
        <v>30</v>
      </c>
      <c r="R9" s="16"/>
      <c r="S9" s="13">
        <v>2</v>
      </c>
      <c r="T9" s="78" t="s">
        <v>94</v>
      </c>
      <c r="U9" s="32"/>
      <c r="V9" s="16"/>
      <c r="W9" s="13"/>
      <c r="X9" s="44"/>
      <c r="Y9" s="16"/>
      <c r="Z9" s="16"/>
      <c r="AA9" s="13"/>
      <c r="AB9" s="78"/>
      <c r="AC9" s="79">
        <f>M9+S9+W9+AA9</f>
        <v>4</v>
      </c>
      <c r="AD9" s="79"/>
    </row>
    <row r="10" spans="1:30" ht="36" customHeight="1" x14ac:dyDescent="0.3">
      <c r="A10" s="81">
        <v>3</v>
      </c>
      <c r="B10" s="84" t="s">
        <v>20</v>
      </c>
      <c r="C10" s="32">
        <v>10</v>
      </c>
      <c r="D10" s="16">
        <v>10</v>
      </c>
      <c r="E10" s="36"/>
      <c r="F10" s="16"/>
      <c r="G10" s="16"/>
      <c r="H10" s="83"/>
      <c r="I10" s="32"/>
      <c r="J10" s="16"/>
      <c r="K10" s="16"/>
      <c r="L10" s="16"/>
      <c r="M10" s="13"/>
      <c r="N10" s="44"/>
      <c r="O10" s="16"/>
      <c r="P10" s="16"/>
      <c r="Q10" s="16"/>
      <c r="R10" s="16"/>
      <c r="S10" s="13"/>
      <c r="T10" s="78"/>
      <c r="U10" s="32"/>
      <c r="V10" s="16"/>
      <c r="W10" s="13"/>
      <c r="X10" s="44"/>
      <c r="Y10" s="16">
        <v>10</v>
      </c>
      <c r="Z10" s="16"/>
      <c r="AA10" s="13">
        <v>1</v>
      </c>
      <c r="AB10" s="78" t="s">
        <v>93</v>
      </c>
      <c r="AC10" s="160">
        <f>M10+S10+W10+AA10</f>
        <v>1</v>
      </c>
      <c r="AD10" s="160">
        <v>1</v>
      </c>
    </row>
    <row r="11" spans="1:30" ht="15" customHeight="1" x14ac:dyDescent="0.3">
      <c r="A11" s="81"/>
      <c r="B11" s="54" t="s">
        <v>22</v>
      </c>
      <c r="C11" s="85">
        <f t="shared" ref="C11:M11" si="0">SUM(C8:C10)</f>
        <v>100</v>
      </c>
      <c r="D11" s="13">
        <f t="shared" si="0"/>
        <v>40</v>
      </c>
      <c r="E11" s="13">
        <f t="shared" si="0"/>
        <v>0</v>
      </c>
      <c r="F11" s="13">
        <f t="shared" si="0"/>
        <v>0</v>
      </c>
      <c r="G11" s="13">
        <f t="shared" si="0"/>
        <v>0</v>
      </c>
      <c r="H11" s="13">
        <f t="shared" si="0"/>
        <v>60</v>
      </c>
      <c r="I11" s="13">
        <f t="shared" si="0"/>
        <v>0</v>
      </c>
      <c r="J11" s="13">
        <f t="shared" si="0"/>
        <v>0</v>
      </c>
      <c r="K11" s="13">
        <f t="shared" si="0"/>
        <v>30</v>
      </c>
      <c r="L11" s="13">
        <f t="shared" si="0"/>
        <v>0</v>
      </c>
      <c r="M11" s="13">
        <f t="shared" si="0"/>
        <v>2</v>
      </c>
      <c r="N11" s="44">
        <v>0</v>
      </c>
      <c r="O11" s="13">
        <f t="shared" ref="O11:S11" si="1">SUM(O8:O10)</f>
        <v>0</v>
      </c>
      <c r="P11" s="13">
        <f t="shared" si="1"/>
        <v>0</v>
      </c>
      <c r="Q11" s="13">
        <f t="shared" si="1"/>
        <v>30</v>
      </c>
      <c r="R11" s="13">
        <f t="shared" si="1"/>
        <v>0</v>
      </c>
      <c r="S11" s="13">
        <f t="shared" si="1"/>
        <v>2</v>
      </c>
      <c r="T11" s="78">
        <v>0</v>
      </c>
      <c r="U11" s="13">
        <f>SUM(U8:U10)</f>
        <v>0</v>
      </c>
      <c r="V11" s="13">
        <f>SUM(V8:V10)</f>
        <v>0</v>
      </c>
      <c r="W11" s="13">
        <f>SUM(W8:W10)</f>
        <v>0</v>
      </c>
      <c r="X11" s="44">
        <v>0</v>
      </c>
      <c r="Y11" s="13">
        <f t="shared" ref="Y11:AD11" si="2">SUM(Y8:Y10)</f>
        <v>40</v>
      </c>
      <c r="Z11" s="13">
        <f t="shared" si="2"/>
        <v>0</v>
      </c>
      <c r="AA11" s="13">
        <f t="shared" si="2"/>
        <v>3</v>
      </c>
      <c r="AB11" s="44">
        <f t="shared" si="2"/>
        <v>0</v>
      </c>
      <c r="AC11" s="13">
        <f t="shared" si="2"/>
        <v>7</v>
      </c>
      <c r="AD11" s="86">
        <f t="shared" si="2"/>
        <v>1</v>
      </c>
    </row>
    <row r="12" spans="1:30" ht="15" customHeight="1" x14ac:dyDescent="0.3">
      <c r="A12" s="332" t="s">
        <v>91</v>
      </c>
      <c r="B12" s="333"/>
      <c r="C12" s="77"/>
      <c r="D12" s="77"/>
      <c r="E12" s="77"/>
      <c r="F12" s="77"/>
      <c r="G12" s="77"/>
      <c r="H12" s="77"/>
      <c r="I12" s="77"/>
      <c r="J12" s="77"/>
      <c r="K12" s="77"/>
      <c r="L12" s="77"/>
      <c r="M12" s="77"/>
      <c r="N12" s="77"/>
      <c r="O12" s="77"/>
      <c r="P12" s="77"/>
      <c r="Q12" s="77"/>
      <c r="R12" s="77"/>
      <c r="S12" s="77"/>
      <c r="T12" s="77"/>
      <c r="U12" s="77"/>
      <c r="V12" s="77"/>
      <c r="W12" s="77"/>
      <c r="X12" s="77"/>
      <c r="Y12" s="77"/>
      <c r="Z12" s="77"/>
      <c r="AA12" s="77"/>
      <c r="AB12" s="238"/>
      <c r="AC12" s="79"/>
      <c r="AD12" s="79"/>
    </row>
    <row r="13" spans="1:30" ht="15" customHeight="1" x14ac:dyDescent="0.3">
      <c r="A13" s="81">
        <v>4</v>
      </c>
      <c r="B13" s="82" t="s">
        <v>27</v>
      </c>
      <c r="C13" s="32">
        <v>15</v>
      </c>
      <c r="D13" s="16">
        <v>15</v>
      </c>
      <c r="E13" s="36"/>
      <c r="F13" s="16"/>
      <c r="G13" s="16"/>
      <c r="H13" s="83"/>
      <c r="I13" s="32">
        <v>15</v>
      </c>
      <c r="J13" s="16"/>
      <c r="K13" s="16"/>
      <c r="L13" s="16"/>
      <c r="M13" s="13">
        <v>3</v>
      </c>
      <c r="N13" s="44" t="s">
        <v>95</v>
      </c>
      <c r="O13" s="16"/>
      <c r="P13" s="16"/>
      <c r="Q13" s="16"/>
      <c r="R13" s="16"/>
      <c r="S13" s="13"/>
      <c r="T13" s="78"/>
      <c r="U13" s="32"/>
      <c r="V13" s="16"/>
      <c r="W13" s="13"/>
      <c r="X13" s="44"/>
      <c r="Y13" s="16"/>
      <c r="Z13" s="16"/>
      <c r="AA13" s="13"/>
      <c r="AB13" s="78"/>
      <c r="AC13" s="79">
        <f>M13+S13+W13+AA13</f>
        <v>3</v>
      </c>
      <c r="AD13" s="79">
        <v>2</v>
      </c>
    </row>
    <row r="14" spans="1:30" ht="25.2" customHeight="1" thickBot="1" x14ac:dyDescent="0.35">
      <c r="A14" s="81">
        <v>5</v>
      </c>
      <c r="B14" s="82" t="s">
        <v>28</v>
      </c>
      <c r="C14" s="87">
        <v>15</v>
      </c>
      <c r="D14" s="16">
        <v>15</v>
      </c>
      <c r="E14" s="36"/>
      <c r="F14" s="16"/>
      <c r="G14" s="16"/>
      <c r="H14" s="83"/>
      <c r="I14" s="32"/>
      <c r="J14" s="16"/>
      <c r="K14" s="16"/>
      <c r="L14" s="16"/>
      <c r="M14" s="13"/>
      <c r="N14" s="44"/>
      <c r="O14" s="16">
        <v>15</v>
      </c>
      <c r="P14" s="16"/>
      <c r="Q14" s="16"/>
      <c r="R14" s="16"/>
      <c r="S14" s="13">
        <v>3</v>
      </c>
      <c r="T14" s="78" t="s">
        <v>95</v>
      </c>
      <c r="U14" s="32"/>
      <c r="V14" s="16"/>
      <c r="W14" s="13"/>
      <c r="X14" s="44"/>
      <c r="Y14" s="16"/>
      <c r="Z14" s="16"/>
      <c r="AA14" s="13"/>
      <c r="AB14" s="78"/>
      <c r="AC14" s="79">
        <f>M14+S14+W14+AA14</f>
        <v>3</v>
      </c>
      <c r="AD14" s="79">
        <v>2</v>
      </c>
    </row>
    <row r="15" spans="1:30" ht="15" customHeight="1" thickBot="1" x14ac:dyDescent="0.35">
      <c r="A15" s="81"/>
      <c r="B15" s="56" t="s">
        <v>22</v>
      </c>
      <c r="C15" s="249">
        <f>SUM(C13:C14)</f>
        <v>30</v>
      </c>
      <c r="D15" s="85">
        <f>SUM(D13:D14)</f>
        <v>30</v>
      </c>
      <c r="E15" s="13">
        <f t="shared" ref="E15:K15" si="3">SUM(E13:E14)</f>
        <v>0</v>
      </c>
      <c r="F15" s="13">
        <f t="shared" si="3"/>
        <v>0</v>
      </c>
      <c r="G15" s="13">
        <f t="shared" si="3"/>
        <v>0</v>
      </c>
      <c r="H15" s="13">
        <f t="shared" si="3"/>
        <v>0</v>
      </c>
      <c r="I15" s="13">
        <f t="shared" si="3"/>
        <v>15</v>
      </c>
      <c r="J15" s="13">
        <f t="shared" si="3"/>
        <v>0</v>
      </c>
      <c r="K15" s="13">
        <f t="shared" si="3"/>
        <v>0</v>
      </c>
      <c r="L15" s="13">
        <f>SUM(L13:L14)</f>
        <v>0</v>
      </c>
      <c r="M15" s="13">
        <f>SUM(M13:M14)</f>
        <v>3</v>
      </c>
      <c r="N15" s="44"/>
      <c r="O15" s="13">
        <f t="shared" ref="O15:AD15" si="4">SUM(O13:O14)</f>
        <v>15</v>
      </c>
      <c r="P15" s="13">
        <f t="shared" si="4"/>
        <v>0</v>
      </c>
      <c r="Q15" s="13">
        <f t="shared" si="4"/>
        <v>0</v>
      </c>
      <c r="R15" s="13">
        <f t="shared" si="4"/>
        <v>0</v>
      </c>
      <c r="S15" s="13">
        <f t="shared" si="4"/>
        <v>3</v>
      </c>
      <c r="T15" s="44">
        <f t="shared" si="4"/>
        <v>0</v>
      </c>
      <c r="U15" s="13">
        <f t="shared" si="4"/>
        <v>0</v>
      </c>
      <c r="V15" s="13">
        <f t="shared" si="4"/>
        <v>0</v>
      </c>
      <c r="W15" s="13">
        <f t="shared" si="4"/>
        <v>0</v>
      </c>
      <c r="X15" s="44">
        <f t="shared" si="4"/>
        <v>0</v>
      </c>
      <c r="Y15" s="13">
        <f t="shared" si="4"/>
        <v>0</v>
      </c>
      <c r="Z15" s="13">
        <f t="shared" si="4"/>
        <v>0</v>
      </c>
      <c r="AA15" s="13">
        <f t="shared" si="4"/>
        <v>0</v>
      </c>
      <c r="AB15" s="44">
        <f t="shared" si="4"/>
        <v>0</v>
      </c>
      <c r="AC15" s="13">
        <f t="shared" si="4"/>
        <v>6</v>
      </c>
      <c r="AD15" s="86">
        <f t="shared" si="4"/>
        <v>4</v>
      </c>
    </row>
    <row r="16" spans="1:30" ht="15" customHeight="1" x14ac:dyDescent="0.3">
      <c r="A16" s="336" t="s">
        <v>92</v>
      </c>
      <c r="B16" s="337"/>
      <c r="C16" s="88"/>
      <c r="D16" s="77"/>
      <c r="E16" s="77"/>
      <c r="F16" s="77"/>
      <c r="G16" s="77"/>
      <c r="H16" s="77"/>
      <c r="I16" s="77"/>
      <c r="J16" s="77"/>
      <c r="K16" s="77"/>
      <c r="L16" s="77"/>
      <c r="M16" s="77"/>
      <c r="N16" s="77"/>
      <c r="O16" s="77"/>
      <c r="P16" s="77"/>
      <c r="Q16" s="77"/>
      <c r="R16" s="77"/>
      <c r="S16" s="77"/>
      <c r="T16" s="77"/>
      <c r="U16" s="77"/>
      <c r="V16" s="77"/>
      <c r="W16" s="77"/>
      <c r="X16" s="77"/>
      <c r="Y16" s="77"/>
      <c r="Z16" s="77"/>
      <c r="AA16" s="77"/>
      <c r="AB16" s="223"/>
      <c r="AC16" s="79"/>
      <c r="AD16" s="79"/>
    </row>
    <row r="17" spans="1:52" ht="28.8" customHeight="1" x14ac:dyDescent="0.3">
      <c r="A17" s="81">
        <v>6</v>
      </c>
      <c r="B17" s="84" t="s">
        <v>29</v>
      </c>
      <c r="C17" s="32">
        <v>15</v>
      </c>
      <c r="D17" s="16">
        <v>15</v>
      </c>
      <c r="E17" s="36"/>
      <c r="F17" s="16"/>
      <c r="G17" s="16"/>
      <c r="H17" s="83"/>
      <c r="I17" s="32"/>
      <c r="J17" s="16"/>
      <c r="K17" s="16"/>
      <c r="L17" s="16"/>
      <c r="M17" s="13"/>
      <c r="N17" s="44"/>
      <c r="O17" s="16"/>
      <c r="P17" s="16"/>
      <c r="Q17" s="16"/>
      <c r="R17" s="16"/>
      <c r="S17" s="13"/>
      <c r="T17" s="78"/>
      <c r="U17" s="32"/>
      <c r="V17" s="16"/>
      <c r="W17" s="13"/>
      <c r="X17" s="44"/>
      <c r="Y17" s="16">
        <v>15</v>
      </c>
      <c r="Z17" s="16"/>
      <c r="AA17" s="13">
        <v>2</v>
      </c>
      <c r="AB17" s="78" t="s">
        <v>95</v>
      </c>
      <c r="AC17" s="160">
        <f t="shared" ref="AC17:AC24" si="5">M17+S17+W17+AA17</f>
        <v>2</v>
      </c>
      <c r="AD17" s="160">
        <v>1</v>
      </c>
    </row>
    <row r="18" spans="1:52" ht="15" customHeight="1" x14ac:dyDescent="0.3">
      <c r="A18" s="81">
        <v>7</v>
      </c>
      <c r="B18" s="82" t="s">
        <v>30</v>
      </c>
      <c r="C18" s="32">
        <v>15</v>
      </c>
      <c r="D18" s="16">
        <v>15</v>
      </c>
      <c r="E18" s="36"/>
      <c r="F18" s="16"/>
      <c r="G18" s="16"/>
      <c r="H18" s="83"/>
      <c r="I18" s="32"/>
      <c r="J18" s="16"/>
      <c r="K18" s="16"/>
      <c r="L18" s="16"/>
      <c r="M18" s="13"/>
      <c r="N18" s="44"/>
      <c r="O18" s="16"/>
      <c r="P18" s="16"/>
      <c r="Q18" s="16"/>
      <c r="R18" s="16"/>
      <c r="S18" s="13"/>
      <c r="T18" s="78"/>
      <c r="U18" s="32">
        <v>15</v>
      </c>
      <c r="V18" s="16"/>
      <c r="W18" s="13">
        <v>2</v>
      </c>
      <c r="X18" s="44" t="s">
        <v>95</v>
      </c>
      <c r="Y18" s="16"/>
      <c r="Z18" s="16"/>
      <c r="AA18" s="13"/>
      <c r="AB18" s="78"/>
      <c r="AC18" s="79">
        <f t="shared" si="5"/>
        <v>2</v>
      </c>
      <c r="AD18" s="79">
        <v>1</v>
      </c>
    </row>
    <row r="19" spans="1:52" ht="15" customHeight="1" x14ac:dyDescent="0.3">
      <c r="A19" s="81">
        <v>8</v>
      </c>
      <c r="B19" s="82" t="s">
        <v>21</v>
      </c>
      <c r="C19" s="32">
        <v>15</v>
      </c>
      <c r="D19" s="16">
        <v>15</v>
      </c>
      <c r="E19" s="36"/>
      <c r="F19" s="16"/>
      <c r="G19" s="16"/>
      <c r="H19" s="83"/>
      <c r="I19" s="32"/>
      <c r="J19" s="16"/>
      <c r="K19" s="16"/>
      <c r="L19" s="16"/>
      <c r="M19" s="13"/>
      <c r="N19" s="44"/>
      <c r="O19" s="16"/>
      <c r="P19" s="16"/>
      <c r="Q19" s="16"/>
      <c r="R19" s="16"/>
      <c r="S19" s="13"/>
      <c r="T19" s="78"/>
      <c r="U19" s="32">
        <v>15</v>
      </c>
      <c r="V19" s="16"/>
      <c r="W19" s="13">
        <v>2</v>
      </c>
      <c r="X19" s="44" t="s">
        <v>95</v>
      </c>
      <c r="Y19" s="16"/>
      <c r="Z19" s="16"/>
      <c r="AA19" s="13"/>
      <c r="AB19" s="78"/>
      <c r="AC19" s="79">
        <f t="shared" si="5"/>
        <v>2</v>
      </c>
      <c r="AD19" s="79">
        <v>1</v>
      </c>
    </row>
    <row r="20" spans="1:52" ht="15" customHeight="1" x14ac:dyDescent="0.3">
      <c r="A20" s="81">
        <v>9</v>
      </c>
      <c r="B20" s="82" t="s">
        <v>31</v>
      </c>
      <c r="C20" s="32">
        <v>15</v>
      </c>
      <c r="D20" s="16">
        <v>15</v>
      </c>
      <c r="E20" s="36"/>
      <c r="F20" s="16"/>
      <c r="G20" s="16"/>
      <c r="H20" s="83"/>
      <c r="I20" s="32"/>
      <c r="J20" s="16"/>
      <c r="K20" s="16"/>
      <c r="L20" s="16"/>
      <c r="M20" s="13"/>
      <c r="N20" s="44"/>
      <c r="O20" s="16"/>
      <c r="P20" s="16"/>
      <c r="Q20" s="16"/>
      <c r="R20" s="16"/>
      <c r="S20" s="13"/>
      <c r="T20" s="78"/>
      <c r="U20" s="32">
        <v>15</v>
      </c>
      <c r="V20" s="16"/>
      <c r="W20" s="13">
        <v>2</v>
      </c>
      <c r="X20" s="44" t="s">
        <v>95</v>
      </c>
      <c r="Y20" s="16"/>
      <c r="Z20" s="16"/>
      <c r="AA20" s="13"/>
      <c r="AB20" s="78"/>
      <c r="AC20" s="79">
        <f t="shared" si="5"/>
        <v>2</v>
      </c>
      <c r="AD20" s="79">
        <v>1</v>
      </c>
    </row>
    <row r="21" spans="1:52" ht="15" customHeight="1" x14ac:dyDescent="0.3">
      <c r="A21" s="81">
        <v>10</v>
      </c>
      <c r="B21" s="82" t="s">
        <v>32</v>
      </c>
      <c r="C21" s="32">
        <v>15</v>
      </c>
      <c r="D21" s="16">
        <v>15</v>
      </c>
      <c r="E21" s="36"/>
      <c r="F21" s="16"/>
      <c r="G21" s="16"/>
      <c r="H21" s="83"/>
      <c r="I21" s="32"/>
      <c r="J21" s="16"/>
      <c r="K21" s="16"/>
      <c r="L21" s="16"/>
      <c r="M21" s="13"/>
      <c r="N21" s="44"/>
      <c r="O21" s="16"/>
      <c r="P21" s="16"/>
      <c r="Q21" s="16"/>
      <c r="R21" s="16"/>
      <c r="S21" s="13"/>
      <c r="T21" s="78"/>
      <c r="U21" s="32"/>
      <c r="V21" s="16"/>
      <c r="W21" s="13"/>
      <c r="X21" s="44"/>
      <c r="Y21" s="16">
        <v>15</v>
      </c>
      <c r="Z21" s="16"/>
      <c r="AA21" s="13">
        <v>2</v>
      </c>
      <c r="AB21" s="78" t="s">
        <v>95</v>
      </c>
      <c r="AC21" s="79">
        <f t="shared" si="5"/>
        <v>2</v>
      </c>
      <c r="AD21" s="79">
        <v>1</v>
      </c>
    </row>
    <row r="22" spans="1:52" ht="24.6" customHeight="1" x14ac:dyDescent="0.3">
      <c r="A22" s="81">
        <v>11</v>
      </c>
      <c r="B22" s="82" t="s">
        <v>33</v>
      </c>
      <c r="C22" s="32">
        <v>45</v>
      </c>
      <c r="D22" s="16">
        <v>15</v>
      </c>
      <c r="E22" s="36">
        <v>30</v>
      </c>
      <c r="F22" s="16"/>
      <c r="G22" s="16"/>
      <c r="H22" s="83"/>
      <c r="I22" s="32">
        <v>15</v>
      </c>
      <c r="J22" s="16">
        <v>30</v>
      </c>
      <c r="K22" s="16"/>
      <c r="L22" s="16"/>
      <c r="M22" s="13">
        <v>5</v>
      </c>
      <c r="N22" s="44" t="s">
        <v>95</v>
      </c>
      <c r="O22" s="16"/>
      <c r="P22" s="16"/>
      <c r="Q22" s="16"/>
      <c r="R22" s="16"/>
      <c r="S22" s="13"/>
      <c r="T22" s="78"/>
      <c r="U22" s="32"/>
      <c r="V22" s="16"/>
      <c r="W22" s="13"/>
      <c r="X22" s="44"/>
      <c r="Y22" s="16"/>
      <c r="Z22" s="16"/>
      <c r="AA22" s="13"/>
      <c r="AB22" s="78"/>
      <c r="AC22" s="79">
        <f t="shared" si="5"/>
        <v>5</v>
      </c>
      <c r="AD22" s="79">
        <v>4</v>
      </c>
    </row>
    <row r="23" spans="1:52" ht="15" customHeight="1" x14ac:dyDescent="0.3">
      <c r="A23" s="81">
        <v>12</v>
      </c>
      <c r="B23" s="82" t="s">
        <v>34</v>
      </c>
      <c r="C23" s="32">
        <v>30</v>
      </c>
      <c r="D23" s="16"/>
      <c r="E23" s="36"/>
      <c r="F23" s="16">
        <v>30</v>
      </c>
      <c r="G23" s="16"/>
      <c r="H23" s="83"/>
      <c r="I23" s="32"/>
      <c r="J23" s="16"/>
      <c r="K23" s="16"/>
      <c r="L23" s="16"/>
      <c r="M23" s="13"/>
      <c r="N23" s="44"/>
      <c r="O23" s="16"/>
      <c r="P23" s="16">
        <v>30</v>
      </c>
      <c r="Q23" s="16"/>
      <c r="R23" s="16"/>
      <c r="S23" s="13">
        <v>3</v>
      </c>
      <c r="T23" s="78" t="s">
        <v>94</v>
      </c>
      <c r="U23" s="32"/>
      <c r="V23" s="16"/>
      <c r="W23" s="13"/>
      <c r="X23" s="44"/>
      <c r="Y23" s="16"/>
      <c r="Z23" s="16"/>
      <c r="AA23" s="13"/>
      <c r="AB23" s="78"/>
      <c r="AC23" s="79">
        <f t="shared" si="5"/>
        <v>3</v>
      </c>
      <c r="AD23" s="80">
        <v>2</v>
      </c>
    </row>
    <row r="24" spans="1:52" ht="15" customHeight="1" x14ac:dyDescent="0.3">
      <c r="A24" s="81">
        <v>13</v>
      </c>
      <c r="B24" s="89" t="s">
        <v>35</v>
      </c>
      <c r="C24" s="87">
        <v>120</v>
      </c>
      <c r="D24" s="31"/>
      <c r="E24" s="37"/>
      <c r="F24" s="31"/>
      <c r="G24" s="31">
        <v>120</v>
      </c>
      <c r="H24" s="90"/>
      <c r="I24" s="87"/>
      <c r="J24" s="31"/>
      <c r="K24" s="31"/>
      <c r="L24" s="31">
        <v>30</v>
      </c>
      <c r="M24" s="30">
        <v>7</v>
      </c>
      <c r="N24" s="66" t="s">
        <v>93</v>
      </c>
      <c r="O24" s="31"/>
      <c r="P24" s="31"/>
      <c r="Q24" s="31"/>
      <c r="R24" s="31">
        <v>30</v>
      </c>
      <c r="S24" s="30">
        <v>7</v>
      </c>
      <c r="T24" s="67" t="s">
        <v>93</v>
      </c>
      <c r="U24" s="87"/>
      <c r="V24" s="31">
        <v>30</v>
      </c>
      <c r="W24" s="30">
        <v>7</v>
      </c>
      <c r="X24" s="66" t="s">
        <v>93</v>
      </c>
      <c r="Y24" s="31"/>
      <c r="Z24" s="31">
        <v>30</v>
      </c>
      <c r="AA24" s="30">
        <v>8</v>
      </c>
      <c r="AB24" s="67" t="s">
        <v>93</v>
      </c>
      <c r="AC24" s="91">
        <f t="shared" si="5"/>
        <v>29</v>
      </c>
      <c r="AD24" s="92">
        <v>29</v>
      </c>
    </row>
    <row r="25" spans="1:52" s="41" customFormat="1" ht="15" customHeight="1" thickBot="1" x14ac:dyDescent="0.35">
      <c r="A25" s="330" t="s">
        <v>102</v>
      </c>
      <c r="B25" s="331"/>
      <c r="C25" s="93">
        <f>SUM(C17:C24)</f>
        <v>270</v>
      </c>
      <c r="D25" s="30">
        <f>SUM(D17:D24)</f>
        <v>90</v>
      </c>
      <c r="E25" s="30">
        <f>SUM(E17:E24)</f>
        <v>30</v>
      </c>
      <c r="F25" s="30">
        <v>30</v>
      </c>
      <c r="G25" s="30">
        <f>SUM(G17:G24)</f>
        <v>120</v>
      </c>
      <c r="H25" s="30">
        <f>SUM(H17:H24)</f>
        <v>0</v>
      </c>
      <c r="I25" s="93">
        <f>SUM(I17:I24)</f>
        <v>15</v>
      </c>
      <c r="J25" s="30">
        <f>SUM(J17:J24)</f>
        <v>30</v>
      </c>
      <c r="K25" s="30">
        <f t="shared" ref="K25:AD25" si="6">SUM(K17:K24)</f>
        <v>0</v>
      </c>
      <c r="L25" s="30">
        <f t="shared" si="6"/>
        <v>30</v>
      </c>
      <c r="M25" s="30">
        <f t="shared" si="6"/>
        <v>12</v>
      </c>
      <c r="N25" s="44"/>
      <c r="O25" s="30">
        <f t="shared" si="6"/>
        <v>0</v>
      </c>
      <c r="P25" s="30">
        <f t="shared" si="6"/>
        <v>30</v>
      </c>
      <c r="Q25" s="30">
        <f t="shared" si="6"/>
        <v>0</v>
      </c>
      <c r="R25" s="30">
        <f t="shared" si="6"/>
        <v>30</v>
      </c>
      <c r="S25" s="30">
        <f t="shared" si="6"/>
        <v>10</v>
      </c>
      <c r="T25" s="66"/>
      <c r="U25" s="30">
        <f t="shared" si="6"/>
        <v>45</v>
      </c>
      <c r="V25" s="30">
        <f t="shared" si="6"/>
        <v>30</v>
      </c>
      <c r="W25" s="30">
        <f t="shared" si="6"/>
        <v>13</v>
      </c>
      <c r="X25" s="66"/>
      <c r="Y25" s="30">
        <f t="shared" si="6"/>
        <v>30</v>
      </c>
      <c r="Z25" s="30">
        <f t="shared" si="6"/>
        <v>30</v>
      </c>
      <c r="AA25" s="30">
        <f t="shared" si="6"/>
        <v>12</v>
      </c>
      <c r="AB25" s="66"/>
      <c r="AC25" s="30">
        <f t="shared" si="6"/>
        <v>47</v>
      </c>
      <c r="AD25" s="94">
        <f t="shared" si="6"/>
        <v>40</v>
      </c>
      <c r="AE25" s="221"/>
      <c r="AF25" s="221"/>
      <c r="AG25" s="221"/>
      <c r="AH25" s="221"/>
      <c r="AI25" s="221"/>
      <c r="AJ25" s="221"/>
      <c r="AK25" s="221"/>
      <c r="AL25" s="221"/>
      <c r="AM25" s="221"/>
      <c r="AN25" s="221"/>
      <c r="AO25" s="221"/>
      <c r="AP25" s="48"/>
      <c r="AQ25" s="48"/>
      <c r="AR25" s="48"/>
      <c r="AS25" s="48"/>
      <c r="AT25"/>
      <c r="AU25"/>
      <c r="AV25"/>
      <c r="AW25"/>
      <c r="AX25"/>
      <c r="AY25"/>
      <c r="AZ25"/>
    </row>
    <row r="26" spans="1:52" s="69" customFormat="1" ht="15" thickBot="1" x14ac:dyDescent="0.35">
      <c r="A26" s="315" t="s">
        <v>96</v>
      </c>
      <c r="B26" s="316"/>
      <c r="C26" s="95">
        <f>C11+C15+C25</f>
        <v>400</v>
      </c>
      <c r="D26" s="95">
        <f t="shared" ref="D26:AD26" si="7">D11+D15+D25</f>
        <v>160</v>
      </c>
      <c r="E26" s="95">
        <f t="shared" si="7"/>
        <v>30</v>
      </c>
      <c r="F26" s="95">
        <f t="shared" si="7"/>
        <v>30</v>
      </c>
      <c r="G26" s="95">
        <f t="shared" si="7"/>
        <v>120</v>
      </c>
      <c r="H26" s="95">
        <f t="shared" si="7"/>
        <v>60</v>
      </c>
      <c r="I26" s="95">
        <f t="shared" si="7"/>
        <v>30</v>
      </c>
      <c r="J26" s="95">
        <f t="shared" si="7"/>
        <v>30</v>
      </c>
      <c r="K26" s="95">
        <f t="shared" si="7"/>
        <v>30</v>
      </c>
      <c r="L26" s="95">
        <f t="shared" si="7"/>
        <v>30</v>
      </c>
      <c r="M26" s="95">
        <f t="shared" si="7"/>
        <v>17</v>
      </c>
      <c r="N26" s="95">
        <f t="shared" si="7"/>
        <v>0</v>
      </c>
      <c r="O26" s="95">
        <f t="shared" si="7"/>
        <v>15</v>
      </c>
      <c r="P26" s="95">
        <f t="shared" si="7"/>
        <v>30</v>
      </c>
      <c r="Q26" s="95">
        <f t="shared" si="7"/>
        <v>30</v>
      </c>
      <c r="R26" s="95">
        <f t="shared" si="7"/>
        <v>30</v>
      </c>
      <c r="S26" s="95">
        <f t="shared" si="7"/>
        <v>15</v>
      </c>
      <c r="T26" s="95">
        <f t="shared" si="7"/>
        <v>0</v>
      </c>
      <c r="U26" s="95">
        <f t="shared" si="7"/>
        <v>45</v>
      </c>
      <c r="V26" s="95">
        <f t="shared" si="7"/>
        <v>30</v>
      </c>
      <c r="W26" s="95">
        <f t="shared" si="7"/>
        <v>13</v>
      </c>
      <c r="X26" s="95">
        <f t="shared" si="7"/>
        <v>0</v>
      </c>
      <c r="Y26" s="95">
        <f t="shared" si="7"/>
        <v>70</v>
      </c>
      <c r="Z26" s="95">
        <f t="shared" si="7"/>
        <v>30</v>
      </c>
      <c r="AA26" s="95">
        <f t="shared" si="7"/>
        <v>15</v>
      </c>
      <c r="AB26" s="95">
        <f t="shared" si="7"/>
        <v>0</v>
      </c>
      <c r="AC26" s="95">
        <f t="shared" si="7"/>
        <v>60</v>
      </c>
      <c r="AD26" s="95">
        <f t="shared" si="7"/>
        <v>45</v>
      </c>
      <c r="AE26" s="221"/>
      <c r="AF26" s="221"/>
      <c r="AG26" s="221"/>
      <c r="AH26" s="221"/>
      <c r="AI26" s="221"/>
      <c r="AJ26" s="221"/>
      <c r="AK26" s="221"/>
      <c r="AL26" s="221"/>
      <c r="AM26" s="221"/>
      <c r="AN26" s="221"/>
      <c r="AO26" s="221"/>
      <c r="AP26" s="45"/>
      <c r="AQ26" s="45"/>
      <c r="AR26" s="45"/>
      <c r="AS26" s="45"/>
      <c r="AT26" s="45"/>
      <c r="AU26" s="45"/>
      <c r="AV26" s="45"/>
      <c r="AW26" s="45"/>
      <c r="AX26" s="45"/>
      <c r="AY26" s="45"/>
      <c r="AZ26" s="45"/>
    </row>
    <row r="27" spans="1:52" s="55" customFormat="1" ht="42.6" customHeight="1" x14ac:dyDescent="0.3">
      <c r="A27" s="96"/>
      <c r="B27" s="320" t="s">
        <v>103</v>
      </c>
      <c r="C27" s="320"/>
      <c r="D27" s="320"/>
      <c r="E27" s="320"/>
      <c r="F27" s="320"/>
      <c r="G27" s="320"/>
      <c r="H27" s="320"/>
      <c r="I27" s="320"/>
      <c r="J27" s="320"/>
      <c r="K27" s="320"/>
      <c r="L27" s="320"/>
      <c r="M27" s="320"/>
      <c r="N27" s="320"/>
      <c r="O27" s="320"/>
      <c r="P27" s="320"/>
      <c r="Q27" s="320"/>
      <c r="R27" s="320"/>
      <c r="S27" s="97"/>
      <c r="T27" s="97"/>
      <c r="U27" s="97"/>
      <c r="V27" s="97"/>
      <c r="W27" s="97"/>
      <c r="X27" s="97"/>
      <c r="Y27" s="97"/>
      <c r="Z27" s="97"/>
      <c r="AA27" s="97"/>
      <c r="AB27" s="97"/>
      <c r="AC27" s="46"/>
      <c r="AD27" s="96"/>
      <c r="AE27" s="222"/>
      <c r="AF27" s="222"/>
      <c r="AG27" s="222"/>
      <c r="AH27" s="222"/>
      <c r="AI27" s="222"/>
      <c r="AJ27" s="222"/>
      <c r="AK27" s="222"/>
      <c r="AL27" s="222"/>
      <c r="AM27" s="222"/>
      <c r="AN27" s="222"/>
      <c r="AO27" s="222"/>
    </row>
    <row r="28" spans="1:52" s="48" customFormat="1" x14ac:dyDescent="0.3">
      <c r="A28" s="96"/>
      <c r="C28" s="96"/>
      <c r="D28" s="96"/>
      <c r="E28" s="96"/>
      <c r="F28" s="96"/>
      <c r="G28" s="96"/>
      <c r="H28" s="96"/>
      <c r="I28" s="96"/>
      <c r="J28" s="96"/>
      <c r="K28" s="96"/>
      <c r="L28" s="96"/>
      <c r="M28" s="98"/>
      <c r="N28" s="98"/>
      <c r="O28" s="96"/>
      <c r="P28" s="96"/>
      <c r="Q28" s="96"/>
      <c r="R28" s="96"/>
      <c r="S28" s="98"/>
      <c r="T28" s="98"/>
      <c r="U28" s="96"/>
      <c r="V28" s="96"/>
      <c r="W28" s="98"/>
      <c r="X28" s="98"/>
      <c r="Y28" s="96"/>
      <c r="Z28" s="96"/>
      <c r="AA28" s="98"/>
      <c r="AB28" s="98"/>
      <c r="AC28" s="96"/>
      <c r="AD28" s="96"/>
      <c r="AE28" s="221"/>
      <c r="AF28" s="221"/>
      <c r="AG28" s="221"/>
      <c r="AH28" s="221"/>
      <c r="AI28" s="221"/>
      <c r="AJ28" s="221"/>
      <c r="AK28" s="221"/>
      <c r="AL28" s="221"/>
      <c r="AM28" s="221"/>
      <c r="AN28" s="221"/>
      <c r="AO28" s="221"/>
    </row>
    <row r="29" spans="1:52" s="48" customFormat="1" x14ac:dyDescent="0.3">
      <c r="A29" s="96"/>
      <c r="B29" s="53"/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  <c r="U29" s="46"/>
      <c r="V29" s="46"/>
      <c r="W29" s="46"/>
      <c r="X29" s="46"/>
      <c r="Y29" s="46"/>
      <c r="Z29" s="46"/>
      <c r="AA29" s="46"/>
      <c r="AB29" s="46"/>
      <c r="AC29" s="46"/>
      <c r="AD29" s="46"/>
      <c r="AE29" s="221"/>
      <c r="AF29" s="221"/>
      <c r="AG29" s="221"/>
      <c r="AH29" s="221"/>
      <c r="AI29" s="221"/>
      <c r="AJ29" s="221"/>
      <c r="AK29" s="221"/>
      <c r="AL29" s="221"/>
      <c r="AM29" s="221"/>
      <c r="AN29" s="221"/>
      <c r="AO29" s="221"/>
    </row>
    <row r="30" spans="1:52" s="48" customFormat="1" x14ac:dyDescent="0.3">
      <c r="A30" s="96"/>
      <c r="B30" s="53"/>
      <c r="C30" s="46"/>
      <c r="D30" s="46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  <c r="AA30" s="46"/>
      <c r="AB30" s="46"/>
      <c r="AC30" s="46"/>
      <c r="AD30" s="46"/>
      <c r="AE30" s="221"/>
      <c r="AF30" s="221"/>
      <c r="AG30" s="221"/>
      <c r="AH30" s="221"/>
      <c r="AI30" s="221"/>
      <c r="AJ30" s="221"/>
      <c r="AK30" s="221"/>
      <c r="AL30" s="221"/>
      <c r="AM30" s="221"/>
      <c r="AN30" s="221"/>
      <c r="AO30" s="221"/>
    </row>
    <row r="31" spans="1:52" s="48" customFormat="1" x14ac:dyDescent="0.3">
      <c r="A31" s="96"/>
      <c r="B31" s="53"/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  <c r="W31" s="46"/>
      <c r="X31" s="46"/>
      <c r="Y31" s="46"/>
      <c r="Z31" s="46"/>
      <c r="AA31" s="46"/>
      <c r="AB31" s="46"/>
      <c r="AC31" s="46"/>
      <c r="AD31" s="46"/>
      <c r="AE31" s="221"/>
      <c r="AF31" s="221"/>
      <c r="AG31" s="221"/>
      <c r="AH31" s="221"/>
      <c r="AI31" s="221"/>
      <c r="AJ31" s="221"/>
      <c r="AK31" s="221"/>
      <c r="AL31" s="221"/>
      <c r="AM31" s="221"/>
      <c r="AN31" s="221"/>
      <c r="AO31" s="221"/>
    </row>
    <row r="32" spans="1:52" s="48" customFormat="1" x14ac:dyDescent="0.3">
      <c r="A32" s="96"/>
      <c r="B32" s="53"/>
      <c r="C32" s="46"/>
      <c r="D32" s="46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  <c r="AA32" s="46"/>
      <c r="AB32" s="46"/>
      <c r="AC32" s="46"/>
      <c r="AD32" s="46"/>
      <c r="AE32" s="221"/>
      <c r="AF32" s="221"/>
      <c r="AG32" s="221"/>
      <c r="AH32" s="221"/>
      <c r="AI32" s="221"/>
      <c r="AJ32" s="221"/>
      <c r="AK32" s="221"/>
      <c r="AL32" s="221"/>
      <c r="AM32" s="221"/>
      <c r="AN32" s="221"/>
      <c r="AO32" s="221"/>
    </row>
    <row r="33" spans="1:41" s="48" customFormat="1" x14ac:dyDescent="0.3">
      <c r="A33" s="96"/>
      <c r="B33" s="53"/>
      <c r="C33" s="46"/>
      <c r="D33" s="46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  <c r="AA33" s="46"/>
      <c r="AB33" s="46"/>
      <c r="AC33" s="46"/>
      <c r="AD33" s="46"/>
      <c r="AE33" s="221"/>
      <c r="AF33" s="221"/>
      <c r="AG33" s="221"/>
      <c r="AH33" s="221"/>
      <c r="AI33" s="221"/>
      <c r="AJ33" s="221"/>
      <c r="AK33" s="221"/>
      <c r="AL33" s="221"/>
      <c r="AM33" s="221"/>
      <c r="AN33" s="221"/>
      <c r="AO33" s="221"/>
    </row>
    <row r="34" spans="1:41" s="48" customFormat="1" x14ac:dyDescent="0.3">
      <c r="A34" s="96"/>
      <c r="B34" s="53"/>
      <c r="C34" s="46"/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221"/>
      <c r="AF34" s="221"/>
      <c r="AG34" s="221"/>
      <c r="AH34" s="221"/>
      <c r="AI34" s="221"/>
      <c r="AJ34" s="221"/>
      <c r="AK34" s="221"/>
      <c r="AL34" s="221"/>
      <c r="AM34" s="221"/>
      <c r="AN34" s="221"/>
      <c r="AO34" s="221"/>
    </row>
    <row r="35" spans="1:41" s="48" customFormat="1" x14ac:dyDescent="0.3">
      <c r="A35" s="96"/>
      <c r="B35" s="53"/>
      <c r="C35" s="46"/>
      <c r="D35" s="46"/>
      <c r="E35" s="46"/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221"/>
      <c r="AF35" s="221"/>
      <c r="AG35" s="221"/>
      <c r="AH35" s="221"/>
      <c r="AI35" s="221"/>
      <c r="AJ35" s="221"/>
      <c r="AK35" s="221"/>
      <c r="AL35" s="221"/>
      <c r="AM35" s="221"/>
      <c r="AN35" s="221"/>
      <c r="AO35" s="221"/>
    </row>
    <row r="36" spans="1:41" s="48" customFormat="1" x14ac:dyDescent="0.3">
      <c r="A36" s="96"/>
      <c r="B36" s="53"/>
      <c r="C36" s="46"/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221"/>
      <c r="AF36" s="221"/>
      <c r="AG36" s="221"/>
      <c r="AH36" s="221"/>
      <c r="AI36" s="221"/>
      <c r="AJ36" s="221"/>
      <c r="AK36" s="221"/>
      <c r="AL36" s="221"/>
      <c r="AM36" s="221"/>
      <c r="AN36" s="221"/>
      <c r="AO36" s="221"/>
    </row>
    <row r="37" spans="1:41" s="48" customFormat="1" x14ac:dyDescent="0.3">
      <c r="A37" s="96"/>
      <c r="B37" s="53"/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221"/>
      <c r="AF37" s="221"/>
      <c r="AG37" s="221"/>
      <c r="AH37" s="221"/>
      <c r="AI37" s="221"/>
      <c r="AJ37" s="221"/>
      <c r="AK37" s="221"/>
      <c r="AL37" s="221"/>
      <c r="AM37" s="221"/>
      <c r="AN37" s="221"/>
      <c r="AO37" s="221"/>
    </row>
    <row r="38" spans="1:41" s="48" customFormat="1" x14ac:dyDescent="0.3">
      <c r="A38" s="96"/>
      <c r="B38" s="53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221"/>
      <c r="AF38" s="221"/>
      <c r="AG38" s="221"/>
      <c r="AH38" s="221"/>
      <c r="AI38" s="221"/>
      <c r="AJ38" s="221"/>
      <c r="AK38" s="221"/>
      <c r="AL38" s="221"/>
      <c r="AM38" s="221"/>
      <c r="AN38" s="221"/>
      <c r="AO38" s="221"/>
    </row>
    <row r="39" spans="1:41" s="48" customFormat="1" x14ac:dyDescent="0.3">
      <c r="A39" s="96"/>
      <c r="B39" s="99"/>
      <c r="C39" s="100"/>
      <c r="D39" s="100"/>
      <c r="E39" s="100"/>
      <c r="F39" s="100"/>
      <c r="G39" s="100"/>
      <c r="H39" s="100"/>
      <c r="I39" s="100"/>
      <c r="J39" s="100"/>
      <c r="K39" s="100"/>
      <c r="L39" s="100"/>
      <c r="M39" s="100"/>
      <c r="N39" s="100"/>
      <c r="O39" s="100"/>
      <c r="P39" s="100"/>
      <c r="Q39" s="100"/>
      <c r="R39" s="100"/>
      <c r="S39" s="100"/>
      <c r="T39" s="100"/>
      <c r="U39" s="100"/>
      <c r="V39" s="100"/>
      <c r="W39" s="100"/>
      <c r="X39" s="100"/>
      <c r="Y39" s="100"/>
      <c r="Z39" s="100"/>
      <c r="AA39" s="100"/>
      <c r="AB39" s="100"/>
      <c r="AC39" s="100"/>
      <c r="AD39" s="100"/>
      <c r="AE39" s="221"/>
      <c r="AF39" s="221"/>
      <c r="AG39" s="221"/>
      <c r="AH39" s="221"/>
      <c r="AI39" s="221"/>
      <c r="AJ39" s="221"/>
      <c r="AK39" s="221"/>
      <c r="AL39" s="221"/>
      <c r="AM39" s="221"/>
      <c r="AN39" s="221"/>
      <c r="AO39" s="221"/>
    </row>
    <row r="40" spans="1:41" s="48" customFormat="1" x14ac:dyDescent="0.3">
      <c r="A40" s="96"/>
      <c r="B40" s="99"/>
      <c r="C40" s="100"/>
      <c r="D40" s="100"/>
      <c r="E40" s="100"/>
      <c r="F40" s="100"/>
      <c r="G40" s="100"/>
      <c r="H40" s="100"/>
      <c r="I40" s="100"/>
      <c r="J40" s="100"/>
      <c r="K40" s="100"/>
      <c r="L40" s="100"/>
      <c r="M40" s="100"/>
      <c r="N40" s="100"/>
      <c r="O40" s="100"/>
      <c r="P40" s="100"/>
      <c r="Q40" s="100"/>
      <c r="R40" s="100"/>
      <c r="S40" s="100"/>
      <c r="T40" s="100"/>
      <c r="U40" s="100"/>
      <c r="V40" s="100"/>
      <c r="W40" s="100"/>
      <c r="X40" s="100"/>
      <c r="Y40" s="100"/>
      <c r="Z40" s="100"/>
      <c r="AA40" s="100"/>
      <c r="AB40" s="100"/>
      <c r="AC40" s="100"/>
      <c r="AD40" s="100"/>
      <c r="AE40" s="221"/>
      <c r="AF40" s="221"/>
      <c r="AG40" s="221"/>
      <c r="AH40" s="221"/>
      <c r="AI40" s="221"/>
      <c r="AJ40" s="221"/>
      <c r="AK40" s="221"/>
      <c r="AL40" s="221"/>
      <c r="AM40" s="221"/>
      <c r="AN40" s="221"/>
      <c r="AO40" s="221"/>
    </row>
    <row r="41" spans="1:41" s="48" customFormat="1" x14ac:dyDescent="0.3">
      <c r="A41" s="96"/>
      <c r="C41" s="96"/>
      <c r="D41" s="96"/>
      <c r="E41" s="96"/>
      <c r="F41" s="96"/>
      <c r="G41" s="96"/>
      <c r="H41" s="96"/>
      <c r="I41" s="96"/>
      <c r="J41" s="96"/>
      <c r="K41" s="96"/>
      <c r="L41" s="96"/>
      <c r="M41" s="101"/>
      <c r="N41" s="101"/>
      <c r="O41" s="96"/>
      <c r="P41" s="96"/>
      <c r="Q41" s="96"/>
      <c r="R41" s="96"/>
      <c r="S41" s="101"/>
      <c r="T41" s="101"/>
      <c r="U41" s="96"/>
      <c r="V41" s="96"/>
      <c r="W41" s="101"/>
      <c r="X41" s="101"/>
      <c r="Y41" s="96"/>
      <c r="Z41" s="96"/>
      <c r="AA41" s="101"/>
      <c r="AB41" s="101"/>
      <c r="AC41" s="96"/>
      <c r="AD41" s="96"/>
      <c r="AE41" s="221"/>
      <c r="AF41" s="221"/>
      <c r="AG41" s="221"/>
      <c r="AH41" s="221"/>
      <c r="AI41" s="221"/>
      <c r="AJ41" s="221"/>
      <c r="AK41" s="221"/>
      <c r="AL41" s="221"/>
      <c r="AM41" s="221"/>
      <c r="AN41" s="221"/>
      <c r="AO41" s="221"/>
    </row>
    <row r="42" spans="1:41" s="48" customFormat="1" x14ac:dyDescent="0.3">
      <c r="A42" s="96"/>
      <c r="C42" s="96"/>
      <c r="D42" s="96"/>
      <c r="E42" s="96"/>
      <c r="F42" s="96"/>
      <c r="G42" s="96"/>
      <c r="H42" s="96"/>
      <c r="I42" s="96"/>
      <c r="J42" s="96"/>
      <c r="K42" s="96"/>
      <c r="L42" s="96"/>
      <c r="M42" s="98"/>
      <c r="N42" s="98"/>
      <c r="O42" s="96"/>
      <c r="P42" s="96"/>
      <c r="Q42" s="96"/>
      <c r="R42" s="96"/>
      <c r="S42" s="98"/>
      <c r="T42" s="98"/>
      <c r="U42" s="96"/>
      <c r="V42" s="96"/>
      <c r="W42" s="98"/>
      <c r="X42" s="98"/>
      <c r="Y42" s="96"/>
      <c r="Z42" s="96"/>
      <c r="AA42" s="98"/>
      <c r="AB42" s="98"/>
      <c r="AC42" s="96"/>
      <c r="AD42" s="96"/>
      <c r="AE42" s="221"/>
      <c r="AF42" s="221"/>
      <c r="AG42" s="221"/>
      <c r="AH42" s="221"/>
      <c r="AI42" s="221"/>
      <c r="AJ42" s="221"/>
      <c r="AK42" s="221"/>
      <c r="AL42" s="221"/>
      <c r="AM42" s="221"/>
      <c r="AN42" s="221"/>
      <c r="AO42" s="221"/>
    </row>
    <row r="43" spans="1:41" s="48" customFormat="1" x14ac:dyDescent="0.3">
      <c r="A43" s="96"/>
      <c r="C43" s="96"/>
      <c r="D43" s="96"/>
      <c r="E43" s="96"/>
      <c r="F43" s="96"/>
      <c r="G43" s="96"/>
      <c r="H43" s="96"/>
      <c r="I43" s="96"/>
      <c r="J43" s="96"/>
      <c r="K43" s="96"/>
      <c r="L43" s="96"/>
      <c r="M43" s="98"/>
      <c r="N43" s="98"/>
      <c r="O43" s="96"/>
      <c r="P43" s="96"/>
      <c r="Q43" s="96"/>
      <c r="R43" s="96"/>
      <c r="S43" s="98"/>
      <c r="T43" s="98"/>
      <c r="U43" s="96"/>
      <c r="V43" s="96"/>
      <c r="W43" s="98"/>
      <c r="X43" s="98"/>
      <c r="Y43" s="96"/>
      <c r="Z43" s="96"/>
      <c r="AA43" s="98"/>
      <c r="AB43" s="98"/>
      <c r="AC43" s="96"/>
      <c r="AD43" s="96"/>
      <c r="AE43" s="221"/>
      <c r="AF43" s="221"/>
      <c r="AG43" s="221"/>
      <c r="AH43" s="221"/>
      <c r="AI43" s="221"/>
      <c r="AJ43" s="221"/>
      <c r="AK43" s="221"/>
      <c r="AL43" s="221"/>
      <c r="AM43" s="221"/>
      <c r="AN43" s="221"/>
      <c r="AO43" s="221"/>
    </row>
    <row r="44" spans="1:41" s="48" customFormat="1" x14ac:dyDescent="0.3">
      <c r="A44" s="96"/>
      <c r="C44" s="96"/>
      <c r="D44" s="96"/>
      <c r="E44" s="96"/>
      <c r="F44" s="96"/>
      <c r="G44" s="96"/>
      <c r="H44" s="96"/>
      <c r="I44" s="96"/>
      <c r="J44" s="96"/>
      <c r="K44" s="96"/>
      <c r="L44" s="96"/>
      <c r="M44" s="98"/>
      <c r="N44" s="98"/>
      <c r="O44" s="96"/>
      <c r="P44" s="96"/>
      <c r="Q44" s="96"/>
      <c r="R44" s="96"/>
      <c r="S44" s="98"/>
      <c r="T44" s="98"/>
      <c r="U44" s="96"/>
      <c r="V44" s="96"/>
      <c r="W44" s="98"/>
      <c r="X44" s="98"/>
      <c r="Y44" s="96"/>
      <c r="Z44" s="96"/>
      <c r="AA44" s="98"/>
      <c r="AB44" s="98"/>
      <c r="AC44" s="96"/>
      <c r="AD44" s="96"/>
      <c r="AE44" s="221"/>
      <c r="AF44" s="221"/>
      <c r="AG44" s="221"/>
      <c r="AH44" s="221"/>
      <c r="AI44" s="221"/>
      <c r="AJ44" s="221"/>
      <c r="AK44" s="221"/>
      <c r="AL44" s="221"/>
      <c r="AM44" s="221"/>
      <c r="AN44" s="221"/>
      <c r="AO44" s="221"/>
    </row>
    <row r="45" spans="1:41" s="48" customFormat="1" hidden="1" x14ac:dyDescent="0.3">
      <c r="A45" s="96"/>
      <c r="C45" s="96"/>
      <c r="D45" s="96"/>
      <c r="E45" s="96"/>
      <c r="F45" s="96"/>
      <c r="G45" s="96"/>
      <c r="H45" s="96"/>
      <c r="I45" s="96"/>
      <c r="J45" s="96"/>
      <c r="K45" s="96"/>
      <c r="L45" s="96"/>
      <c r="M45" s="98"/>
      <c r="N45" s="98"/>
      <c r="O45" s="96"/>
      <c r="P45" s="96"/>
      <c r="Q45" s="96"/>
      <c r="R45" s="96"/>
      <c r="S45" s="98"/>
      <c r="T45" s="98"/>
      <c r="U45" s="96"/>
      <c r="V45" s="96"/>
      <c r="W45" s="98"/>
      <c r="X45" s="98"/>
      <c r="Y45" s="96"/>
      <c r="Z45" s="96"/>
      <c r="AA45" s="98"/>
      <c r="AB45" s="98"/>
      <c r="AC45" s="96"/>
      <c r="AD45" s="96"/>
      <c r="AE45" s="221"/>
      <c r="AF45" s="221"/>
      <c r="AG45" s="221"/>
      <c r="AH45" s="221"/>
      <c r="AI45" s="221"/>
      <c r="AJ45" s="221"/>
      <c r="AK45" s="221"/>
      <c r="AL45" s="221"/>
      <c r="AM45" s="221"/>
      <c r="AN45" s="221"/>
      <c r="AO45" s="221"/>
    </row>
    <row r="46" spans="1:41" s="48" customFormat="1" hidden="1" x14ac:dyDescent="0.3">
      <c r="A46" s="96"/>
      <c r="C46" s="96"/>
      <c r="D46" s="96"/>
      <c r="E46" s="96"/>
      <c r="F46" s="96"/>
      <c r="G46" s="96"/>
      <c r="H46" s="96"/>
      <c r="I46" s="96"/>
      <c r="J46" s="96"/>
      <c r="K46" s="96"/>
      <c r="L46" s="96"/>
      <c r="M46" s="98"/>
      <c r="N46" s="98"/>
      <c r="O46" s="96"/>
      <c r="P46" s="96"/>
      <c r="Q46" s="96"/>
      <c r="R46" s="96"/>
      <c r="S46" s="98"/>
      <c r="T46" s="98"/>
      <c r="U46" s="96"/>
      <c r="V46" s="96"/>
      <c r="W46" s="98"/>
      <c r="X46" s="98"/>
      <c r="Y46" s="96"/>
      <c r="Z46" s="96"/>
      <c r="AA46" s="98"/>
      <c r="AB46" s="98"/>
      <c r="AC46" s="96"/>
      <c r="AD46" s="96"/>
      <c r="AE46" s="221"/>
      <c r="AF46" s="221"/>
      <c r="AG46" s="221"/>
      <c r="AH46" s="221"/>
      <c r="AI46" s="221"/>
      <c r="AJ46" s="221"/>
      <c r="AK46" s="221"/>
      <c r="AL46" s="221"/>
      <c r="AM46" s="221"/>
      <c r="AN46" s="221"/>
      <c r="AO46" s="221"/>
    </row>
    <row r="47" spans="1:41" s="48" customFormat="1" hidden="1" x14ac:dyDescent="0.3">
      <c r="A47" s="96"/>
      <c r="C47" s="96"/>
      <c r="D47" s="96"/>
      <c r="E47" s="96"/>
      <c r="F47" s="96"/>
      <c r="G47" s="96"/>
      <c r="H47" s="96"/>
      <c r="I47" s="96"/>
      <c r="J47" s="96"/>
      <c r="K47" s="96"/>
      <c r="L47" s="96"/>
      <c r="M47" s="98"/>
      <c r="N47" s="98"/>
      <c r="O47" s="96"/>
      <c r="P47" s="96"/>
      <c r="Q47" s="96"/>
      <c r="R47" s="96"/>
      <c r="S47" s="98"/>
      <c r="T47" s="98"/>
      <c r="U47" s="96"/>
      <c r="V47" s="96"/>
      <c r="W47" s="98"/>
      <c r="X47" s="98"/>
      <c r="Y47" s="96"/>
      <c r="Z47" s="96"/>
      <c r="AA47" s="98"/>
      <c r="AB47" s="98"/>
      <c r="AC47" s="96"/>
      <c r="AD47" s="96"/>
      <c r="AE47" s="221"/>
      <c r="AF47" s="221"/>
      <c r="AG47" s="221"/>
      <c r="AH47" s="221"/>
      <c r="AI47" s="221"/>
      <c r="AJ47" s="221"/>
      <c r="AK47" s="221"/>
      <c r="AL47" s="221"/>
      <c r="AM47" s="221"/>
      <c r="AN47" s="221"/>
      <c r="AO47" s="221"/>
    </row>
    <row r="48" spans="1:41" s="48" customFormat="1" hidden="1" x14ac:dyDescent="0.3">
      <c r="A48" s="96"/>
      <c r="C48" s="96"/>
      <c r="D48" s="96"/>
      <c r="E48" s="96"/>
      <c r="F48" s="96"/>
      <c r="G48" s="96"/>
      <c r="H48" s="96"/>
      <c r="I48" s="96"/>
      <c r="J48" s="96"/>
      <c r="K48" s="96"/>
      <c r="L48" s="96"/>
      <c r="M48" s="98"/>
      <c r="N48" s="98"/>
      <c r="O48" s="96"/>
      <c r="P48" s="96"/>
      <c r="Q48" s="96"/>
      <c r="R48" s="96"/>
      <c r="S48" s="98"/>
      <c r="T48" s="98"/>
      <c r="U48" s="96"/>
      <c r="V48" s="96"/>
      <c r="W48" s="98"/>
      <c r="X48" s="98"/>
      <c r="Y48" s="96"/>
      <c r="Z48" s="96"/>
      <c r="AA48" s="98"/>
      <c r="AB48" s="98"/>
      <c r="AC48" s="96"/>
      <c r="AD48" s="96"/>
      <c r="AE48" s="221"/>
      <c r="AF48" s="221"/>
      <c r="AG48" s="221"/>
      <c r="AH48" s="221"/>
      <c r="AI48" s="221"/>
      <c r="AJ48" s="221"/>
      <c r="AK48" s="221"/>
      <c r="AL48" s="221"/>
      <c r="AM48" s="221"/>
      <c r="AN48" s="221"/>
      <c r="AO48" s="221"/>
    </row>
    <row r="49" spans="1:41" s="48" customFormat="1" hidden="1" x14ac:dyDescent="0.3">
      <c r="A49" s="96"/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8"/>
      <c r="N49" s="98"/>
      <c r="O49" s="96"/>
      <c r="P49" s="96"/>
      <c r="Q49" s="96"/>
      <c r="R49" s="96"/>
      <c r="S49" s="98"/>
      <c r="T49" s="98"/>
      <c r="U49" s="96"/>
      <c r="V49" s="96"/>
      <c r="W49" s="98"/>
      <c r="X49" s="98"/>
      <c r="Y49" s="96"/>
      <c r="Z49" s="96"/>
      <c r="AA49" s="98"/>
      <c r="AB49" s="98"/>
      <c r="AC49" s="96"/>
      <c r="AD49" s="96"/>
      <c r="AE49" s="221"/>
      <c r="AF49" s="221"/>
      <c r="AG49" s="221"/>
      <c r="AH49" s="221"/>
      <c r="AI49" s="221"/>
      <c r="AJ49" s="221"/>
      <c r="AK49" s="221"/>
      <c r="AL49" s="221"/>
      <c r="AM49" s="221"/>
      <c r="AN49" s="221"/>
      <c r="AO49" s="221"/>
    </row>
    <row r="50" spans="1:41" s="48" customFormat="1" hidden="1" x14ac:dyDescent="0.3">
      <c r="A50" s="96"/>
      <c r="C50" s="96"/>
      <c r="D50" s="96"/>
      <c r="E50" s="96"/>
      <c r="F50" s="96"/>
      <c r="G50" s="96"/>
      <c r="H50" s="96"/>
      <c r="I50" s="96"/>
      <c r="J50" s="96"/>
      <c r="K50" s="96"/>
      <c r="L50" s="96"/>
      <c r="M50" s="98"/>
      <c r="N50" s="98"/>
      <c r="O50" s="96"/>
      <c r="P50" s="96"/>
      <c r="Q50" s="96"/>
      <c r="R50" s="96"/>
      <c r="S50" s="98"/>
      <c r="T50" s="98"/>
      <c r="U50" s="96"/>
      <c r="V50" s="96"/>
      <c r="W50" s="98"/>
      <c r="X50" s="98"/>
      <c r="Y50" s="96"/>
      <c r="Z50" s="96"/>
      <c r="AA50" s="98"/>
      <c r="AB50" s="98"/>
      <c r="AC50" s="96"/>
      <c r="AD50" s="96"/>
      <c r="AE50" s="221"/>
      <c r="AF50" s="221"/>
      <c r="AG50" s="221"/>
      <c r="AH50" s="221"/>
      <c r="AI50" s="221"/>
      <c r="AJ50" s="221"/>
      <c r="AK50" s="221"/>
      <c r="AL50" s="221"/>
      <c r="AM50" s="221"/>
      <c r="AN50" s="221"/>
      <c r="AO50" s="221"/>
    </row>
    <row r="51" spans="1:41" s="48" customFormat="1" hidden="1" x14ac:dyDescent="0.3">
      <c r="A51" s="96"/>
      <c r="C51" s="96"/>
      <c r="D51" s="96"/>
      <c r="E51" s="96"/>
      <c r="F51" s="96"/>
      <c r="G51" s="96"/>
      <c r="H51" s="96"/>
      <c r="I51" s="96"/>
      <c r="J51" s="96"/>
      <c r="K51" s="96"/>
      <c r="L51" s="96"/>
      <c r="M51" s="98"/>
      <c r="N51" s="98"/>
      <c r="O51" s="96"/>
      <c r="P51" s="96"/>
      <c r="Q51" s="96"/>
      <c r="R51" s="96"/>
      <c r="S51" s="98"/>
      <c r="T51" s="98"/>
      <c r="U51" s="96"/>
      <c r="V51" s="96"/>
      <c r="W51" s="98"/>
      <c r="X51" s="98"/>
      <c r="Y51" s="96"/>
      <c r="Z51" s="96"/>
      <c r="AA51" s="98"/>
      <c r="AB51" s="98"/>
      <c r="AC51" s="96"/>
      <c r="AD51" s="96"/>
      <c r="AE51" s="221"/>
      <c r="AF51" s="221"/>
      <c r="AG51" s="221"/>
      <c r="AH51" s="221"/>
      <c r="AI51" s="221"/>
      <c r="AJ51" s="221"/>
      <c r="AK51" s="221"/>
      <c r="AL51" s="221"/>
      <c r="AM51" s="221"/>
      <c r="AN51" s="221"/>
      <c r="AO51" s="221"/>
    </row>
    <row r="52" spans="1:41" s="48" customFormat="1" hidden="1" x14ac:dyDescent="0.3">
      <c r="A52" s="96"/>
      <c r="C52" s="96"/>
      <c r="D52" s="96"/>
      <c r="E52" s="96"/>
      <c r="F52" s="96"/>
      <c r="G52" s="96"/>
      <c r="H52" s="96"/>
      <c r="I52" s="96"/>
      <c r="J52" s="96"/>
      <c r="K52" s="96"/>
      <c r="L52" s="96"/>
      <c r="M52" s="98"/>
      <c r="N52" s="98"/>
      <c r="O52" s="96"/>
      <c r="P52" s="96"/>
      <c r="Q52" s="96"/>
      <c r="R52" s="96"/>
      <c r="S52" s="98"/>
      <c r="T52" s="98"/>
      <c r="U52" s="96"/>
      <c r="V52" s="96"/>
      <c r="W52" s="98"/>
      <c r="X52" s="98"/>
      <c r="Y52" s="96"/>
      <c r="Z52" s="96"/>
      <c r="AA52" s="98"/>
      <c r="AB52" s="98"/>
      <c r="AC52" s="96"/>
      <c r="AD52" s="96"/>
      <c r="AE52" s="221"/>
      <c r="AF52" s="221"/>
      <c r="AG52" s="221"/>
      <c r="AH52" s="221"/>
      <c r="AI52" s="221"/>
      <c r="AJ52" s="221"/>
      <c r="AK52" s="221"/>
      <c r="AL52" s="221"/>
      <c r="AM52" s="221"/>
      <c r="AN52" s="221"/>
      <c r="AO52" s="221"/>
    </row>
    <row r="53" spans="1:41" s="48" customFormat="1" hidden="1" x14ac:dyDescent="0.3">
      <c r="A53" s="96"/>
      <c r="C53" s="96"/>
      <c r="D53" s="96"/>
      <c r="E53" s="96"/>
      <c r="F53" s="96"/>
      <c r="G53" s="96"/>
      <c r="H53" s="96"/>
      <c r="I53" s="96"/>
      <c r="J53" s="96"/>
      <c r="K53" s="96"/>
      <c r="L53" s="96"/>
      <c r="M53" s="98"/>
      <c r="N53" s="98"/>
      <c r="O53" s="96"/>
      <c r="P53" s="96"/>
      <c r="Q53" s="96"/>
      <c r="R53" s="96"/>
      <c r="S53" s="98"/>
      <c r="T53" s="98"/>
      <c r="U53" s="96"/>
      <c r="V53" s="96"/>
      <c r="W53" s="98"/>
      <c r="X53" s="98"/>
      <c r="Y53" s="96"/>
      <c r="Z53" s="96"/>
      <c r="AA53" s="98"/>
      <c r="AB53" s="98"/>
      <c r="AC53" s="96"/>
      <c r="AD53" s="96"/>
      <c r="AE53" s="221"/>
      <c r="AF53" s="221"/>
      <c r="AG53" s="221"/>
      <c r="AH53" s="221"/>
      <c r="AI53" s="221"/>
      <c r="AJ53" s="221"/>
      <c r="AK53" s="221"/>
      <c r="AL53" s="221"/>
      <c r="AM53" s="221"/>
      <c r="AN53" s="221"/>
      <c r="AO53" s="221"/>
    </row>
    <row r="54" spans="1:41" s="48" customFormat="1" hidden="1" x14ac:dyDescent="0.3">
      <c r="A54" s="96"/>
      <c r="C54" s="96"/>
      <c r="D54" s="96"/>
      <c r="E54" s="96"/>
      <c r="F54" s="96"/>
      <c r="G54" s="96"/>
      <c r="H54" s="96"/>
      <c r="I54" s="96"/>
      <c r="J54" s="96"/>
      <c r="K54" s="96"/>
      <c r="L54" s="96"/>
      <c r="M54" s="98"/>
      <c r="N54" s="98"/>
      <c r="O54" s="96"/>
      <c r="P54" s="96"/>
      <c r="Q54" s="96"/>
      <c r="R54" s="96"/>
      <c r="S54" s="98"/>
      <c r="T54" s="98"/>
      <c r="U54" s="96"/>
      <c r="V54" s="96"/>
      <c r="W54" s="98"/>
      <c r="X54" s="98"/>
      <c r="Y54" s="96"/>
      <c r="Z54" s="96"/>
      <c r="AA54" s="98"/>
      <c r="AB54" s="98"/>
      <c r="AC54" s="96"/>
      <c r="AD54" s="96"/>
      <c r="AE54" s="221"/>
      <c r="AF54" s="221"/>
      <c r="AG54" s="221"/>
      <c r="AH54" s="221"/>
      <c r="AI54" s="221"/>
      <c r="AJ54" s="221"/>
      <c r="AK54" s="221"/>
      <c r="AL54" s="221"/>
      <c r="AM54" s="221"/>
      <c r="AN54" s="221"/>
      <c r="AO54" s="221"/>
    </row>
    <row r="55" spans="1:41" s="48" customFormat="1" hidden="1" x14ac:dyDescent="0.3">
      <c r="A55" s="96"/>
      <c r="C55" s="96"/>
      <c r="D55" s="96"/>
      <c r="E55" s="96"/>
      <c r="F55" s="96"/>
      <c r="G55" s="96"/>
      <c r="H55" s="96"/>
      <c r="I55" s="96"/>
      <c r="J55" s="96"/>
      <c r="K55" s="96"/>
      <c r="L55" s="96"/>
      <c r="M55" s="98"/>
      <c r="N55" s="98"/>
      <c r="O55" s="96"/>
      <c r="P55" s="96"/>
      <c r="Q55" s="96"/>
      <c r="R55" s="96"/>
      <c r="S55" s="98"/>
      <c r="T55" s="98"/>
      <c r="U55" s="96"/>
      <c r="V55" s="96"/>
      <c r="W55" s="98"/>
      <c r="X55" s="98"/>
      <c r="Y55" s="96"/>
      <c r="Z55" s="96"/>
      <c r="AA55" s="98"/>
      <c r="AB55" s="98"/>
      <c r="AC55" s="96"/>
      <c r="AD55" s="96"/>
      <c r="AE55" s="221"/>
      <c r="AF55" s="221"/>
      <c r="AG55" s="221"/>
      <c r="AH55" s="221"/>
      <c r="AI55" s="221"/>
      <c r="AJ55" s="221"/>
      <c r="AK55" s="221"/>
      <c r="AL55" s="221"/>
      <c r="AM55" s="221"/>
      <c r="AN55" s="221"/>
      <c r="AO55" s="221"/>
    </row>
    <row r="56" spans="1:41" s="48" customFormat="1" x14ac:dyDescent="0.3">
      <c r="A56" s="96"/>
      <c r="C56" s="96"/>
      <c r="D56" s="96"/>
      <c r="E56" s="96"/>
      <c r="F56" s="96"/>
      <c r="G56" s="96"/>
      <c r="H56" s="96"/>
      <c r="I56" s="96"/>
      <c r="J56" s="96"/>
      <c r="K56" s="96"/>
      <c r="L56" s="96"/>
      <c r="M56" s="98"/>
      <c r="N56" s="98"/>
      <c r="O56" s="96"/>
      <c r="P56" s="96"/>
      <c r="Q56" s="96"/>
      <c r="R56" s="96"/>
      <c r="S56" s="98"/>
      <c r="T56" s="98"/>
      <c r="U56" s="96"/>
      <c r="V56" s="96"/>
      <c r="W56" s="98"/>
      <c r="X56" s="98"/>
      <c r="Y56" s="96"/>
      <c r="Z56" s="96"/>
      <c r="AA56" s="98"/>
      <c r="AB56" s="98"/>
      <c r="AC56" s="96"/>
      <c r="AD56" s="96"/>
      <c r="AE56" s="221"/>
      <c r="AF56" s="221"/>
      <c r="AG56" s="221"/>
      <c r="AH56" s="221"/>
      <c r="AI56" s="221"/>
      <c r="AJ56" s="221"/>
      <c r="AK56" s="221"/>
      <c r="AL56" s="221"/>
      <c r="AM56" s="221"/>
      <c r="AN56" s="221"/>
      <c r="AO56" s="221"/>
    </row>
    <row r="57" spans="1:41" s="48" customFormat="1" x14ac:dyDescent="0.3">
      <c r="A57" s="96"/>
      <c r="C57" s="96"/>
      <c r="D57" s="96"/>
      <c r="E57" s="96"/>
      <c r="F57" s="96"/>
      <c r="G57" s="96"/>
      <c r="H57" s="96"/>
      <c r="I57" s="96"/>
      <c r="J57" s="96"/>
      <c r="K57" s="96"/>
      <c r="L57" s="96"/>
      <c r="M57" s="98"/>
      <c r="N57" s="98"/>
      <c r="O57" s="96"/>
      <c r="P57" s="96"/>
      <c r="Q57" s="96"/>
      <c r="R57" s="96"/>
      <c r="S57" s="98"/>
      <c r="T57" s="98"/>
      <c r="U57" s="96"/>
      <c r="V57" s="96"/>
      <c r="W57" s="98"/>
      <c r="X57" s="98"/>
      <c r="Y57" s="96"/>
      <c r="Z57" s="96"/>
      <c r="AA57" s="98"/>
      <c r="AB57" s="98"/>
      <c r="AC57" s="96"/>
      <c r="AD57" s="96"/>
      <c r="AE57" s="221"/>
      <c r="AF57" s="221"/>
      <c r="AG57" s="221"/>
      <c r="AH57" s="221"/>
      <c r="AI57" s="221"/>
      <c r="AJ57" s="221"/>
      <c r="AK57" s="221"/>
      <c r="AL57" s="221"/>
      <c r="AM57" s="221"/>
      <c r="AN57" s="221"/>
      <c r="AO57" s="221"/>
    </row>
    <row r="58" spans="1:41" s="48" customFormat="1" x14ac:dyDescent="0.3">
      <c r="A58" s="96"/>
      <c r="C58" s="96"/>
      <c r="D58" s="96"/>
      <c r="E58" s="96"/>
      <c r="F58" s="96"/>
      <c r="G58" s="96"/>
      <c r="H58" s="96"/>
      <c r="I58" s="96"/>
      <c r="J58" s="96"/>
      <c r="K58" s="96"/>
      <c r="L58" s="96"/>
      <c r="M58" s="98"/>
      <c r="N58" s="98"/>
      <c r="O58" s="96"/>
      <c r="P58" s="96"/>
      <c r="Q58" s="96"/>
      <c r="R58" s="96"/>
      <c r="S58" s="98"/>
      <c r="T58" s="98"/>
      <c r="U58" s="96"/>
      <c r="V58" s="96"/>
      <c r="W58" s="98"/>
      <c r="X58" s="98"/>
      <c r="Y58" s="96"/>
      <c r="Z58" s="96"/>
      <c r="AA58" s="98"/>
      <c r="AB58" s="98"/>
      <c r="AC58" s="96"/>
      <c r="AD58" s="96"/>
      <c r="AE58" s="221"/>
      <c r="AF58" s="221"/>
      <c r="AG58" s="221"/>
      <c r="AH58" s="221"/>
      <c r="AI58" s="221"/>
      <c r="AJ58" s="221"/>
      <c r="AK58" s="221"/>
      <c r="AL58" s="221"/>
      <c r="AM58" s="221"/>
      <c r="AN58" s="221"/>
      <c r="AO58" s="221"/>
    </row>
    <row r="59" spans="1:41" s="48" customFormat="1" x14ac:dyDescent="0.3">
      <c r="A59" s="96"/>
      <c r="C59" s="96"/>
      <c r="D59" s="96"/>
      <c r="E59" s="96"/>
      <c r="F59" s="96"/>
      <c r="G59" s="96"/>
      <c r="H59" s="96"/>
      <c r="I59" s="96"/>
      <c r="J59" s="96"/>
      <c r="K59" s="96"/>
      <c r="L59" s="96"/>
      <c r="M59" s="98"/>
      <c r="N59" s="98"/>
      <c r="O59" s="96"/>
      <c r="P59" s="96"/>
      <c r="Q59" s="96"/>
      <c r="R59" s="96"/>
      <c r="S59" s="98"/>
      <c r="T59" s="98"/>
      <c r="U59" s="96"/>
      <c r="V59" s="96"/>
      <c r="W59" s="98"/>
      <c r="X59" s="98"/>
      <c r="Y59" s="96"/>
      <c r="Z59" s="96"/>
      <c r="AA59" s="98"/>
      <c r="AB59" s="98"/>
      <c r="AC59" s="96"/>
      <c r="AD59" s="96"/>
      <c r="AE59" s="221"/>
      <c r="AF59" s="221"/>
      <c r="AG59" s="221"/>
      <c r="AH59" s="221"/>
      <c r="AI59" s="221"/>
      <c r="AJ59" s="221"/>
      <c r="AK59" s="221"/>
      <c r="AL59" s="221"/>
      <c r="AM59" s="221"/>
      <c r="AN59" s="221"/>
      <c r="AO59" s="221"/>
    </row>
    <row r="60" spans="1:41" s="48" customFormat="1" x14ac:dyDescent="0.3">
      <c r="A60" s="96"/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8"/>
      <c r="N60" s="98"/>
      <c r="O60" s="96"/>
      <c r="P60" s="96"/>
      <c r="Q60" s="96"/>
      <c r="R60" s="96"/>
      <c r="S60" s="98"/>
      <c r="T60" s="98"/>
      <c r="U60" s="96"/>
      <c r="V60" s="96"/>
      <c r="W60" s="98"/>
      <c r="X60" s="98"/>
      <c r="Y60" s="96"/>
      <c r="Z60" s="96"/>
      <c r="AA60" s="98"/>
      <c r="AB60" s="98"/>
      <c r="AC60" s="96"/>
      <c r="AD60" s="96"/>
      <c r="AE60" s="221"/>
      <c r="AF60" s="221"/>
      <c r="AG60" s="221"/>
      <c r="AH60" s="221"/>
      <c r="AI60" s="221"/>
      <c r="AJ60" s="221"/>
      <c r="AK60" s="221"/>
      <c r="AL60" s="221"/>
      <c r="AM60" s="221"/>
      <c r="AN60" s="221"/>
      <c r="AO60" s="221"/>
    </row>
    <row r="61" spans="1:41" s="285" customFormat="1" x14ac:dyDescent="0.3">
      <c r="A61" s="286"/>
      <c r="C61" s="286"/>
      <c r="D61" s="286"/>
      <c r="E61" s="286"/>
      <c r="F61" s="286"/>
      <c r="G61" s="286"/>
      <c r="H61" s="286"/>
      <c r="I61" s="286"/>
      <c r="J61" s="286"/>
      <c r="K61" s="286"/>
      <c r="L61" s="286"/>
      <c r="M61" s="287"/>
      <c r="N61" s="287"/>
      <c r="O61" s="286"/>
      <c r="P61" s="286"/>
      <c r="Q61" s="286"/>
      <c r="R61" s="286"/>
      <c r="S61" s="287"/>
      <c r="T61" s="287"/>
      <c r="U61" s="286"/>
      <c r="V61" s="286"/>
      <c r="W61" s="287"/>
      <c r="X61" s="287"/>
      <c r="Y61" s="286"/>
      <c r="Z61" s="286"/>
      <c r="AA61" s="287"/>
      <c r="AB61" s="287"/>
      <c r="AC61" s="286"/>
      <c r="AD61" s="286"/>
      <c r="AE61" s="273"/>
      <c r="AF61" s="273"/>
      <c r="AG61" s="273"/>
      <c r="AH61" s="273"/>
      <c r="AI61" s="273"/>
      <c r="AJ61" s="273"/>
      <c r="AK61" s="273"/>
      <c r="AL61" s="273"/>
      <c r="AM61" s="273"/>
      <c r="AN61" s="273"/>
      <c r="AO61" s="273"/>
    </row>
    <row r="62" spans="1:41" s="285" customFormat="1" x14ac:dyDescent="0.3">
      <c r="A62" s="286"/>
      <c r="C62" s="286"/>
      <c r="D62" s="286"/>
      <c r="E62" s="286"/>
      <c r="F62" s="286"/>
      <c r="G62" s="286"/>
      <c r="H62" s="286"/>
      <c r="I62" s="286"/>
      <c r="J62" s="286"/>
      <c r="K62" s="286"/>
      <c r="L62" s="286"/>
      <c r="M62" s="287"/>
      <c r="N62" s="287"/>
      <c r="O62" s="286"/>
      <c r="P62" s="286"/>
      <c r="Q62" s="286"/>
      <c r="R62" s="286"/>
      <c r="S62" s="287"/>
      <c r="T62" s="287"/>
      <c r="U62" s="286"/>
      <c r="V62" s="286"/>
      <c r="W62" s="287"/>
      <c r="X62" s="287"/>
      <c r="Y62" s="286"/>
      <c r="Z62" s="286"/>
      <c r="AA62" s="287"/>
      <c r="AB62" s="287"/>
      <c r="AC62" s="286"/>
      <c r="AD62" s="286"/>
      <c r="AE62" s="273"/>
      <c r="AF62" s="273"/>
      <c r="AG62" s="273"/>
      <c r="AH62" s="273"/>
      <c r="AI62" s="273"/>
      <c r="AJ62" s="273"/>
      <c r="AK62" s="273"/>
      <c r="AL62" s="273"/>
      <c r="AM62" s="273"/>
      <c r="AN62" s="273"/>
      <c r="AO62" s="273"/>
    </row>
    <row r="63" spans="1:41" s="285" customFormat="1" x14ac:dyDescent="0.3">
      <c r="A63" s="286"/>
      <c r="C63" s="286"/>
      <c r="D63" s="286"/>
      <c r="E63" s="286"/>
      <c r="F63" s="286"/>
      <c r="G63" s="286"/>
      <c r="H63" s="286"/>
      <c r="I63" s="286"/>
      <c r="J63" s="286"/>
      <c r="K63" s="286"/>
      <c r="L63" s="286"/>
      <c r="M63" s="287"/>
      <c r="N63" s="287"/>
      <c r="O63" s="286"/>
      <c r="P63" s="286"/>
      <c r="Q63" s="286"/>
      <c r="R63" s="286"/>
      <c r="S63" s="287"/>
      <c r="T63" s="287"/>
      <c r="U63" s="286"/>
      <c r="V63" s="286"/>
      <c r="W63" s="287"/>
      <c r="X63" s="287"/>
      <c r="Y63" s="286"/>
      <c r="Z63" s="286"/>
      <c r="AA63" s="287"/>
      <c r="AB63" s="287"/>
      <c r="AC63" s="286"/>
      <c r="AD63" s="286"/>
      <c r="AE63" s="273"/>
      <c r="AF63" s="273"/>
      <c r="AG63" s="273"/>
      <c r="AH63" s="273"/>
      <c r="AI63" s="273"/>
      <c r="AJ63" s="273"/>
      <c r="AK63" s="273"/>
      <c r="AL63" s="273"/>
      <c r="AM63" s="273"/>
      <c r="AN63" s="273"/>
      <c r="AO63" s="273"/>
    </row>
    <row r="64" spans="1:41" s="285" customFormat="1" x14ac:dyDescent="0.3">
      <c r="A64" s="286"/>
      <c r="C64" s="286"/>
      <c r="D64" s="286"/>
      <c r="E64" s="286"/>
      <c r="F64" s="286"/>
      <c r="G64" s="286"/>
      <c r="H64" s="286"/>
      <c r="I64" s="286"/>
      <c r="J64" s="286"/>
      <c r="K64" s="286"/>
      <c r="L64" s="286"/>
      <c r="M64" s="287"/>
      <c r="N64" s="287"/>
      <c r="O64" s="286"/>
      <c r="P64" s="286"/>
      <c r="Q64" s="286"/>
      <c r="R64" s="286"/>
      <c r="S64" s="287"/>
      <c r="T64" s="287"/>
      <c r="U64" s="286"/>
      <c r="V64" s="286"/>
      <c r="W64" s="287"/>
      <c r="X64" s="287"/>
      <c r="Y64" s="286"/>
      <c r="Z64" s="286"/>
      <c r="AA64" s="287"/>
      <c r="AB64" s="287"/>
      <c r="AC64" s="286"/>
      <c r="AD64" s="286"/>
      <c r="AE64" s="273"/>
      <c r="AF64" s="273"/>
      <c r="AG64" s="273"/>
      <c r="AH64" s="273"/>
      <c r="AI64" s="273"/>
      <c r="AJ64" s="273"/>
      <c r="AK64" s="273"/>
      <c r="AL64" s="273"/>
      <c r="AM64" s="273"/>
      <c r="AN64" s="273"/>
      <c r="AO64" s="273"/>
    </row>
    <row r="65" spans="1:41" s="285" customFormat="1" x14ac:dyDescent="0.3">
      <c r="A65" s="286"/>
      <c r="C65" s="286"/>
      <c r="D65" s="286"/>
      <c r="E65" s="286"/>
      <c r="F65" s="286"/>
      <c r="G65" s="286"/>
      <c r="H65" s="286"/>
      <c r="I65" s="286"/>
      <c r="J65" s="286"/>
      <c r="K65" s="286"/>
      <c r="L65" s="286"/>
      <c r="M65" s="287"/>
      <c r="N65" s="287"/>
      <c r="O65" s="286"/>
      <c r="P65" s="286"/>
      <c r="Q65" s="286"/>
      <c r="R65" s="286"/>
      <c r="S65" s="287"/>
      <c r="T65" s="287"/>
      <c r="U65" s="286"/>
      <c r="V65" s="286"/>
      <c r="W65" s="287"/>
      <c r="X65" s="287"/>
      <c r="Y65" s="286"/>
      <c r="Z65" s="286"/>
      <c r="AA65" s="287"/>
      <c r="AB65" s="287"/>
      <c r="AC65" s="286"/>
      <c r="AD65" s="286"/>
      <c r="AE65" s="273"/>
      <c r="AF65" s="273"/>
      <c r="AG65" s="273"/>
      <c r="AH65" s="273"/>
      <c r="AI65" s="273"/>
      <c r="AJ65" s="273"/>
      <c r="AK65" s="273"/>
      <c r="AL65" s="273"/>
      <c r="AM65" s="273"/>
      <c r="AN65" s="273"/>
      <c r="AO65" s="273"/>
    </row>
    <row r="66" spans="1:41" s="285" customFormat="1" x14ac:dyDescent="0.3">
      <c r="A66" s="286"/>
      <c r="C66" s="286"/>
      <c r="D66" s="286"/>
      <c r="E66" s="286"/>
      <c r="F66" s="286"/>
      <c r="G66" s="286"/>
      <c r="H66" s="286"/>
      <c r="I66" s="286"/>
      <c r="J66" s="286"/>
      <c r="K66" s="286"/>
      <c r="L66" s="286"/>
      <c r="M66" s="287"/>
      <c r="N66" s="287"/>
      <c r="O66" s="286"/>
      <c r="P66" s="286"/>
      <c r="Q66" s="286"/>
      <c r="R66" s="286"/>
      <c r="S66" s="287"/>
      <c r="T66" s="287"/>
      <c r="U66" s="286"/>
      <c r="V66" s="286"/>
      <c r="W66" s="287"/>
      <c r="X66" s="287"/>
      <c r="Y66" s="286"/>
      <c r="Z66" s="286"/>
      <c r="AA66" s="287"/>
      <c r="AB66" s="287"/>
      <c r="AC66" s="286"/>
      <c r="AD66" s="286"/>
      <c r="AE66" s="273"/>
      <c r="AF66" s="273"/>
      <c r="AG66" s="273"/>
      <c r="AH66" s="273"/>
      <c r="AI66" s="273"/>
      <c r="AJ66" s="273"/>
      <c r="AK66" s="273"/>
      <c r="AL66" s="273"/>
      <c r="AM66" s="273"/>
      <c r="AN66" s="273"/>
      <c r="AO66" s="273"/>
    </row>
    <row r="67" spans="1:41" s="285" customFormat="1" x14ac:dyDescent="0.3">
      <c r="A67" s="286"/>
      <c r="C67" s="286"/>
      <c r="D67" s="286"/>
      <c r="E67" s="286"/>
      <c r="F67" s="286"/>
      <c r="G67" s="286"/>
      <c r="H67" s="286"/>
      <c r="I67" s="286"/>
      <c r="J67" s="286"/>
      <c r="K67" s="286"/>
      <c r="L67" s="286"/>
      <c r="M67" s="287"/>
      <c r="N67" s="287"/>
      <c r="O67" s="286"/>
      <c r="P67" s="286"/>
      <c r="Q67" s="286"/>
      <c r="R67" s="286"/>
      <c r="S67" s="287"/>
      <c r="T67" s="287"/>
      <c r="U67" s="286"/>
      <c r="V67" s="286"/>
      <c r="W67" s="287"/>
      <c r="X67" s="287"/>
      <c r="Y67" s="286"/>
      <c r="Z67" s="286"/>
      <c r="AA67" s="287"/>
      <c r="AB67" s="287"/>
      <c r="AC67" s="286"/>
      <c r="AD67" s="286"/>
      <c r="AE67" s="273"/>
      <c r="AF67" s="273"/>
      <c r="AG67" s="273"/>
      <c r="AH67" s="273"/>
      <c r="AI67" s="273"/>
      <c r="AJ67" s="273"/>
      <c r="AK67" s="273"/>
      <c r="AL67" s="273"/>
      <c r="AM67" s="273"/>
      <c r="AN67" s="273"/>
      <c r="AO67" s="273"/>
    </row>
    <row r="68" spans="1:41" s="285" customFormat="1" x14ac:dyDescent="0.3">
      <c r="A68" s="286"/>
      <c r="C68" s="286"/>
      <c r="D68" s="286"/>
      <c r="E68" s="286"/>
      <c r="F68" s="286"/>
      <c r="G68" s="286"/>
      <c r="H68" s="286"/>
      <c r="I68" s="286"/>
      <c r="J68" s="286"/>
      <c r="K68" s="286"/>
      <c r="L68" s="286"/>
      <c r="M68" s="287"/>
      <c r="N68" s="287"/>
      <c r="O68" s="286"/>
      <c r="P68" s="286"/>
      <c r="Q68" s="286"/>
      <c r="R68" s="286"/>
      <c r="S68" s="287"/>
      <c r="T68" s="287"/>
      <c r="U68" s="286"/>
      <c r="V68" s="286"/>
      <c r="W68" s="287"/>
      <c r="X68" s="287"/>
      <c r="Y68" s="286"/>
      <c r="Z68" s="286"/>
      <c r="AA68" s="287"/>
      <c r="AB68" s="287"/>
      <c r="AC68" s="286"/>
      <c r="AD68" s="286"/>
      <c r="AE68" s="273"/>
      <c r="AF68" s="273"/>
      <c r="AG68" s="273"/>
      <c r="AH68" s="273"/>
      <c r="AI68" s="273"/>
      <c r="AJ68" s="273"/>
      <c r="AK68" s="273"/>
      <c r="AL68" s="273"/>
      <c r="AM68" s="273"/>
      <c r="AN68" s="273"/>
      <c r="AO68" s="273"/>
    </row>
    <row r="69" spans="1:41" s="285" customFormat="1" x14ac:dyDescent="0.3">
      <c r="A69" s="286"/>
      <c r="C69" s="286"/>
      <c r="D69" s="286"/>
      <c r="E69" s="286"/>
      <c r="F69" s="286"/>
      <c r="G69" s="286"/>
      <c r="H69" s="286"/>
      <c r="I69" s="286"/>
      <c r="J69" s="286"/>
      <c r="K69" s="286"/>
      <c r="L69" s="286"/>
      <c r="M69" s="287"/>
      <c r="N69" s="287"/>
      <c r="O69" s="286"/>
      <c r="P69" s="286"/>
      <c r="Q69" s="286"/>
      <c r="R69" s="286"/>
      <c r="S69" s="287"/>
      <c r="T69" s="287"/>
      <c r="U69" s="286"/>
      <c r="V69" s="286"/>
      <c r="W69" s="287"/>
      <c r="X69" s="287"/>
      <c r="Y69" s="286"/>
      <c r="Z69" s="286"/>
      <c r="AA69" s="287"/>
      <c r="AB69" s="287"/>
      <c r="AC69" s="286"/>
      <c r="AD69" s="286"/>
      <c r="AE69" s="273"/>
      <c r="AF69" s="273"/>
      <c r="AG69" s="273"/>
      <c r="AH69" s="273"/>
      <c r="AI69" s="273"/>
      <c r="AJ69" s="273"/>
      <c r="AK69" s="273"/>
      <c r="AL69" s="273"/>
      <c r="AM69" s="273"/>
      <c r="AN69" s="273"/>
      <c r="AO69" s="273"/>
    </row>
    <row r="70" spans="1:41" s="285" customFormat="1" x14ac:dyDescent="0.3">
      <c r="A70" s="286"/>
      <c r="C70" s="286"/>
      <c r="D70" s="286"/>
      <c r="E70" s="286"/>
      <c r="F70" s="286"/>
      <c r="G70" s="286"/>
      <c r="H70" s="286"/>
      <c r="I70" s="286"/>
      <c r="J70" s="286"/>
      <c r="K70" s="286"/>
      <c r="L70" s="286"/>
      <c r="M70" s="287"/>
      <c r="N70" s="287"/>
      <c r="O70" s="286"/>
      <c r="P70" s="286"/>
      <c r="Q70" s="286"/>
      <c r="R70" s="286"/>
      <c r="S70" s="287"/>
      <c r="T70" s="287"/>
      <c r="U70" s="286"/>
      <c r="V70" s="286"/>
      <c r="W70" s="287"/>
      <c r="X70" s="287"/>
      <c r="Y70" s="286"/>
      <c r="Z70" s="286"/>
      <c r="AA70" s="287"/>
      <c r="AB70" s="287"/>
      <c r="AC70" s="286"/>
      <c r="AD70" s="286"/>
      <c r="AE70" s="273"/>
      <c r="AF70" s="273"/>
      <c r="AG70" s="273"/>
      <c r="AH70" s="273"/>
      <c r="AI70" s="273"/>
      <c r="AJ70" s="273"/>
      <c r="AK70" s="273"/>
      <c r="AL70" s="273"/>
      <c r="AM70" s="273"/>
      <c r="AN70" s="273"/>
      <c r="AO70" s="273"/>
    </row>
    <row r="71" spans="1:41" s="285" customFormat="1" x14ac:dyDescent="0.3">
      <c r="A71" s="286"/>
      <c r="C71" s="286"/>
      <c r="D71" s="286"/>
      <c r="E71" s="286"/>
      <c r="F71" s="286"/>
      <c r="G71" s="286"/>
      <c r="H71" s="286"/>
      <c r="I71" s="286"/>
      <c r="J71" s="286"/>
      <c r="K71" s="286"/>
      <c r="L71" s="286"/>
      <c r="M71" s="287"/>
      <c r="N71" s="287"/>
      <c r="O71" s="286"/>
      <c r="P71" s="286"/>
      <c r="Q71" s="286"/>
      <c r="R71" s="286"/>
      <c r="S71" s="287"/>
      <c r="T71" s="287"/>
      <c r="U71" s="286"/>
      <c r="V71" s="286"/>
      <c r="W71" s="287"/>
      <c r="X71" s="287"/>
      <c r="Y71" s="286"/>
      <c r="Z71" s="286"/>
      <c r="AA71" s="287"/>
      <c r="AB71" s="287"/>
      <c r="AC71" s="286"/>
      <c r="AD71" s="286"/>
      <c r="AE71" s="273"/>
      <c r="AF71" s="273"/>
      <c r="AG71" s="273"/>
      <c r="AH71" s="273"/>
      <c r="AI71" s="273"/>
      <c r="AJ71" s="273"/>
      <c r="AK71" s="273"/>
      <c r="AL71" s="273"/>
      <c r="AM71" s="273"/>
      <c r="AN71" s="273"/>
      <c r="AO71" s="273"/>
    </row>
    <row r="72" spans="1:41" s="285" customFormat="1" x14ac:dyDescent="0.3">
      <c r="A72" s="286"/>
      <c r="C72" s="286"/>
      <c r="D72" s="286"/>
      <c r="E72" s="286"/>
      <c r="F72" s="286"/>
      <c r="G72" s="286"/>
      <c r="H72" s="286"/>
      <c r="I72" s="286"/>
      <c r="J72" s="286"/>
      <c r="K72" s="286"/>
      <c r="L72" s="286"/>
      <c r="M72" s="287"/>
      <c r="N72" s="287"/>
      <c r="O72" s="286"/>
      <c r="P72" s="286"/>
      <c r="Q72" s="286"/>
      <c r="R72" s="286"/>
      <c r="S72" s="287"/>
      <c r="T72" s="287"/>
      <c r="U72" s="286"/>
      <c r="V72" s="286"/>
      <c r="W72" s="287"/>
      <c r="X72" s="287"/>
      <c r="Y72" s="286"/>
      <c r="Z72" s="286"/>
      <c r="AA72" s="287"/>
      <c r="AB72" s="287"/>
      <c r="AC72" s="286"/>
      <c r="AD72" s="286"/>
      <c r="AE72" s="273"/>
      <c r="AF72" s="273"/>
      <c r="AG72" s="273"/>
      <c r="AH72" s="273"/>
      <c r="AI72" s="273"/>
      <c r="AJ72" s="273"/>
      <c r="AK72" s="273"/>
      <c r="AL72" s="273"/>
      <c r="AM72" s="273"/>
      <c r="AN72" s="273"/>
      <c r="AO72" s="273"/>
    </row>
    <row r="73" spans="1:41" s="273" customFormat="1" x14ac:dyDescent="0.3">
      <c r="A73" s="272"/>
      <c r="C73" s="272"/>
      <c r="D73" s="272"/>
      <c r="E73" s="272"/>
      <c r="F73" s="272"/>
      <c r="G73" s="272"/>
      <c r="H73" s="272"/>
      <c r="I73" s="272"/>
      <c r="J73" s="272"/>
      <c r="K73" s="272"/>
      <c r="L73" s="272"/>
      <c r="M73" s="275"/>
      <c r="N73" s="275"/>
      <c r="O73" s="272"/>
      <c r="P73" s="272"/>
      <c r="Q73" s="272"/>
      <c r="R73" s="272"/>
      <c r="S73" s="275"/>
      <c r="T73" s="275"/>
      <c r="U73" s="272"/>
      <c r="V73" s="272"/>
      <c r="W73" s="275"/>
      <c r="X73" s="275"/>
      <c r="Y73" s="272"/>
      <c r="Z73" s="272"/>
      <c r="AA73" s="275"/>
      <c r="AB73" s="275"/>
      <c r="AC73" s="272"/>
      <c r="AD73" s="272"/>
    </row>
    <row r="74" spans="1:41" s="273" customFormat="1" x14ac:dyDescent="0.3">
      <c r="A74" s="272"/>
      <c r="C74" s="272"/>
      <c r="D74" s="272"/>
      <c r="E74" s="272"/>
      <c r="F74" s="272"/>
      <c r="G74" s="272"/>
      <c r="H74" s="272"/>
      <c r="I74" s="272"/>
      <c r="J74" s="272"/>
      <c r="K74" s="272"/>
      <c r="L74" s="272"/>
      <c r="M74" s="275"/>
      <c r="N74" s="275"/>
      <c r="O74" s="272"/>
      <c r="P74" s="272"/>
      <c r="Q74" s="272"/>
      <c r="R74" s="272"/>
      <c r="S74" s="275"/>
      <c r="T74" s="275"/>
      <c r="U74" s="272"/>
      <c r="V74" s="272"/>
      <c r="W74" s="275"/>
      <c r="X74" s="275"/>
      <c r="Y74" s="272"/>
      <c r="Z74" s="272"/>
      <c r="AA74" s="275"/>
      <c r="AB74" s="275"/>
      <c r="AC74" s="272"/>
      <c r="AD74" s="272"/>
    </row>
    <row r="75" spans="1:41" s="273" customFormat="1" x14ac:dyDescent="0.3">
      <c r="A75" s="272"/>
      <c r="C75" s="272"/>
      <c r="D75" s="272"/>
      <c r="E75" s="272"/>
      <c r="F75" s="272"/>
      <c r="G75" s="272"/>
      <c r="H75" s="272"/>
      <c r="I75" s="272"/>
      <c r="J75" s="272"/>
      <c r="K75" s="272"/>
      <c r="L75" s="272"/>
      <c r="M75" s="275"/>
      <c r="N75" s="275"/>
      <c r="O75" s="272"/>
      <c r="P75" s="272"/>
      <c r="Q75" s="272"/>
      <c r="R75" s="272"/>
      <c r="S75" s="275"/>
      <c r="T75" s="275"/>
      <c r="U75" s="272"/>
      <c r="V75" s="272"/>
      <c r="W75" s="275"/>
      <c r="X75" s="275"/>
      <c r="Y75" s="272"/>
      <c r="Z75" s="272"/>
      <c r="AA75" s="275"/>
      <c r="AB75" s="275"/>
      <c r="AC75" s="272"/>
      <c r="AD75" s="272"/>
    </row>
    <row r="76" spans="1:41" s="273" customFormat="1" x14ac:dyDescent="0.3">
      <c r="A76" s="272"/>
      <c r="C76" s="272"/>
      <c r="D76" s="272"/>
      <c r="E76" s="272"/>
      <c r="F76" s="272"/>
      <c r="G76" s="272"/>
      <c r="H76" s="272"/>
      <c r="I76" s="272"/>
      <c r="J76" s="272"/>
      <c r="K76" s="272"/>
      <c r="L76" s="272"/>
      <c r="M76" s="275"/>
      <c r="N76" s="275"/>
      <c r="O76" s="272"/>
      <c r="P76" s="272"/>
      <c r="Q76" s="272"/>
      <c r="R76" s="272"/>
      <c r="S76" s="275"/>
      <c r="T76" s="275"/>
      <c r="U76" s="272"/>
      <c r="V76" s="272"/>
      <c r="W76" s="275"/>
      <c r="X76" s="275"/>
      <c r="Y76" s="272"/>
      <c r="Z76" s="272"/>
      <c r="AA76" s="275"/>
      <c r="AB76" s="275"/>
      <c r="AC76" s="272"/>
      <c r="AD76" s="272"/>
    </row>
    <row r="77" spans="1:41" s="273" customFormat="1" x14ac:dyDescent="0.3">
      <c r="A77" s="272"/>
      <c r="C77" s="272"/>
      <c r="D77" s="272"/>
      <c r="E77" s="272"/>
      <c r="F77" s="272"/>
      <c r="G77" s="272"/>
      <c r="H77" s="272"/>
      <c r="I77" s="272"/>
      <c r="J77" s="272"/>
      <c r="K77" s="272"/>
      <c r="L77" s="272"/>
      <c r="M77" s="275"/>
      <c r="N77" s="275"/>
      <c r="O77" s="272"/>
      <c r="P77" s="272"/>
      <c r="Q77" s="272"/>
      <c r="R77" s="272"/>
      <c r="S77" s="275"/>
      <c r="T77" s="275"/>
      <c r="U77" s="272"/>
      <c r="V77" s="272"/>
      <c r="W77" s="275"/>
      <c r="X77" s="275"/>
      <c r="Y77" s="272"/>
      <c r="Z77" s="272"/>
      <c r="AA77" s="275"/>
      <c r="AB77" s="275"/>
      <c r="AC77" s="272"/>
      <c r="AD77" s="272"/>
    </row>
    <row r="78" spans="1:41" s="273" customFormat="1" x14ac:dyDescent="0.3">
      <c r="A78" s="272"/>
      <c r="C78" s="272"/>
      <c r="D78" s="272"/>
      <c r="E78" s="272"/>
      <c r="F78" s="272"/>
      <c r="G78" s="272"/>
      <c r="H78" s="272"/>
      <c r="I78" s="272"/>
      <c r="J78" s="272"/>
      <c r="K78" s="272"/>
      <c r="L78" s="272"/>
      <c r="M78" s="275"/>
      <c r="N78" s="275"/>
      <c r="O78" s="272"/>
      <c r="P78" s="272"/>
      <c r="Q78" s="272"/>
      <c r="R78" s="272"/>
      <c r="S78" s="275"/>
      <c r="T78" s="275"/>
      <c r="U78" s="272"/>
      <c r="V78" s="272"/>
      <c r="W78" s="275"/>
      <c r="X78" s="275"/>
      <c r="Y78" s="272"/>
      <c r="Z78" s="272"/>
      <c r="AA78" s="275"/>
      <c r="AB78" s="275"/>
      <c r="AC78" s="272"/>
      <c r="AD78" s="272"/>
    </row>
    <row r="79" spans="1:41" s="273" customFormat="1" x14ac:dyDescent="0.3">
      <c r="A79" s="272"/>
      <c r="C79" s="272"/>
      <c r="D79" s="272"/>
      <c r="E79" s="272"/>
      <c r="F79" s="272"/>
      <c r="G79" s="272"/>
      <c r="H79" s="272"/>
      <c r="I79" s="272"/>
      <c r="J79" s="272"/>
      <c r="K79" s="272"/>
      <c r="L79" s="272"/>
      <c r="M79" s="275"/>
      <c r="N79" s="275"/>
      <c r="O79" s="272"/>
      <c r="P79" s="272"/>
      <c r="Q79" s="272"/>
      <c r="R79" s="272"/>
      <c r="S79" s="275"/>
      <c r="T79" s="275"/>
      <c r="U79" s="272"/>
      <c r="V79" s="272"/>
      <c r="W79" s="275"/>
      <c r="X79" s="275"/>
      <c r="Y79" s="272"/>
      <c r="Z79" s="272"/>
      <c r="AA79" s="275"/>
      <c r="AB79" s="275"/>
      <c r="AC79" s="272"/>
      <c r="AD79" s="272"/>
    </row>
    <row r="80" spans="1:41" s="273" customFormat="1" x14ac:dyDescent="0.3">
      <c r="A80" s="272"/>
      <c r="C80" s="272"/>
      <c r="D80" s="272"/>
      <c r="E80" s="272"/>
      <c r="F80" s="272"/>
      <c r="G80" s="272"/>
      <c r="H80" s="272"/>
      <c r="I80" s="272"/>
      <c r="J80" s="272"/>
      <c r="K80" s="272"/>
      <c r="L80" s="272"/>
      <c r="M80" s="275"/>
      <c r="N80" s="275"/>
      <c r="O80" s="272"/>
      <c r="P80" s="272"/>
      <c r="Q80" s="272"/>
      <c r="R80" s="272"/>
      <c r="S80" s="275"/>
      <c r="T80" s="275"/>
      <c r="U80" s="272"/>
      <c r="V80" s="272"/>
      <c r="W80" s="275"/>
      <c r="X80" s="275"/>
      <c r="Y80" s="272"/>
      <c r="Z80" s="272"/>
      <c r="AA80" s="275"/>
      <c r="AB80" s="275"/>
      <c r="AC80" s="272"/>
      <c r="AD80" s="272"/>
    </row>
    <row r="81" spans="1:30" s="273" customFormat="1" x14ac:dyDescent="0.3">
      <c r="A81" s="272"/>
      <c r="C81" s="272"/>
      <c r="D81" s="272"/>
      <c r="E81" s="272"/>
      <c r="F81" s="272"/>
      <c r="G81" s="272"/>
      <c r="H81" s="272"/>
      <c r="I81" s="272"/>
      <c r="J81" s="272"/>
      <c r="K81" s="272"/>
      <c r="L81" s="272"/>
      <c r="M81" s="275"/>
      <c r="N81" s="275"/>
      <c r="O81" s="272"/>
      <c r="P81" s="272"/>
      <c r="Q81" s="272"/>
      <c r="R81" s="272"/>
      <c r="S81" s="275"/>
      <c r="T81" s="275"/>
      <c r="U81" s="272"/>
      <c r="V81" s="272"/>
      <c r="W81" s="275"/>
      <c r="X81" s="275"/>
      <c r="Y81" s="272"/>
      <c r="Z81" s="272"/>
      <c r="AA81" s="275"/>
      <c r="AB81" s="275"/>
      <c r="AC81" s="272"/>
      <c r="AD81" s="272"/>
    </row>
    <row r="82" spans="1:30" s="273" customFormat="1" x14ac:dyDescent="0.3">
      <c r="A82" s="272"/>
      <c r="C82" s="272"/>
      <c r="D82" s="272"/>
      <c r="E82" s="272"/>
      <c r="F82" s="272"/>
      <c r="G82" s="272"/>
      <c r="H82" s="272"/>
      <c r="I82" s="272"/>
      <c r="J82" s="272"/>
      <c r="K82" s="272"/>
      <c r="L82" s="272"/>
      <c r="M82" s="275"/>
      <c r="N82" s="275"/>
      <c r="O82" s="272"/>
      <c r="P82" s="272"/>
      <c r="Q82" s="272"/>
      <c r="R82" s="272"/>
      <c r="S82" s="275"/>
      <c r="T82" s="275"/>
      <c r="U82" s="272"/>
      <c r="V82" s="272"/>
      <c r="W82" s="275"/>
      <c r="X82" s="275"/>
      <c r="Y82" s="272"/>
      <c r="Z82" s="272"/>
      <c r="AA82" s="275"/>
      <c r="AB82" s="275"/>
      <c r="AC82" s="272"/>
      <c r="AD82" s="272"/>
    </row>
    <row r="83" spans="1:30" s="273" customFormat="1" x14ac:dyDescent="0.3">
      <c r="A83" s="272"/>
      <c r="C83" s="272"/>
      <c r="D83" s="272"/>
      <c r="E83" s="272"/>
      <c r="F83" s="272"/>
      <c r="G83" s="272"/>
      <c r="H83" s="272"/>
      <c r="I83" s="272"/>
      <c r="J83" s="272"/>
      <c r="K83" s="272"/>
      <c r="L83" s="272"/>
      <c r="M83" s="275"/>
      <c r="N83" s="275"/>
      <c r="O83" s="272"/>
      <c r="P83" s="272"/>
      <c r="Q83" s="272"/>
      <c r="R83" s="272"/>
      <c r="S83" s="275"/>
      <c r="T83" s="275"/>
      <c r="U83" s="272"/>
      <c r="V83" s="272"/>
      <c r="W83" s="275"/>
      <c r="X83" s="275"/>
      <c r="Y83" s="272"/>
      <c r="Z83" s="272"/>
      <c r="AA83" s="275"/>
      <c r="AB83" s="275"/>
      <c r="AC83" s="272"/>
      <c r="AD83" s="272"/>
    </row>
    <row r="84" spans="1:30" s="273" customFormat="1" x14ac:dyDescent="0.3">
      <c r="A84" s="272"/>
      <c r="C84" s="272"/>
      <c r="D84" s="272"/>
      <c r="E84" s="272"/>
      <c r="F84" s="272"/>
      <c r="G84" s="272"/>
      <c r="H84" s="272"/>
      <c r="I84" s="272"/>
      <c r="J84" s="272"/>
      <c r="K84" s="272"/>
      <c r="L84" s="272"/>
      <c r="M84" s="275"/>
      <c r="N84" s="275"/>
      <c r="O84" s="272"/>
      <c r="P84" s="272"/>
      <c r="Q84" s="272"/>
      <c r="R84" s="272"/>
      <c r="S84" s="275"/>
      <c r="T84" s="275"/>
      <c r="U84" s="272"/>
      <c r="V84" s="272"/>
      <c r="W84" s="275"/>
      <c r="X84" s="275"/>
      <c r="Y84" s="272"/>
      <c r="Z84" s="272"/>
      <c r="AA84" s="275"/>
      <c r="AB84" s="275"/>
      <c r="AC84" s="272"/>
      <c r="AD84" s="272"/>
    </row>
    <row r="85" spans="1:30" s="273" customFormat="1" x14ac:dyDescent="0.3">
      <c r="A85" s="272"/>
      <c r="C85" s="272"/>
      <c r="D85" s="272"/>
      <c r="E85" s="272"/>
      <c r="F85" s="272"/>
      <c r="G85" s="272"/>
      <c r="H85" s="272"/>
      <c r="I85" s="272"/>
      <c r="J85" s="272"/>
      <c r="K85" s="272"/>
      <c r="L85" s="272"/>
      <c r="M85" s="275"/>
      <c r="N85" s="275"/>
      <c r="O85" s="272"/>
      <c r="P85" s="272"/>
      <c r="Q85" s="272"/>
      <c r="R85" s="272"/>
      <c r="S85" s="275"/>
      <c r="T85" s="275"/>
      <c r="U85" s="272"/>
      <c r="V85" s="272"/>
      <c r="W85" s="275"/>
      <c r="X85" s="275"/>
      <c r="Y85" s="272"/>
      <c r="Z85" s="272"/>
      <c r="AA85" s="275"/>
      <c r="AB85" s="275"/>
      <c r="AC85" s="272"/>
      <c r="AD85" s="272"/>
    </row>
    <row r="86" spans="1:30" s="273" customFormat="1" x14ac:dyDescent="0.3">
      <c r="A86" s="272"/>
      <c r="C86" s="272"/>
      <c r="D86" s="272"/>
      <c r="E86" s="272"/>
      <c r="F86" s="272"/>
      <c r="G86" s="272"/>
      <c r="H86" s="272"/>
      <c r="I86" s="272"/>
      <c r="J86" s="272"/>
      <c r="K86" s="272"/>
      <c r="L86" s="272"/>
      <c r="M86" s="275"/>
      <c r="N86" s="275"/>
      <c r="O86" s="272"/>
      <c r="P86" s="272"/>
      <c r="Q86" s="272"/>
      <c r="R86" s="272"/>
      <c r="S86" s="275"/>
      <c r="T86" s="275"/>
      <c r="U86" s="272"/>
      <c r="V86" s="272"/>
      <c r="W86" s="275"/>
      <c r="X86" s="275"/>
      <c r="Y86" s="272"/>
      <c r="Z86" s="272"/>
      <c r="AA86" s="275"/>
      <c r="AB86" s="275"/>
      <c r="AC86" s="272"/>
      <c r="AD86" s="272"/>
    </row>
    <row r="87" spans="1:30" s="273" customFormat="1" x14ac:dyDescent="0.3">
      <c r="A87" s="272"/>
      <c r="C87" s="272"/>
      <c r="D87" s="272"/>
      <c r="E87" s="272"/>
      <c r="F87" s="272"/>
      <c r="G87" s="272"/>
      <c r="H87" s="272"/>
      <c r="I87" s="272"/>
      <c r="J87" s="272"/>
      <c r="K87" s="272"/>
      <c r="L87" s="272"/>
      <c r="M87" s="275"/>
      <c r="N87" s="275"/>
      <c r="O87" s="272"/>
      <c r="P87" s="272"/>
      <c r="Q87" s="272"/>
      <c r="R87" s="272"/>
      <c r="S87" s="275"/>
      <c r="T87" s="275"/>
      <c r="U87" s="272"/>
      <c r="V87" s="272"/>
      <c r="W87" s="275"/>
      <c r="X87" s="275"/>
      <c r="Y87" s="272"/>
      <c r="Z87" s="272"/>
      <c r="AA87" s="275"/>
      <c r="AB87" s="275"/>
      <c r="AC87" s="272"/>
      <c r="AD87" s="272"/>
    </row>
    <row r="88" spans="1:30" s="273" customFormat="1" x14ac:dyDescent="0.3">
      <c r="A88" s="272"/>
      <c r="C88" s="272"/>
      <c r="D88" s="272"/>
      <c r="E88" s="272"/>
      <c r="F88" s="272"/>
      <c r="G88" s="272"/>
      <c r="H88" s="272"/>
      <c r="I88" s="272"/>
      <c r="J88" s="272"/>
      <c r="K88" s="272"/>
      <c r="L88" s="272"/>
      <c r="M88" s="275"/>
      <c r="N88" s="275"/>
      <c r="O88" s="272"/>
      <c r="P88" s="272"/>
      <c r="Q88" s="272"/>
      <c r="R88" s="272"/>
      <c r="S88" s="275"/>
      <c r="T88" s="275"/>
      <c r="U88" s="272"/>
      <c r="V88" s="272"/>
      <c r="W88" s="275"/>
      <c r="X88" s="275"/>
      <c r="Y88" s="272"/>
      <c r="Z88" s="272"/>
      <c r="AA88" s="275"/>
      <c r="AB88" s="275"/>
      <c r="AC88" s="272"/>
      <c r="AD88" s="272"/>
    </row>
    <row r="89" spans="1:30" s="273" customFormat="1" x14ac:dyDescent="0.3">
      <c r="A89" s="272"/>
      <c r="C89" s="272"/>
      <c r="D89" s="272"/>
      <c r="E89" s="272"/>
      <c r="F89" s="272"/>
      <c r="G89" s="272"/>
      <c r="H89" s="272"/>
      <c r="I89" s="272"/>
      <c r="J89" s="272"/>
      <c r="K89" s="272"/>
      <c r="L89" s="272"/>
      <c r="M89" s="275"/>
      <c r="N89" s="275"/>
      <c r="O89" s="272"/>
      <c r="P89" s="272"/>
      <c r="Q89" s="272"/>
      <c r="R89" s="272"/>
      <c r="S89" s="275"/>
      <c r="T89" s="275"/>
      <c r="U89" s="272"/>
      <c r="V89" s="272"/>
      <c r="W89" s="275"/>
      <c r="X89" s="275"/>
      <c r="Y89" s="272"/>
      <c r="Z89" s="272"/>
      <c r="AA89" s="275"/>
      <c r="AB89" s="275"/>
      <c r="AC89" s="272"/>
      <c r="AD89" s="272"/>
    </row>
    <row r="90" spans="1:30" s="273" customFormat="1" x14ac:dyDescent="0.3">
      <c r="A90" s="272"/>
      <c r="C90" s="272"/>
      <c r="D90" s="272"/>
      <c r="E90" s="272"/>
      <c r="F90" s="272"/>
      <c r="G90" s="272"/>
      <c r="H90" s="272"/>
      <c r="I90" s="272"/>
      <c r="J90" s="272"/>
      <c r="K90" s="272"/>
      <c r="L90" s="272"/>
      <c r="M90" s="275"/>
      <c r="N90" s="275"/>
      <c r="O90" s="272"/>
      <c r="P90" s="272"/>
      <c r="Q90" s="272"/>
      <c r="R90" s="272"/>
      <c r="S90" s="275"/>
      <c r="T90" s="275"/>
      <c r="U90" s="272"/>
      <c r="V90" s="272"/>
      <c r="W90" s="275"/>
      <c r="X90" s="275"/>
      <c r="Y90" s="272"/>
      <c r="Z90" s="272"/>
      <c r="AA90" s="275"/>
      <c r="AB90" s="275"/>
      <c r="AC90" s="272"/>
      <c r="AD90" s="272"/>
    </row>
    <row r="91" spans="1:30" s="273" customFormat="1" x14ac:dyDescent="0.3">
      <c r="A91" s="272"/>
      <c r="C91" s="272"/>
      <c r="D91" s="272"/>
      <c r="E91" s="272"/>
      <c r="F91" s="272"/>
      <c r="G91" s="272"/>
      <c r="H91" s="272"/>
      <c r="I91" s="272"/>
      <c r="J91" s="272"/>
      <c r="K91" s="272"/>
      <c r="L91" s="272"/>
      <c r="M91" s="275"/>
      <c r="N91" s="275"/>
      <c r="O91" s="272"/>
      <c r="P91" s="272"/>
      <c r="Q91" s="272"/>
      <c r="R91" s="272"/>
      <c r="S91" s="275"/>
      <c r="T91" s="275"/>
      <c r="U91" s="272"/>
      <c r="V91" s="272"/>
      <c r="W91" s="275"/>
      <c r="X91" s="275"/>
      <c r="Y91" s="272"/>
      <c r="Z91" s="272"/>
      <c r="AA91" s="275"/>
      <c r="AB91" s="275"/>
      <c r="AC91" s="272"/>
      <c r="AD91" s="272"/>
    </row>
    <row r="92" spans="1:30" s="273" customFormat="1" x14ac:dyDescent="0.3">
      <c r="A92" s="272"/>
      <c r="C92" s="272"/>
      <c r="D92" s="272"/>
      <c r="E92" s="272"/>
      <c r="F92" s="272"/>
      <c r="G92" s="272"/>
      <c r="H92" s="272"/>
      <c r="I92" s="272"/>
      <c r="J92" s="272"/>
      <c r="K92" s="272"/>
      <c r="L92" s="272"/>
      <c r="M92" s="275"/>
      <c r="N92" s="275"/>
      <c r="O92" s="272"/>
      <c r="P92" s="272"/>
      <c r="Q92" s="272"/>
      <c r="R92" s="272"/>
      <c r="S92" s="275"/>
      <c r="T92" s="275"/>
      <c r="U92" s="272"/>
      <c r="V92" s="272"/>
      <c r="W92" s="275"/>
      <c r="X92" s="275"/>
      <c r="Y92" s="272"/>
      <c r="Z92" s="272"/>
      <c r="AA92" s="275"/>
      <c r="AB92" s="275"/>
      <c r="AC92" s="272"/>
      <c r="AD92" s="272"/>
    </row>
    <row r="93" spans="1:30" s="273" customFormat="1" x14ac:dyDescent="0.3">
      <c r="A93" s="272"/>
      <c r="C93" s="272"/>
      <c r="D93" s="272"/>
      <c r="E93" s="272"/>
      <c r="F93" s="272"/>
      <c r="G93" s="272"/>
      <c r="H93" s="272"/>
      <c r="I93" s="272"/>
      <c r="J93" s="272"/>
      <c r="K93" s="272"/>
      <c r="L93" s="272"/>
      <c r="M93" s="275"/>
      <c r="N93" s="275"/>
      <c r="O93" s="272"/>
      <c r="P93" s="272"/>
      <c r="Q93" s="272"/>
      <c r="R93" s="272"/>
      <c r="S93" s="275"/>
      <c r="T93" s="275"/>
      <c r="U93" s="272"/>
      <c r="V93" s="272"/>
      <c r="W93" s="275"/>
      <c r="X93" s="275"/>
      <c r="Y93" s="272"/>
      <c r="Z93" s="272"/>
      <c r="AA93" s="275"/>
      <c r="AB93" s="275"/>
      <c r="AC93" s="272"/>
      <c r="AD93" s="272"/>
    </row>
    <row r="94" spans="1:30" s="273" customFormat="1" x14ac:dyDescent="0.3">
      <c r="A94" s="272"/>
      <c r="C94" s="272"/>
      <c r="D94" s="272"/>
      <c r="E94" s="272"/>
      <c r="F94" s="272"/>
      <c r="G94" s="272"/>
      <c r="H94" s="272"/>
      <c r="I94" s="272"/>
      <c r="J94" s="272"/>
      <c r="K94" s="272"/>
      <c r="L94" s="272"/>
      <c r="M94" s="275"/>
      <c r="N94" s="275"/>
      <c r="O94" s="272"/>
      <c r="P94" s="272"/>
      <c r="Q94" s="272"/>
      <c r="R94" s="272"/>
      <c r="S94" s="275"/>
      <c r="T94" s="275"/>
      <c r="U94" s="272"/>
      <c r="V94" s="272"/>
      <c r="W94" s="275"/>
      <c r="X94" s="275"/>
      <c r="Y94" s="272"/>
      <c r="Z94" s="272"/>
      <c r="AA94" s="275"/>
      <c r="AB94" s="275"/>
      <c r="AC94" s="272"/>
      <c r="AD94" s="272"/>
    </row>
    <row r="95" spans="1:30" s="273" customFormat="1" x14ac:dyDescent="0.3">
      <c r="A95" s="272"/>
      <c r="C95" s="272"/>
      <c r="D95" s="272"/>
      <c r="E95" s="272"/>
      <c r="F95" s="272"/>
      <c r="G95" s="272"/>
      <c r="H95" s="272"/>
      <c r="I95" s="272"/>
      <c r="J95" s="272"/>
      <c r="K95" s="272"/>
      <c r="L95" s="272"/>
      <c r="M95" s="275"/>
      <c r="N95" s="275"/>
      <c r="O95" s="272"/>
      <c r="P95" s="272"/>
      <c r="Q95" s="272"/>
      <c r="R95" s="272"/>
      <c r="S95" s="275"/>
      <c r="T95" s="275"/>
      <c r="U95" s="272"/>
      <c r="V95" s="272"/>
      <c r="W95" s="275"/>
      <c r="X95" s="275"/>
      <c r="Y95" s="272"/>
      <c r="Z95" s="272"/>
      <c r="AA95" s="275"/>
      <c r="AB95" s="275"/>
      <c r="AC95" s="272"/>
      <c r="AD95" s="272"/>
    </row>
    <row r="96" spans="1:30" s="273" customFormat="1" x14ac:dyDescent="0.3">
      <c r="A96" s="272"/>
      <c r="C96" s="272"/>
      <c r="D96" s="272"/>
      <c r="E96" s="272"/>
      <c r="F96" s="272"/>
      <c r="G96" s="272"/>
      <c r="H96" s="272"/>
      <c r="I96" s="272"/>
      <c r="J96" s="272"/>
      <c r="K96" s="272"/>
      <c r="L96" s="272"/>
      <c r="M96" s="275"/>
      <c r="N96" s="275"/>
      <c r="O96" s="272"/>
      <c r="P96" s="272"/>
      <c r="Q96" s="272"/>
      <c r="R96" s="272"/>
      <c r="S96" s="275"/>
      <c r="T96" s="275"/>
      <c r="U96" s="272"/>
      <c r="V96" s="272"/>
      <c r="W96" s="275"/>
      <c r="X96" s="275"/>
      <c r="Y96" s="272"/>
      <c r="Z96" s="272"/>
      <c r="AA96" s="275"/>
      <c r="AB96" s="275"/>
      <c r="AC96" s="272"/>
      <c r="AD96" s="272"/>
    </row>
    <row r="97" spans="1:30" s="273" customFormat="1" x14ac:dyDescent="0.3">
      <c r="A97" s="272"/>
      <c r="C97" s="272"/>
      <c r="D97" s="272"/>
      <c r="E97" s="272"/>
      <c r="F97" s="272"/>
      <c r="G97" s="272"/>
      <c r="H97" s="272"/>
      <c r="I97" s="272"/>
      <c r="J97" s="272"/>
      <c r="K97" s="272"/>
      <c r="L97" s="272"/>
      <c r="M97" s="275"/>
      <c r="N97" s="275"/>
      <c r="O97" s="272"/>
      <c r="P97" s="272"/>
      <c r="Q97" s="272"/>
      <c r="R97" s="272"/>
      <c r="S97" s="275"/>
      <c r="T97" s="275"/>
      <c r="U97" s="272"/>
      <c r="V97" s="272"/>
      <c r="W97" s="275"/>
      <c r="X97" s="275"/>
      <c r="Y97" s="272"/>
      <c r="Z97" s="272"/>
      <c r="AA97" s="275"/>
      <c r="AB97" s="275"/>
      <c r="AC97" s="272"/>
      <c r="AD97" s="272"/>
    </row>
    <row r="98" spans="1:30" s="273" customFormat="1" x14ac:dyDescent="0.3">
      <c r="A98" s="272"/>
      <c r="C98" s="272"/>
      <c r="D98" s="272"/>
      <c r="E98" s="272"/>
      <c r="F98" s="272"/>
      <c r="G98" s="272"/>
      <c r="H98" s="272"/>
      <c r="I98" s="272"/>
      <c r="J98" s="272"/>
      <c r="K98" s="272"/>
      <c r="L98" s="272"/>
      <c r="M98" s="275"/>
      <c r="N98" s="275"/>
      <c r="O98" s="272"/>
      <c r="P98" s="272"/>
      <c r="Q98" s="272"/>
      <c r="R98" s="272"/>
      <c r="S98" s="275"/>
      <c r="T98" s="275"/>
      <c r="U98" s="272"/>
      <c r="V98" s="272"/>
      <c r="W98" s="275"/>
      <c r="X98" s="275"/>
      <c r="Y98" s="272"/>
      <c r="Z98" s="272"/>
      <c r="AA98" s="275"/>
      <c r="AB98" s="275"/>
      <c r="AC98" s="272"/>
      <c r="AD98" s="272"/>
    </row>
    <row r="99" spans="1:30" s="273" customFormat="1" x14ac:dyDescent="0.3">
      <c r="A99" s="272"/>
      <c r="C99" s="272"/>
      <c r="D99" s="272"/>
      <c r="E99" s="272"/>
      <c r="F99" s="272"/>
      <c r="G99" s="272"/>
      <c r="H99" s="272"/>
      <c r="I99" s="272"/>
      <c r="J99" s="272"/>
      <c r="K99" s="272"/>
      <c r="L99" s="272"/>
      <c r="M99" s="275"/>
      <c r="N99" s="275"/>
      <c r="O99" s="272"/>
      <c r="P99" s="272"/>
      <c r="Q99" s="272"/>
      <c r="R99" s="272"/>
      <c r="S99" s="275"/>
      <c r="T99" s="275"/>
      <c r="U99" s="272"/>
      <c r="V99" s="272"/>
      <c r="W99" s="275"/>
      <c r="X99" s="275"/>
      <c r="Y99" s="272"/>
      <c r="Z99" s="272"/>
      <c r="AA99" s="275"/>
      <c r="AB99" s="275"/>
      <c r="AC99" s="272"/>
      <c r="AD99" s="272"/>
    </row>
    <row r="100" spans="1:30" s="273" customFormat="1" x14ac:dyDescent="0.3">
      <c r="A100" s="272"/>
      <c r="C100" s="272"/>
      <c r="D100" s="272"/>
      <c r="E100" s="272"/>
      <c r="F100" s="272"/>
      <c r="G100" s="272"/>
      <c r="H100" s="272"/>
      <c r="I100" s="272"/>
      <c r="J100" s="272"/>
      <c r="K100" s="272"/>
      <c r="L100" s="272"/>
      <c r="M100" s="275"/>
      <c r="N100" s="275"/>
      <c r="O100" s="272"/>
      <c r="P100" s="272"/>
      <c r="Q100" s="272"/>
      <c r="R100" s="272"/>
      <c r="S100" s="275"/>
      <c r="T100" s="275"/>
      <c r="U100" s="272"/>
      <c r="V100" s="272"/>
      <c r="W100" s="275"/>
      <c r="X100" s="275"/>
      <c r="Y100" s="272"/>
      <c r="Z100" s="272"/>
      <c r="AA100" s="275"/>
      <c r="AB100" s="275"/>
      <c r="AC100" s="272"/>
      <c r="AD100" s="272"/>
    </row>
    <row r="101" spans="1:30" s="273" customFormat="1" x14ac:dyDescent="0.3">
      <c r="A101" s="272"/>
      <c r="C101" s="272"/>
      <c r="D101" s="272"/>
      <c r="E101" s="272"/>
      <c r="F101" s="272"/>
      <c r="G101" s="272"/>
      <c r="H101" s="272"/>
      <c r="I101" s="272"/>
      <c r="J101" s="272"/>
      <c r="K101" s="272"/>
      <c r="L101" s="272"/>
      <c r="M101" s="275"/>
      <c r="N101" s="275"/>
      <c r="O101" s="272"/>
      <c r="P101" s="272"/>
      <c r="Q101" s="272"/>
      <c r="R101" s="272"/>
      <c r="S101" s="275"/>
      <c r="T101" s="275"/>
      <c r="U101" s="272"/>
      <c r="V101" s="272"/>
      <c r="W101" s="275"/>
      <c r="X101" s="275"/>
      <c r="Y101" s="272"/>
      <c r="Z101" s="272"/>
      <c r="AA101" s="275"/>
      <c r="AB101" s="275"/>
      <c r="AC101" s="272"/>
      <c r="AD101" s="272"/>
    </row>
    <row r="102" spans="1:30" s="273" customFormat="1" x14ac:dyDescent="0.3">
      <c r="A102" s="272"/>
      <c r="C102" s="272"/>
      <c r="D102" s="272"/>
      <c r="E102" s="272"/>
      <c r="F102" s="272"/>
      <c r="G102" s="272"/>
      <c r="H102" s="272"/>
      <c r="I102" s="272"/>
      <c r="J102" s="272"/>
      <c r="K102" s="272"/>
      <c r="L102" s="272"/>
      <c r="M102" s="275"/>
      <c r="N102" s="275"/>
      <c r="O102" s="272"/>
      <c r="P102" s="272"/>
      <c r="Q102" s="272"/>
      <c r="R102" s="272"/>
      <c r="S102" s="275"/>
      <c r="T102" s="275"/>
      <c r="U102" s="272"/>
      <c r="V102" s="272"/>
      <c r="W102" s="275"/>
      <c r="X102" s="275"/>
      <c r="Y102" s="272"/>
      <c r="Z102" s="272"/>
      <c r="AA102" s="275"/>
      <c r="AB102" s="275"/>
      <c r="AC102" s="272"/>
      <c r="AD102" s="272"/>
    </row>
    <row r="103" spans="1:30" s="273" customFormat="1" x14ac:dyDescent="0.3">
      <c r="A103" s="272"/>
      <c r="C103" s="272"/>
      <c r="D103" s="272"/>
      <c r="E103" s="272"/>
      <c r="F103" s="272"/>
      <c r="G103" s="272"/>
      <c r="H103" s="272"/>
      <c r="I103" s="272"/>
      <c r="J103" s="272"/>
      <c r="K103" s="272"/>
      <c r="L103" s="272"/>
      <c r="M103" s="275"/>
      <c r="N103" s="275"/>
      <c r="O103" s="272"/>
      <c r="P103" s="272"/>
      <c r="Q103" s="272"/>
      <c r="R103" s="272"/>
      <c r="S103" s="275"/>
      <c r="T103" s="275"/>
      <c r="U103" s="272"/>
      <c r="V103" s="272"/>
      <c r="W103" s="275"/>
      <c r="X103" s="275"/>
      <c r="Y103" s="272"/>
      <c r="Z103" s="272"/>
      <c r="AA103" s="275"/>
      <c r="AB103" s="275"/>
      <c r="AC103" s="272"/>
      <c r="AD103" s="272"/>
    </row>
    <row r="104" spans="1:30" s="273" customFormat="1" x14ac:dyDescent="0.3">
      <c r="A104" s="272"/>
      <c r="C104" s="272"/>
      <c r="D104" s="272"/>
      <c r="E104" s="272"/>
      <c r="F104" s="272"/>
      <c r="G104" s="272"/>
      <c r="H104" s="272"/>
      <c r="I104" s="272"/>
      <c r="J104" s="272"/>
      <c r="K104" s="272"/>
      <c r="L104" s="272"/>
      <c r="M104" s="275"/>
      <c r="N104" s="275"/>
      <c r="O104" s="272"/>
      <c r="P104" s="272"/>
      <c r="Q104" s="272"/>
      <c r="R104" s="272"/>
      <c r="S104" s="275"/>
      <c r="T104" s="275"/>
      <c r="U104" s="272"/>
      <c r="V104" s="272"/>
      <c r="W104" s="275"/>
      <c r="X104" s="275"/>
      <c r="Y104" s="272"/>
      <c r="Z104" s="272"/>
      <c r="AA104" s="275"/>
      <c r="AB104" s="275"/>
      <c r="AC104" s="272"/>
      <c r="AD104" s="272"/>
    </row>
    <row r="105" spans="1:30" s="273" customFormat="1" x14ac:dyDescent="0.3">
      <c r="A105" s="272"/>
      <c r="C105" s="272"/>
      <c r="D105" s="272"/>
      <c r="E105" s="272"/>
      <c r="F105" s="272"/>
      <c r="G105" s="272"/>
      <c r="H105" s="272"/>
      <c r="I105" s="272"/>
      <c r="J105" s="272"/>
      <c r="K105" s="272"/>
      <c r="L105" s="272"/>
      <c r="M105" s="275"/>
      <c r="N105" s="275"/>
      <c r="O105" s="272"/>
      <c r="P105" s="272"/>
      <c r="Q105" s="272"/>
      <c r="R105" s="272"/>
      <c r="S105" s="275"/>
      <c r="T105" s="275"/>
      <c r="U105" s="272"/>
      <c r="V105" s="272"/>
      <c r="W105" s="275"/>
      <c r="X105" s="275"/>
      <c r="Y105" s="272"/>
      <c r="Z105" s="272"/>
      <c r="AA105" s="275"/>
      <c r="AB105" s="275"/>
      <c r="AC105" s="272"/>
      <c r="AD105" s="272"/>
    </row>
    <row r="106" spans="1:30" s="273" customFormat="1" x14ac:dyDescent="0.3">
      <c r="A106" s="272"/>
      <c r="C106" s="272"/>
      <c r="D106" s="272"/>
      <c r="E106" s="272"/>
      <c r="F106" s="272"/>
      <c r="G106" s="272"/>
      <c r="H106" s="272"/>
      <c r="I106" s="272"/>
      <c r="J106" s="272"/>
      <c r="K106" s="272"/>
      <c r="L106" s="272"/>
      <c r="M106" s="275"/>
      <c r="N106" s="275"/>
      <c r="O106" s="272"/>
      <c r="P106" s="272"/>
      <c r="Q106" s="272"/>
      <c r="R106" s="272"/>
      <c r="S106" s="275"/>
      <c r="T106" s="275"/>
      <c r="U106" s="272"/>
      <c r="V106" s="272"/>
      <c r="W106" s="275"/>
      <c r="X106" s="275"/>
      <c r="Y106" s="272"/>
      <c r="Z106" s="272"/>
      <c r="AA106" s="275"/>
      <c r="AB106" s="275"/>
      <c r="AC106" s="272"/>
      <c r="AD106" s="272"/>
    </row>
    <row r="107" spans="1:30" s="273" customFormat="1" x14ac:dyDescent="0.3">
      <c r="A107" s="272"/>
      <c r="C107" s="272"/>
      <c r="D107" s="272"/>
      <c r="E107" s="272"/>
      <c r="F107" s="272"/>
      <c r="G107" s="272"/>
      <c r="H107" s="272"/>
      <c r="I107" s="272"/>
      <c r="J107" s="272"/>
      <c r="K107" s="272"/>
      <c r="L107" s="272"/>
      <c r="M107" s="275"/>
      <c r="N107" s="275"/>
      <c r="O107" s="272"/>
      <c r="P107" s="272"/>
      <c r="Q107" s="272"/>
      <c r="R107" s="272"/>
      <c r="S107" s="275"/>
      <c r="T107" s="275"/>
      <c r="U107" s="272"/>
      <c r="V107" s="272"/>
      <c r="W107" s="275"/>
      <c r="X107" s="275"/>
      <c r="Y107" s="272"/>
      <c r="Z107" s="272"/>
      <c r="AA107" s="275"/>
      <c r="AB107" s="275"/>
      <c r="AC107" s="272"/>
      <c r="AD107" s="272"/>
    </row>
    <row r="108" spans="1:30" s="285" customFormat="1" x14ac:dyDescent="0.3">
      <c r="A108" s="286"/>
      <c r="C108" s="286"/>
      <c r="D108" s="286"/>
      <c r="E108" s="286"/>
      <c r="F108" s="286"/>
      <c r="G108" s="286"/>
      <c r="H108" s="286"/>
      <c r="I108" s="286"/>
      <c r="J108" s="286"/>
      <c r="K108" s="286"/>
      <c r="L108" s="286"/>
      <c r="M108" s="287"/>
      <c r="N108" s="287"/>
      <c r="O108" s="286"/>
      <c r="P108" s="286"/>
      <c r="Q108" s="286"/>
      <c r="R108" s="286"/>
      <c r="S108" s="287"/>
      <c r="T108" s="287"/>
      <c r="U108" s="286"/>
      <c r="V108" s="286"/>
      <c r="W108" s="287"/>
      <c r="X108" s="287"/>
      <c r="Y108" s="286"/>
      <c r="Z108" s="286"/>
      <c r="AA108" s="287"/>
      <c r="AB108" s="287"/>
      <c r="AC108" s="286"/>
      <c r="AD108" s="286"/>
    </row>
    <row r="109" spans="1:30" s="285" customFormat="1" x14ac:dyDescent="0.3">
      <c r="A109" s="286"/>
      <c r="C109" s="286"/>
      <c r="D109" s="286"/>
      <c r="E109" s="286"/>
      <c r="F109" s="286"/>
      <c r="G109" s="286"/>
      <c r="H109" s="286"/>
      <c r="I109" s="286"/>
      <c r="J109" s="286"/>
      <c r="K109" s="286"/>
      <c r="L109" s="286"/>
      <c r="M109" s="287"/>
      <c r="N109" s="287"/>
      <c r="O109" s="286"/>
      <c r="P109" s="286"/>
      <c r="Q109" s="286"/>
      <c r="R109" s="286"/>
      <c r="S109" s="287"/>
      <c r="T109" s="287"/>
      <c r="U109" s="286"/>
      <c r="V109" s="286"/>
      <c r="W109" s="287"/>
      <c r="X109" s="287"/>
      <c r="Y109" s="286"/>
      <c r="Z109" s="286"/>
      <c r="AA109" s="287"/>
      <c r="AB109" s="287"/>
      <c r="AC109" s="286"/>
      <c r="AD109" s="286"/>
    </row>
    <row r="110" spans="1:30" s="285" customFormat="1" x14ac:dyDescent="0.3">
      <c r="A110" s="286"/>
      <c r="C110" s="286"/>
      <c r="D110" s="286"/>
      <c r="E110" s="286"/>
      <c r="F110" s="286"/>
      <c r="G110" s="286"/>
      <c r="H110" s="286"/>
      <c r="I110" s="286"/>
      <c r="J110" s="286"/>
      <c r="K110" s="286"/>
      <c r="L110" s="286"/>
      <c r="M110" s="287"/>
      <c r="N110" s="287"/>
      <c r="O110" s="286"/>
      <c r="P110" s="286"/>
      <c r="Q110" s="286"/>
      <c r="R110" s="286"/>
      <c r="S110" s="287"/>
      <c r="T110" s="287"/>
      <c r="U110" s="286"/>
      <c r="V110" s="286"/>
      <c r="W110" s="287"/>
      <c r="X110" s="287"/>
      <c r="Y110" s="286"/>
      <c r="Z110" s="286"/>
      <c r="AA110" s="287"/>
      <c r="AB110" s="287"/>
      <c r="AC110" s="286"/>
      <c r="AD110" s="286"/>
    </row>
    <row r="111" spans="1:30" s="285" customFormat="1" x14ac:dyDescent="0.3">
      <c r="A111" s="286"/>
      <c r="C111" s="286"/>
      <c r="D111" s="286"/>
      <c r="E111" s="286"/>
      <c r="F111" s="286"/>
      <c r="G111" s="286"/>
      <c r="H111" s="286"/>
      <c r="I111" s="286"/>
      <c r="J111" s="286"/>
      <c r="K111" s="286"/>
      <c r="L111" s="286"/>
      <c r="M111" s="287"/>
      <c r="N111" s="287"/>
      <c r="O111" s="286"/>
      <c r="P111" s="286"/>
      <c r="Q111" s="286"/>
      <c r="R111" s="286"/>
      <c r="S111" s="287"/>
      <c r="T111" s="287"/>
      <c r="U111" s="286"/>
      <c r="V111" s="286"/>
      <c r="W111" s="287"/>
      <c r="X111" s="287"/>
      <c r="Y111" s="286"/>
      <c r="Z111" s="286"/>
      <c r="AA111" s="287"/>
      <c r="AB111" s="287"/>
      <c r="AC111" s="286"/>
      <c r="AD111" s="286"/>
    </row>
    <row r="112" spans="1:30" s="285" customFormat="1" x14ac:dyDescent="0.3">
      <c r="A112" s="286"/>
      <c r="C112" s="286"/>
      <c r="D112" s="286"/>
      <c r="E112" s="286"/>
      <c r="F112" s="286"/>
      <c r="G112" s="286"/>
      <c r="H112" s="286"/>
      <c r="I112" s="286"/>
      <c r="J112" s="286"/>
      <c r="K112" s="286"/>
      <c r="L112" s="286"/>
      <c r="M112" s="287"/>
      <c r="N112" s="287"/>
      <c r="O112" s="286"/>
      <c r="P112" s="286"/>
      <c r="Q112" s="286"/>
      <c r="R112" s="286"/>
      <c r="S112" s="287"/>
      <c r="T112" s="287"/>
      <c r="U112" s="286"/>
      <c r="V112" s="286"/>
      <c r="W112" s="287"/>
      <c r="X112" s="287"/>
      <c r="Y112" s="286"/>
      <c r="Z112" s="286"/>
      <c r="AA112" s="287"/>
      <c r="AB112" s="287"/>
      <c r="AC112" s="286"/>
      <c r="AD112" s="286"/>
    </row>
    <row r="113" spans="1:30" s="285" customFormat="1" x14ac:dyDescent="0.3">
      <c r="A113" s="286"/>
      <c r="C113" s="286"/>
      <c r="D113" s="286"/>
      <c r="E113" s="286"/>
      <c r="F113" s="286"/>
      <c r="G113" s="286"/>
      <c r="H113" s="286"/>
      <c r="I113" s="286"/>
      <c r="J113" s="286"/>
      <c r="K113" s="286"/>
      <c r="L113" s="286"/>
      <c r="M113" s="287"/>
      <c r="N113" s="287"/>
      <c r="O113" s="286"/>
      <c r="P113" s="286"/>
      <c r="Q113" s="286"/>
      <c r="R113" s="286"/>
      <c r="S113" s="287"/>
      <c r="T113" s="287"/>
      <c r="U113" s="286"/>
      <c r="V113" s="286"/>
      <c r="W113" s="287"/>
      <c r="X113" s="287"/>
      <c r="Y113" s="286"/>
      <c r="Z113" s="286"/>
      <c r="AA113" s="287"/>
      <c r="AB113" s="287"/>
      <c r="AC113" s="286"/>
      <c r="AD113" s="286"/>
    </row>
    <row r="114" spans="1:30" s="285" customFormat="1" x14ac:dyDescent="0.3">
      <c r="A114" s="286"/>
      <c r="C114" s="286"/>
      <c r="D114" s="286"/>
      <c r="E114" s="286"/>
      <c r="F114" s="286"/>
      <c r="G114" s="286"/>
      <c r="H114" s="286"/>
      <c r="I114" s="286"/>
      <c r="J114" s="286"/>
      <c r="K114" s="286"/>
      <c r="L114" s="286"/>
      <c r="M114" s="287"/>
      <c r="N114" s="287"/>
      <c r="O114" s="286"/>
      <c r="P114" s="286"/>
      <c r="Q114" s="286"/>
      <c r="R114" s="286"/>
      <c r="S114" s="287"/>
      <c r="T114" s="287"/>
      <c r="U114" s="286"/>
      <c r="V114" s="286"/>
      <c r="W114" s="287"/>
      <c r="X114" s="287"/>
      <c r="Y114" s="286"/>
      <c r="Z114" s="286"/>
      <c r="AA114" s="287"/>
      <c r="AB114" s="287"/>
      <c r="AC114" s="286"/>
      <c r="AD114" s="286"/>
    </row>
    <row r="115" spans="1:30" s="285" customFormat="1" x14ac:dyDescent="0.3">
      <c r="A115" s="286"/>
      <c r="C115" s="286"/>
      <c r="D115" s="286"/>
      <c r="E115" s="286"/>
      <c r="F115" s="286"/>
      <c r="G115" s="286"/>
      <c r="H115" s="286"/>
      <c r="I115" s="286"/>
      <c r="J115" s="286"/>
      <c r="K115" s="286"/>
      <c r="L115" s="286"/>
      <c r="M115" s="287"/>
      <c r="N115" s="287"/>
      <c r="O115" s="286"/>
      <c r="P115" s="286"/>
      <c r="Q115" s="286"/>
      <c r="R115" s="286"/>
      <c r="S115" s="287"/>
      <c r="T115" s="287"/>
      <c r="U115" s="286"/>
      <c r="V115" s="286"/>
      <c r="W115" s="287"/>
      <c r="X115" s="287"/>
      <c r="Y115" s="286"/>
      <c r="Z115" s="286"/>
      <c r="AA115" s="287"/>
      <c r="AB115" s="287"/>
      <c r="AC115" s="286"/>
      <c r="AD115" s="286"/>
    </row>
    <row r="116" spans="1:30" s="285" customFormat="1" x14ac:dyDescent="0.3">
      <c r="A116" s="286"/>
      <c r="C116" s="286"/>
      <c r="D116" s="286"/>
      <c r="E116" s="286"/>
      <c r="F116" s="286"/>
      <c r="G116" s="286"/>
      <c r="H116" s="286"/>
      <c r="I116" s="286"/>
      <c r="J116" s="286"/>
      <c r="K116" s="286"/>
      <c r="L116" s="286"/>
      <c r="M116" s="287"/>
      <c r="N116" s="287"/>
      <c r="O116" s="286"/>
      <c r="P116" s="286"/>
      <c r="Q116" s="286"/>
      <c r="R116" s="286"/>
      <c r="S116" s="287"/>
      <c r="T116" s="287"/>
      <c r="U116" s="286"/>
      <c r="V116" s="286"/>
      <c r="W116" s="287"/>
      <c r="X116" s="287"/>
      <c r="Y116" s="286"/>
      <c r="Z116" s="286"/>
      <c r="AA116" s="287"/>
      <c r="AB116" s="287"/>
      <c r="AC116" s="286"/>
      <c r="AD116" s="286"/>
    </row>
    <row r="117" spans="1:30" s="285" customFormat="1" x14ac:dyDescent="0.3">
      <c r="A117" s="286"/>
      <c r="C117" s="286"/>
      <c r="D117" s="286"/>
      <c r="E117" s="286"/>
      <c r="F117" s="286"/>
      <c r="G117" s="286"/>
      <c r="H117" s="286"/>
      <c r="I117" s="286"/>
      <c r="J117" s="286"/>
      <c r="K117" s="286"/>
      <c r="L117" s="286"/>
      <c r="M117" s="287"/>
      <c r="N117" s="287"/>
      <c r="O117" s="286"/>
      <c r="P117" s="286"/>
      <c r="Q117" s="286"/>
      <c r="R117" s="286"/>
      <c r="S117" s="287"/>
      <c r="T117" s="287"/>
      <c r="U117" s="286"/>
      <c r="V117" s="286"/>
      <c r="W117" s="287"/>
      <c r="X117" s="287"/>
      <c r="Y117" s="286"/>
      <c r="Z117" s="286"/>
      <c r="AA117" s="287"/>
      <c r="AB117" s="287"/>
      <c r="AC117" s="286"/>
      <c r="AD117" s="286"/>
    </row>
    <row r="118" spans="1:30" s="285" customFormat="1" x14ac:dyDescent="0.3">
      <c r="A118" s="286"/>
      <c r="C118" s="286"/>
      <c r="D118" s="286"/>
      <c r="E118" s="286"/>
      <c r="F118" s="286"/>
      <c r="G118" s="286"/>
      <c r="H118" s="286"/>
      <c r="I118" s="286"/>
      <c r="J118" s="286"/>
      <c r="K118" s="286"/>
      <c r="L118" s="286"/>
      <c r="M118" s="287"/>
      <c r="N118" s="287"/>
      <c r="O118" s="286"/>
      <c r="P118" s="286"/>
      <c r="Q118" s="286"/>
      <c r="R118" s="286"/>
      <c r="S118" s="287"/>
      <c r="T118" s="287"/>
      <c r="U118" s="286"/>
      <c r="V118" s="286"/>
      <c r="W118" s="287"/>
      <c r="X118" s="287"/>
      <c r="Y118" s="286"/>
      <c r="Z118" s="286"/>
      <c r="AA118" s="287"/>
      <c r="AB118" s="287"/>
      <c r="AC118" s="286"/>
      <c r="AD118" s="286"/>
    </row>
    <row r="119" spans="1:30" s="285" customFormat="1" x14ac:dyDescent="0.3">
      <c r="A119" s="286"/>
      <c r="C119" s="286"/>
      <c r="D119" s="286"/>
      <c r="E119" s="286"/>
      <c r="F119" s="286"/>
      <c r="G119" s="286"/>
      <c r="H119" s="286"/>
      <c r="I119" s="286"/>
      <c r="J119" s="286"/>
      <c r="K119" s="286"/>
      <c r="L119" s="286"/>
      <c r="M119" s="287"/>
      <c r="N119" s="287"/>
      <c r="O119" s="286"/>
      <c r="P119" s="286"/>
      <c r="Q119" s="286"/>
      <c r="R119" s="286"/>
      <c r="S119" s="287"/>
      <c r="T119" s="287"/>
      <c r="U119" s="286"/>
      <c r="V119" s="286"/>
      <c r="W119" s="287"/>
      <c r="X119" s="287"/>
      <c r="Y119" s="286"/>
      <c r="Z119" s="286"/>
      <c r="AA119" s="287"/>
      <c r="AB119" s="287"/>
      <c r="AC119" s="286"/>
      <c r="AD119" s="286"/>
    </row>
    <row r="120" spans="1:30" s="285" customFormat="1" x14ac:dyDescent="0.3">
      <c r="A120" s="286"/>
      <c r="C120" s="286"/>
      <c r="D120" s="286"/>
      <c r="E120" s="286"/>
      <c r="F120" s="286"/>
      <c r="G120" s="286"/>
      <c r="H120" s="286"/>
      <c r="I120" s="286"/>
      <c r="J120" s="286"/>
      <c r="K120" s="286"/>
      <c r="L120" s="286"/>
      <c r="M120" s="287"/>
      <c r="N120" s="287"/>
      <c r="O120" s="286"/>
      <c r="P120" s="286"/>
      <c r="Q120" s="286"/>
      <c r="R120" s="286"/>
      <c r="S120" s="287"/>
      <c r="T120" s="287"/>
      <c r="U120" s="286"/>
      <c r="V120" s="286"/>
      <c r="W120" s="287"/>
      <c r="X120" s="287"/>
      <c r="Y120" s="286"/>
      <c r="Z120" s="286"/>
      <c r="AA120" s="287"/>
      <c r="AB120" s="287"/>
      <c r="AC120" s="286"/>
      <c r="AD120" s="286"/>
    </row>
    <row r="121" spans="1:30" s="285" customFormat="1" x14ac:dyDescent="0.3">
      <c r="A121" s="286"/>
      <c r="C121" s="286"/>
      <c r="D121" s="286"/>
      <c r="E121" s="286"/>
      <c r="F121" s="286"/>
      <c r="G121" s="286"/>
      <c r="H121" s="286"/>
      <c r="I121" s="286"/>
      <c r="J121" s="286"/>
      <c r="K121" s="286"/>
      <c r="L121" s="286"/>
      <c r="M121" s="287"/>
      <c r="N121" s="287"/>
      <c r="O121" s="286"/>
      <c r="P121" s="286"/>
      <c r="Q121" s="286"/>
      <c r="R121" s="286"/>
      <c r="S121" s="287"/>
      <c r="T121" s="287"/>
      <c r="U121" s="286"/>
      <c r="V121" s="286"/>
      <c r="W121" s="287"/>
      <c r="X121" s="287"/>
      <c r="Y121" s="286"/>
      <c r="Z121" s="286"/>
      <c r="AA121" s="287"/>
      <c r="AB121" s="287"/>
      <c r="AC121" s="286"/>
      <c r="AD121" s="286"/>
    </row>
    <row r="122" spans="1:30" s="285" customFormat="1" x14ac:dyDescent="0.3">
      <c r="A122" s="286"/>
      <c r="C122" s="286"/>
      <c r="D122" s="286"/>
      <c r="E122" s="286"/>
      <c r="F122" s="286"/>
      <c r="G122" s="286"/>
      <c r="H122" s="286"/>
      <c r="I122" s="286"/>
      <c r="J122" s="286"/>
      <c r="K122" s="286"/>
      <c r="L122" s="286"/>
      <c r="M122" s="287"/>
      <c r="N122" s="287"/>
      <c r="O122" s="286"/>
      <c r="P122" s="286"/>
      <c r="Q122" s="286"/>
      <c r="R122" s="286"/>
      <c r="S122" s="287"/>
      <c r="T122" s="287"/>
      <c r="U122" s="286"/>
      <c r="V122" s="286"/>
      <c r="W122" s="287"/>
      <c r="X122" s="287"/>
      <c r="Y122" s="286"/>
      <c r="Z122" s="286"/>
      <c r="AA122" s="287"/>
      <c r="AB122" s="287"/>
      <c r="AC122" s="286"/>
      <c r="AD122" s="286"/>
    </row>
    <row r="123" spans="1:30" s="285" customFormat="1" x14ac:dyDescent="0.3">
      <c r="A123" s="286"/>
      <c r="C123" s="286"/>
      <c r="D123" s="286"/>
      <c r="E123" s="286"/>
      <c r="F123" s="286"/>
      <c r="G123" s="286"/>
      <c r="H123" s="286"/>
      <c r="I123" s="286"/>
      <c r="J123" s="286"/>
      <c r="K123" s="286"/>
      <c r="L123" s="286"/>
      <c r="M123" s="287"/>
      <c r="N123" s="287"/>
      <c r="O123" s="286"/>
      <c r="P123" s="286"/>
      <c r="Q123" s="286"/>
      <c r="R123" s="286"/>
      <c r="S123" s="287"/>
      <c r="T123" s="287"/>
      <c r="U123" s="286"/>
      <c r="V123" s="286"/>
      <c r="W123" s="287"/>
      <c r="X123" s="287"/>
      <c r="Y123" s="286"/>
      <c r="Z123" s="286"/>
      <c r="AA123" s="287"/>
      <c r="AB123" s="287"/>
      <c r="AC123" s="286"/>
      <c r="AD123" s="286"/>
    </row>
    <row r="124" spans="1:30" s="285" customFormat="1" x14ac:dyDescent="0.3">
      <c r="A124" s="286"/>
      <c r="C124" s="286"/>
      <c r="D124" s="286"/>
      <c r="E124" s="286"/>
      <c r="F124" s="286"/>
      <c r="G124" s="286"/>
      <c r="H124" s="286"/>
      <c r="I124" s="286"/>
      <c r="J124" s="286"/>
      <c r="K124" s="286"/>
      <c r="L124" s="286"/>
      <c r="M124" s="287"/>
      <c r="N124" s="287"/>
      <c r="O124" s="286"/>
      <c r="P124" s="286"/>
      <c r="Q124" s="286"/>
      <c r="R124" s="286"/>
      <c r="S124" s="287"/>
      <c r="T124" s="287"/>
      <c r="U124" s="286"/>
      <c r="V124" s="286"/>
      <c r="W124" s="287"/>
      <c r="X124" s="287"/>
      <c r="Y124" s="286"/>
      <c r="Z124" s="286"/>
      <c r="AA124" s="287"/>
      <c r="AB124" s="287"/>
      <c r="AC124" s="286"/>
      <c r="AD124" s="286"/>
    </row>
    <row r="125" spans="1:30" s="285" customFormat="1" x14ac:dyDescent="0.3">
      <c r="A125" s="286"/>
      <c r="C125" s="286"/>
      <c r="D125" s="286"/>
      <c r="E125" s="286"/>
      <c r="F125" s="286"/>
      <c r="G125" s="286"/>
      <c r="H125" s="286"/>
      <c r="I125" s="286"/>
      <c r="J125" s="286"/>
      <c r="K125" s="286"/>
      <c r="L125" s="286"/>
      <c r="M125" s="287"/>
      <c r="N125" s="287"/>
      <c r="O125" s="286"/>
      <c r="P125" s="286"/>
      <c r="Q125" s="286"/>
      <c r="R125" s="286"/>
      <c r="S125" s="287"/>
      <c r="T125" s="287"/>
      <c r="U125" s="286"/>
      <c r="V125" s="286"/>
      <c r="W125" s="287"/>
      <c r="X125" s="287"/>
      <c r="Y125" s="286"/>
      <c r="Z125" s="286"/>
      <c r="AA125" s="287"/>
      <c r="AB125" s="287"/>
      <c r="AC125" s="286"/>
      <c r="AD125" s="286"/>
    </row>
    <row r="126" spans="1:30" s="285" customFormat="1" x14ac:dyDescent="0.3">
      <c r="A126" s="286"/>
      <c r="C126" s="286"/>
      <c r="D126" s="286"/>
      <c r="E126" s="286"/>
      <c r="F126" s="286"/>
      <c r="G126" s="286"/>
      <c r="H126" s="286"/>
      <c r="I126" s="286"/>
      <c r="J126" s="286"/>
      <c r="K126" s="286"/>
      <c r="L126" s="286"/>
      <c r="M126" s="287"/>
      <c r="N126" s="287"/>
      <c r="O126" s="286"/>
      <c r="P126" s="286"/>
      <c r="Q126" s="286"/>
      <c r="R126" s="286"/>
      <c r="S126" s="287"/>
      <c r="T126" s="287"/>
      <c r="U126" s="286"/>
      <c r="V126" s="286"/>
      <c r="W126" s="287"/>
      <c r="X126" s="287"/>
      <c r="Y126" s="286"/>
      <c r="Z126" s="286"/>
      <c r="AA126" s="287"/>
      <c r="AB126" s="287"/>
      <c r="AC126" s="286"/>
      <c r="AD126" s="286"/>
    </row>
    <row r="127" spans="1:30" s="285" customFormat="1" x14ac:dyDescent="0.3">
      <c r="A127" s="286"/>
      <c r="C127" s="286"/>
      <c r="D127" s="286"/>
      <c r="E127" s="286"/>
      <c r="F127" s="286"/>
      <c r="G127" s="286"/>
      <c r="H127" s="286"/>
      <c r="I127" s="286"/>
      <c r="J127" s="286"/>
      <c r="K127" s="286"/>
      <c r="L127" s="286"/>
      <c r="M127" s="287"/>
      <c r="N127" s="287"/>
      <c r="O127" s="286"/>
      <c r="P127" s="286"/>
      <c r="Q127" s="286"/>
      <c r="R127" s="286"/>
      <c r="S127" s="287"/>
      <c r="T127" s="287"/>
      <c r="U127" s="286"/>
      <c r="V127" s="286"/>
      <c r="W127" s="287"/>
      <c r="X127" s="287"/>
      <c r="Y127" s="286"/>
      <c r="Z127" s="286"/>
      <c r="AA127" s="287"/>
      <c r="AB127" s="287"/>
      <c r="AC127" s="286"/>
      <c r="AD127" s="286"/>
    </row>
    <row r="128" spans="1:30" s="285" customFormat="1" x14ac:dyDescent="0.3">
      <c r="A128" s="286"/>
      <c r="C128" s="286"/>
      <c r="D128" s="286"/>
      <c r="E128" s="286"/>
      <c r="F128" s="286"/>
      <c r="G128" s="286"/>
      <c r="H128" s="286"/>
      <c r="I128" s="286"/>
      <c r="J128" s="286"/>
      <c r="K128" s="286"/>
      <c r="L128" s="286"/>
      <c r="M128" s="287"/>
      <c r="N128" s="287"/>
      <c r="O128" s="286"/>
      <c r="P128" s="286"/>
      <c r="Q128" s="286"/>
      <c r="R128" s="286"/>
      <c r="S128" s="287"/>
      <c r="T128" s="287"/>
      <c r="U128" s="286"/>
      <c r="V128" s="286"/>
      <c r="W128" s="287"/>
      <c r="X128" s="287"/>
      <c r="Y128" s="286"/>
      <c r="Z128" s="286"/>
      <c r="AA128" s="287"/>
      <c r="AB128" s="287"/>
      <c r="AC128" s="286"/>
      <c r="AD128" s="286"/>
    </row>
    <row r="129" spans="1:30" s="285" customFormat="1" x14ac:dyDescent="0.3">
      <c r="A129" s="286"/>
      <c r="C129" s="286"/>
      <c r="D129" s="286"/>
      <c r="E129" s="286"/>
      <c r="F129" s="286"/>
      <c r="G129" s="286"/>
      <c r="H129" s="286"/>
      <c r="I129" s="286"/>
      <c r="J129" s="286"/>
      <c r="K129" s="286"/>
      <c r="L129" s="286"/>
      <c r="M129" s="287"/>
      <c r="N129" s="287"/>
      <c r="O129" s="286"/>
      <c r="P129" s="286"/>
      <c r="Q129" s="286"/>
      <c r="R129" s="286"/>
      <c r="S129" s="287"/>
      <c r="T129" s="287"/>
      <c r="U129" s="286"/>
      <c r="V129" s="286"/>
      <c r="W129" s="287"/>
      <c r="X129" s="287"/>
      <c r="Y129" s="286"/>
      <c r="Z129" s="286"/>
      <c r="AA129" s="287"/>
      <c r="AB129" s="287"/>
      <c r="AC129" s="286"/>
      <c r="AD129" s="286"/>
    </row>
    <row r="130" spans="1:30" s="285" customFormat="1" x14ac:dyDescent="0.3">
      <c r="A130" s="286"/>
      <c r="C130" s="286"/>
      <c r="D130" s="286"/>
      <c r="E130" s="286"/>
      <c r="F130" s="286"/>
      <c r="G130" s="286"/>
      <c r="H130" s="286"/>
      <c r="I130" s="286"/>
      <c r="J130" s="286"/>
      <c r="K130" s="286"/>
      <c r="L130" s="286"/>
      <c r="M130" s="287"/>
      <c r="N130" s="287"/>
      <c r="O130" s="286"/>
      <c r="P130" s="286"/>
      <c r="Q130" s="286"/>
      <c r="R130" s="286"/>
      <c r="S130" s="287"/>
      <c r="T130" s="287"/>
      <c r="U130" s="286"/>
      <c r="V130" s="286"/>
      <c r="W130" s="287"/>
      <c r="X130" s="287"/>
      <c r="Y130" s="286"/>
      <c r="Z130" s="286"/>
      <c r="AA130" s="287"/>
      <c r="AB130" s="287"/>
      <c r="AC130" s="286"/>
      <c r="AD130" s="286"/>
    </row>
    <row r="131" spans="1:30" s="285" customFormat="1" x14ac:dyDescent="0.3">
      <c r="A131" s="286"/>
      <c r="C131" s="286"/>
      <c r="D131" s="286"/>
      <c r="E131" s="286"/>
      <c r="F131" s="286"/>
      <c r="G131" s="286"/>
      <c r="H131" s="286"/>
      <c r="I131" s="286"/>
      <c r="J131" s="286"/>
      <c r="K131" s="286"/>
      <c r="L131" s="286"/>
      <c r="M131" s="287"/>
      <c r="N131" s="287"/>
      <c r="O131" s="286"/>
      <c r="P131" s="286"/>
      <c r="Q131" s="286"/>
      <c r="R131" s="286"/>
      <c r="S131" s="287"/>
      <c r="T131" s="287"/>
      <c r="U131" s="286"/>
      <c r="V131" s="286"/>
      <c r="W131" s="287"/>
      <c r="X131" s="287"/>
      <c r="Y131" s="286"/>
      <c r="Z131" s="286"/>
      <c r="AA131" s="287"/>
      <c r="AB131" s="287"/>
      <c r="AC131" s="286"/>
      <c r="AD131" s="286"/>
    </row>
    <row r="132" spans="1:30" s="285" customFormat="1" x14ac:dyDescent="0.3">
      <c r="A132" s="286"/>
      <c r="C132" s="286"/>
      <c r="D132" s="286"/>
      <c r="E132" s="286"/>
      <c r="F132" s="286"/>
      <c r="G132" s="286"/>
      <c r="H132" s="286"/>
      <c r="I132" s="286"/>
      <c r="J132" s="286"/>
      <c r="K132" s="286"/>
      <c r="L132" s="286"/>
      <c r="M132" s="287"/>
      <c r="N132" s="287"/>
      <c r="O132" s="286"/>
      <c r="P132" s="286"/>
      <c r="Q132" s="286"/>
      <c r="R132" s="286"/>
      <c r="S132" s="287"/>
      <c r="T132" s="287"/>
      <c r="U132" s="286"/>
      <c r="V132" s="286"/>
      <c r="W132" s="287"/>
      <c r="X132" s="287"/>
      <c r="Y132" s="286"/>
      <c r="Z132" s="286"/>
      <c r="AA132" s="287"/>
      <c r="AB132" s="287"/>
      <c r="AC132" s="286"/>
      <c r="AD132" s="286"/>
    </row>
    <row r="133" spans="1:30" s="285" customFormat="1" x14ac:dyDescent="0.3">
      <c r="A133" s="286"/>
      <c r="C133" s="286"/>
      <c r="D133" s="286"/>
      <c r="E133" s="286"/>
      <c r="F133" s="286"/>
      <c r="G133" s="286"/>
      <c r="H133" s="286"/>
      <c r="I133" s="286"/>
      <c r="J133" s="286"/>
      <c r="K133" s="286"/>
      <c r="L133" s="286"/>
      <c r="M133" s="287"/>
      <c r="N133" s="287"/>
      <c r="O133" s="286"/>
      <c r="P133" s="286"/>
      <c r="Q133" s="286"/>
      <c r="R133" s="286"/>
      <c r="S133" s="287"/>
      <c r="T133" s="287"/>
      <c r="U133" s="286"/>
      <c r="V133" s="286"/>
      <c r="W133" s="287"/>
      <c r="X133" s="287"/>
      <c r="Y133" s="286"/>
      <c r="Z133" s="286"/>
      <c r="AA133" s="287"/>
      <c r="AB133" s="287"/>
      <c r="AC133" s="286"/>
      <c r="AD133" s="286"/>
    </row>
    <row r="134" spans="1:30" s="285" customFormat="1" x14ac:dyDescent="0.3">
      <c r="A134" s="286"/>
      <c r="C134" s="286"/>
      <c r="D134" s="286"/>
      <c r="E134" s="286"/>
      <c r="F134" s="286"/>
      <c r="G134" s="286"/>
      <c r="H134" s="286"/>
      <c r="I134" s="286"/>
      <c r="J134" s="286"/>
      <c r="K134" s="286"/>
      <c r="L134" s="286"/>
      <c r="M134" s="287"/>
      <c r="N134" s="287"/>
      <c r="O134" s="286"/>
      <c r="P134" s="286"/>
      <c r="Q134" s="286"/>
      <c r="R134" s="286"/>
      <c r="S134" s="287"/>
      <c r="T134" s="287"/>
      <c r="U134" s="286"/>
      <c r="V134" s="286"/>
      <c r="W134" s="287"/>
      <c r="X134" s="287"/>
      <c r="Y134" s="286"/>
      <c r="Z134" s="286"/>
      <c r="AA134" s="287"/>
      <c r="AB134" s="287"/>
      <c r="AC134" s="286"/>
      <c r="AD134" s="286"/>
    </row>
    <row r="135" spans="1:30" s="285" customFormat="1" x14ac:dyDescent="0.3">
      <c r="A135" s="286"/>
      <c r="C135" s="286"/>
      <c r="D135" s="286"/>
      <c r="E135" s="286"/>
      <c r="F135" s="286"/>
      <c r="G135" s="286"/>
      <c r="H135" s="286"/>
      <c r="I135" s="286"/>
      <c r="J135" s="286"/>
      <c r="K135" s="286"/>
      <c r="L135" s="286"/>
      <c r="M135" s="287"/>
      <c r="N135" s="287"/>
      <c r="O135" s="286"/>
      <c r="P135" s="286"/>
      <c r="Q135" s="286"/>
      <c r="R135" s="286"/>
      <c r="S135" s="287"/>
      <c r="T135" s="287"/>
      <c r="U135" s="286"/>
      <c r="V135" s="286"/>
      <c r="W135" s="287"/>
      <c r="X135" s="287"/>
      <c r="Y135" s="286"/>
      <c r="Z135" s="286"/>
      <c r="AA135" s="287"/>
      <c r="AB135" s="287"/>
      <c r="AC135" s="286"/>
      <c r="AD135" s="286"/>
    </row>
    <row r="136" spans="1:30" s="285" customFormat="1" x14ac:dyDescent="0.3">
      <c r="A136" s="286"/>
      <c r="C136" s="286"/>
      <c r="D136" s="286"/>
      <c r="E136" s="286"/>
      <c r="F136" s="286"/>
      <c r="G136" s="286"/>
      <c r="H136" s="286"/>
      <c r="I136" s="286"/>
      <c r="J136" s="286"/>
      <c r="K136" s="286"/>
      <c r="L136" s="286"/>
      <c r="M136" s="287"/>
      <c r="N136" s="287"/>
      <c r="O136" s="286"/>
      <c r="P136" s="286"/>
      <c r="Q136" s="286"/>
      <c r="R136" s="286"/>
      <c r="S136" s="287"/>
      <c r="T136" s="287"/>
      <c r="U136" s="286"/>
      <c r="V136" s="286"/>
      <c r="W136" s="287"/>
      <c r="X136" s="287"/>
      <c r="Y136" s="286"/>
      <c r="Z136" s="286"/>
      <c r="AA136" s="287"/>
      <c r="AB136" s="287"/>
      <c r="AC136" s="286"/>
      <c r="AD136" s="286"/>
    </row>
    <row r="137" spans="1:30" s="285" customFormat="1" x14ac:dyDescent="0.3">
      <c r="A137" s="286"/>
      <c r="C137" s="286"/>
      <c r="D137" s="286"/>
      <c r="E137" s="286"/>
      <c r="F137" s="286"/>
      <c r="G137" s="286"/>
      <c r="H137" s="286"/>
      <c r="I137" s="286"/>
      <c r="J137" s="286"/>
      <c r="K137" s="286"/>
      <c r="L137" s="286"/>
      <c r="M137" s="287"/>
      <c r="N137" s="287"/>
      <c r="O137" s="286"/>
      <c r="P137" s="286"/>
      <c r="Q137" s="286"/>
      <c r="R137" s="286"/>
      <c r="S137" s="287"/>
      <c r="T137" s="287"/>
      <c r="U137" s="286"/>
      <c r="V137" s="286"/>
      <c r="W137" s="287"/>
      <c r="X137" s="287"/>
      <c r="Y137" s="286"/>
      <c r="Z137" s="286"/>
      <c r="AA137" s="287"/>
      <c r="AB137" s="287"/>
      <c r="AC137" s="286"/>
      <c r="AD137" s="286"/>
    </row>
    <row r="138" spans="1:30" s="285" customFormat="1" x14ac:dyDescent="0.3">
      <c r="A138" s="286"/>
      <c r="C138" s="286"/>
      <c r="D138" s="286"/>
      <c r="E138" s="286"/>
      <c r="F138" s="286"/>
      <c r="G138" s="286"/>
      <c r="H138" s="286"/>
      <c r="I138" s="286"/>
      <c r="J138" s="286"/>
      <c r="K138" s="286"/>
      <c r="L138" s="286"/>
      <c r="M138" s="287"/>
      <c r="N138" s="287"/>
      <c r="O138" s="286"/>
      <c r="P138" s="286"/>
      <c r="Q138" s="286"/>
      <c r="R138" s="286"/>
      <c r="S138" s="287"/>
      <c r="T138" s="287"/>
      <c r="U138" s="286"/>
      <c r="V138" s="286"/>
      <c r="W138" s="287"/>
      <c r="X138" s="287"/>
      <c r="Y138" s="286"/>
      <c r="Z138" s="286"/>
      <c r="AA138" s="287"/>
      <c r="AB138" s="287"/>
      <c r="AC138" s="286"/>
      <c r="AD138" s="286"/>
    </row>
    <row r="139" spans="1:30" s="285" customFormat="1" x14ac:dyDescent="0.3">
      <c r="A139" s="286"/>
      <c r="C139" s="286"/>
      <c r="D139" s="286"/>
      <c r="E139" s="286"/>
      <c r="F139" s="286"/>
      <c r="G139" s="286"/>
      <c r="H139" s="286"/>
      <c r="I139" s="286"/>
      <c r="J139" s="286"/>
      <c r="K139" s="286"/>
      <c r="L139" s="286"/>
      <c r="M139" s="287"/>
      <c r="N139" s="287"/>
      <c r="O139" s="286"/>
      <c r="P139" s="286"/>
      <c r="Q139" s="286"/>
      <c r="R139" s="286"/>
      <c r="S139" s="287"/>
      <c r="T139" s="287"/>
      <c r="U139" s="286"/>
      <c r="V139" s="286"/>
      <c r="W139" s="287"/>
      <c r="X139" s="287"/>
      <c r="Y139" s="286"/>
      <c r="Z139" s="286"/>
      <c r="AA139" s="287"/>
      <c r="AB139" s="287"/>
      <c r="AC139" s="286"/>
      <c r="AD139" s="286"/>
    </row>
    <row r="140" spans="1:30" s="285" customFormat="1" x14ac:dyDescent="0.3">
      <c r="A140" s="286"/>
      <c r="C140" s="286"/>
      <c r="D140" s="286"/>
      <c r="E140" s="286"/>
      <c r="F140" s="286"/>
      <c r="G140" s="286"/>
      <c r="H140" s="286"/>
      <c r="I140" s="286"/>
      <c r="J140" s="286"/>
      <c r="K140" s="286"/>
      <c r="L140" s="286"/>
      <c r="M140" s="287"/>
      <c r="N140" s="287"/>
      <c r="O140" s="286"/>
      <c r="P140" s="286"/>
      <c r="Q140" s="286"/>
      <c r="R140" s="286"/>
      <c r="S140" s="287"/>
      <c r="T140" s="287"/>
      <c r="U140" s="286"/>
      <c r="V140" s="286"/>
      <c r="W140" s="287"/>
      <c r="X140" s="287"/>
      <c r="Y140" s="286"/>
      <c r="Z140" s="286"/>
      <c r="AA140" s="287"/>
      <c r="AB140" s="287"/>
      <c r="AC140" s="286"/>
      <c r="AD140" s="286"/>
    </row>
    <row r="141" spans="1:30" s="285" customFormat="1" x14ac:dyDescent="0.3">
      <c r="A141" s="286"/>
      <c r="C141" s="286"/>
      <c r="D141" s="286"/>
      <c r="E141" s="286"/>
      <c r="F141" s="286"/>
      <c r="G141" s="286"/>
      <c r="H141" s="286"/>
      <c r="I141" s="286"/>
      <c r="J141" s="286"/>
      <c r="K141" s="286"/>
      <c r="L141" s="286"/>
      <c r="M141" s="287"/>
      <c r="N141" s="287"/>
      <c r="O141" s="286"/>
      <c r="P141" s="286"/>
      <c r="Q141" s="286"/>
      <c r="R141" s="286"/>
      <c r="S141" s="287"/>
      <c r="T141" s="287"/>
      <c r="U141" s="286"/>
      <c r="V141" s="286"/>
      <c r="W141" s="287"/>
      <c r="X141" s="287"/>
      <c r="Y141" s="286"/>
      <c r="Z141" s="286"/>
      <c r="AA141" s="287"/>
      <c r="AB141" s="287"/>
      <c r="AC141" s="286"/>
      <c r="AD141" s="286"/>
    </row>
    <row r="142" spans="1:30" s="285" customFormat="1" x14ac:dyDescent="0.3">
      <c r="A142" s="286"/>
      <c r="C142" s="286"/>
      <c r="D142" s="286"/>
      <c r="E142" s="286"/>
      <c r="F142" s="286"/>
      <c r="G142" s="286"/>
      <c r="H142" s="286"/>
      <c r="I142" s="286"/>
      <c r="J142" s="286"/>
      <c r="K142" s="286"/>
      <c r="L142" s="286"/>
      <c r="M142" s="287"/>
      <c r="N142" s="287"/>
      <c r="O142" s="286"/>
      <c r="P142" s="286"/>
      <c r="Q142" s="286"/>
      <c r="R142" s="286"/>
      <c r="S142" s="287"/>
      <c r="T142" s="287"/>
      <c r="U142" s="286"/>
      <c r="V142" s="286"/>
      <c r="W142" s="287"/>
      <c r="X142" s="287"/>
      <c r="Y142" s="286"/>
      <c r="Z142" s="286"/>
      <c r="AA142" s="287"/>
      <c r="AB142" s="287"/>
      <c r="AC142" s="286"/>
      <c r="AD142" s="286"/>
    </row>
    <row r="143" spans="1:30" s="285" customFormat="1" x14ac:dyDescent="0.3">
      <c r="A143" s="286"/>
      <c r="C143" s="286"/>
      <c r="D143" s="286"/>
      <c r="E143" s="286"/>
      <c r="F143" s="286"/>
      <c r="G143" s="286"/>
      <c r="H143" s="286"/>
      <c r="I143" s="286"/>
      <c r="J143" s="286"/>
      <c r="K143" s="286"/>
      <c r="L143" s="286"/>
      <c r="M143" s="287"/>
      <c r="N143" s="287"/>
      <c r="O143" s="286"/>
      <c r="P143" s="286"/>
      <c r="Q143" s="286"/>
      <c r="R143" s="286"/>
      <c r="S143" s="287"/>
      <c r="T143" s="287"/>
      <c r="U143" s="286"/>
      <c r="V143" s="286"/>
      <c r="W143" s="287"/>
      <c r="X143" s="287"/>
      <c r="Y143" s="286"/>
      <c r="Z143" s="286"/>
      <c r="AA143" s="287"/>
      <c r="AB143" s="287"/>
      <c r="AC143" s="286"/>
      <c r="AD143" s="286"/>
    </row>
    <row r="144" spans="1:30" s="285" customFormat="1" x14ac:dyDescent="0.3">
      <c r="A144" s="286"/>
      <c r="C144" s="286"/>
      <c r="D144" s="286"/>
      <c r="E144" s="286"/>
      <c r="F144" s="286"/>
      <c r="G144" s="286"/>
      <c r="H144" s="286"/>
      <c r="I144" s="286"/>
      <c r="J144" s="286"/>
      <c r="K144" s="286"/>
      <c r="L144" s="286"/>
      <c r="M144" s="287"/>
      <c r="N144" s="287"/>
      <c r="O144" s="286"/>
      <c r="P144" s="286"/>
      <c r="Q144" s="286"/>
      <c r="R144" s="286"/>
      <c r="S144" s="287"/>
      <c r="T144" s="287"/>
      <c r="U144" s="286"/>
      <c r="V144" s="286"/>
      <c r="W144" s="287"/>
      <c r="X144" s="287"/>
      <c r="Y144" s="286"/>
      <c r="Z144" s="286"/>
      <c r="AA144" s="287"/>
      <c r="AB144" s="287"/>
      <c r="AC144" s="286"/>
      <c r="AD144" s="286"/>
    </row>
    <row r="145" spans="1:30" s="285" customFormat="1" x14ac:dyDescent="0.3">
      <c r="A145" s="286"/>
      <c r="C145" s="286"/>
      <c r="D145" s="286"/>
      <c r="E145" s="286"/>
      <c r="F145" s="286"/>
      <c r="G145" s="286"/>
      <c r="H145" s="286"/>
      <c r="I145" s="286"/>
      <c r="J145" s="286"/>
      <c r="K145" s="286"/>
      <c r="L145" s="286"/>
      <c r="M145" s="287"/>
      <c r="N145" s="287"/>
      <c r="O145" s="286"/>
      <c r="P145" s="286"/>
      <c r="Q145" s="286"/>
      <c r="R145" s="286"/>
      <c r="S145" s="287"/>
      <c r="T145" s="287"/>
      <c r="U145" s="286"/>
      <c r="V145" s="286"/>
      <c r="W145" s="287"/>
      <c r="X145" s="287"/>
      <c r="Y145" s="286"/>
      <c r="Z145" s="286"/>
      <c r="AA145" s="287"/>
      <c r="AB145" s="287"/>
      <c r="AC145" s="286"/>
      <c r="AD145" s="286"/>
    </row>
    <row r="146" spans="1:30" s="285" customFormat="1" x14ac:dyDescent="0.3">
      <c r="A146" s="286"/>
      <c r="C146" s="286"/>
      <c r="D146" s="286"/>
      <c r="E146" s="286"/>
      <c r="F146" s="286"/>
      <c r="G146" s="286"/>
      <c r="H146" s="286"/>
      <c r="I146" s="286"/>
      <c r="J146" s="286"/>
      <c r="K146" s="286"/>
      <c r="L146" s="286"/>
      <c r="M146" s="287"/>
      <c r="N146" s="287"/>
      <c r="O146" s="286"/>
      <c r="P146" s="286"/>
      <c r="Q146" s="286"/>
      <c r="R146" s="286"/>
      <c r="S146" s="287"/>
      <c r="T146" s="287"/>
      <c r="U146" s="286"/>
      <c r="V146" s="286"/>
      <c r="W146" s="287"/>
      <c r="X146" s="287"/>
      <c r="Y146" s="286"/>
      <c r="Z146" s="286"/>
      <c r="AA146" s="287"/>
      <c r="AB146" s="287"/>
      <c r="AC146" s="286"/>
      <c r="AD146" s="286"/>
    </row>
    <row r="147" spans="1:30" s="285" customFormat="1" x14ac:dyDescent="0.3">
      <c r="A147" s="286"/>
      <c r="C147" s="286"/>
      <c r="D147" s="286"/>
      <c r="E147" s="286"/>
      <c r="F147" s="286"/>
      <c r="G147" s="286"/>
      <c r="H147" s="286"/>
      <c r="I147" s="286"/>
      <c r="J147" s="286"/>
      <c r="K147" s="286"/>
      <c r="L147" s="286"/>
      <c r="M147" s="287"/>
      <c r="N147" s="287"/>
      <c r="O147" s="286"/>
      <c r="P147" s="286"/>
      <c r="Q147" s="286"/>
      <c r="R147" s="286"/>
      <c r="S147" s="287"/>
      <c r="T147" s="287"/>
      <c r="U147" s="286"/>
      <c r="V147" s="286"/>
      <c r="W147" s="287"/>
      <c r="X147" s="287"/>
      <c r="Y147" s="286"/>
      <c r="Z147" s="286"/>
      <c r="AA147" s="287"/>
      <c r="AB147" s="287"/>
      <c r="AC147" s="286"/>
      <c r="AD147" s="286"/>
    </row>
    <row r="148" spans="1:30" s="285" customFormat="1" x14ac:dyDescent="0.3">
      <c r="A148" s="286"/>
      <c r="C148" s="286"/>
      <c r="D148" s="286"/>
      <c r="E148" s="286"/>
      <c r="F148" s="286"/>
      <c r="G148" s="286"/>
      <c r="H148" s="286"/>
      <c r="I148" s="286"/>
      <c r="J148" s="286"/>
      <c r="K148" s="286"/>
      <c r="L148" s="286"/>
      <c r="M148" s="287"/>
      <c r="N148" s="287"/>
      <c r="O148" s="286"/>
      <c r="P148" s="286"/>
      <c r="Q148" s="286"/>
      <c r="R148" s="286"/>
      <c r="S148" s="287"/>
      <c r="T148" s="287"/>
      <c r="U148" s="286"/>
      <c r="V148" s="286"/>
      <c r="W148" s="287"/>
      <c r="X148" s="287"/>
      <c r="Y148" s="286"/>
      <c r="Z148" s="286"/>
      <c r="AA148" s="287"/>
      <c r="AB148" s="287"/>
      <c r="AC148" s="286"/>
      <c r="AD148" s="286"/>
    </row>
    <row r="149" spans="1:30" s="285" customFormat="1" x14ac:dyDescent="0.3">
      <c r="A149" s="286"/>
      <c r="C149" s="286"/>
      <c r="D149" s="286"/>
      <c r="E149" s="286"/>
      <c r="F149" s="286"/>
      <c r="G149" s="286"/>
      <c r="H149" s="286"/>
      <c r="I149" s="286"/>
      <c r="J149" s="286"/>
      <c r="K149" s="286"/>
      <c r="L149" s="286"/>
      <c r="M149" s="287"/>
      <c r="N149" s="287"/>
      <c r="O149" s="286"/>
      <c r="P149" s="286"/>
      <c r="Q149" s="286"/>
      <c r="R149" s="286"/>
      <c r="S149" s="287"/>
      <c r="T149" s="287"/>
      <c r="U149" s="286"/>
      <c r="V149" s="286"/>
      <c r="W149" s="287"/>
      <c r="X149" s="287"/>
      <c r="Y149" s="286"/>
      <c r="Z149" s="286"/>
      <c r="AA149" s="287"/>
      <c r="AB149" s="287"/>
      <c r="AC149" s="286"/>
      <c r="AD149" s="286"/>
    </row>
    <row r="150" spans="1:30" s="285" customFormat="1" x14ac:dyDescent="0.3">
      <c r="A150" s="286"/>
      <c r="C150" s="286"/>
      <c r="D150" s="286"/>
      <c r="E150" s="286"/>
      <c r="F150" s="286"/>
      <c r="G150" s="286"/>
      <c r="H150" s="286"/>
      <c r="I150" s="286"/>
      <c r="J150" s="286"/>
      <c r="K150" s="286"/>
      <c r="L150" s="286"/>
      <c r="M150" s="287"/>
      <c r="N150" s="287"/>
      <c r="O150" s="286"/>
      <c r="P150" s="286"/>
      <c r="Q150" s="286"/>
      <c r="R150" s="286"/>
      <c r="S150" s="287"/>
      <c r="T150" s="287"/>
      <c r="U150" s="286"/>
      <c r="V150" s="286"/>
      <c r="W150" s="287"/>
      <c r="X150" s="287"/>
      <c r="Y150" s="286"/>
      <c r="Z150" s="286"/>
      <c r="AA150" s="287"/>
      <c r="AB150" s="287"/>
      <c r="AC150" s="286"/>
      <c r="AD150" s="286"/>
    </row>
    <row r="151" spans="1:30" s="285" customFormat="1" x14ac:dyDescent="0.3">
      <c r="A151" s="286"/>
      <c r="C151" s="286"/>
      <c r="D151" s="286"/>
      <c r="E151" s="286"/>
      <c r="F151" s="286"/>
      <c r="G151" s="286"/>
      <c r="H151" s="286"/>
      <c r="I151" s="286"/>
      <c r="J151" s="286"/>
      <c r="K151" s="286"/>
      <c r="L151" s="286"/>
      <c r="M151" s="287"/>
      <c r="N151" s="287"/>
      <c r="O151" s="286"/>
      <c r="P151" s="286"/>
      <c r="Q151" s="286"/>
      <c r="R151" s="286"/>
      <c r="S151" s="287"/>
      <c r="T151" s="287"/>
      <c r="U151" s="286"/>
      <c r="V151" s="286"/>
      <c r="W151" s="287"/>
      <c r="X151" s="287"/>
      <c r="Y151" s="286"/>
      <c r="Z151" s="286"/>
      <c r="AA151" s="287"/>
      <c r="AB151" s="287"/>
      <c r="AC151" s="286"/>
      <c r="AD151" s="286"/>
    </row>
    <row r="152" spans="1:30" s="285" customFormat="1" x14ac:dyDescent="0.3">
      <c r="A152" s="286"/>
      <c r="C152" s="286"/>
      <c r="D152" s="286"/>
      <c r="E152" s="286"/>
      <c r="F152" s="286"/>
      <c r="G152" s="286"/>
      <c r="H152" s="286"/>
      <c r="I152" s="286"/>
      <c r="J152" s="286"/>
      <c r="K152" s="286"/>
      <c r="L152" s="286"/>
      <c r="M152" s="287"/>
      <c r="N152" s="287"/>
      <c r="O152" s="286"/>
      <c r="P152" s="286"/>
      <c r="Q152" s="286"/>
      <c r="R152" s="286"/>
      <c r="S152" s="287"/>
      <c r="T152" s="287"/>
      <c r="U152" s="286"/>
      <c r="V152" s="286"/>
      <c r="W152" s="287"/>
      <c r="X152" s="287"/>
      <c r="Y152" s="286"/>
      <c r="Z152" s="286"/>
      <c r="AA152" s="287"/>
      <c r="AB152" s="287"/>
      <c r="AC152" s="286"/>
      <c r="AD152" s="286"/>
    </row>
    <row r="153" spans="1:30" s="285" customFormat="1" x14ac:dyDescent="0.3">
      <c r="A153" s="286"/>
      <c r="C153" s="286"/>
      <c r="D153" s="286"/>
      <c r="E153" s="286"/>
      <c r="F153" s="286"/>
      <c r="G153" s="286"/>
      <c r="H153" s="286"/>
      <c r="I153" s="286"/>
      <c r="J153" s="286"/>
      <c r="K153" s="286"/>
      <c r="L153" s="286"/>
      <c r="M153" s="287"/>
      <c r="N153" s="287"/>
      <c r="O153" s="286"/>
      <c r="P153" s="286"/>
      <c r="Q153" s="286"/>
      <c r="R153" s="286"/>
      <c r="S153" s="287"/>
      <c r="T153" s="287"/>
      <c r="U153" s="286"/>
      <c r="V153" s="286"/>
      <c r="W153" s="287"/>
      <c r="X153" s="287"/>
      <c r="Y153" s="286"/>
      <c r="Z153" s="286"/>
      <c r="AA153" s="287"/>
      <c r="AB153" s="287"/>
      <c r="AC153" s="286"/>
      <c r="AD153" s="286"/>
    </row>
    <row r="154" spans="1:30" s="285" customFormat="1" x14ac:dyDescent="0.3">
      <c r="A154" s="286"/>
      <c r="C154" s="286"/>
      <c r="D154" s="286"/>
      <c r="E154" s="286"/>
      <c r="F154" s="286"/>
      <c r="G154" s="286"/>
      <c r="H154" s="286"/>
      <c r="I154" s="286"/>
      <c r="J154" s="286"/>
      <c r="K154" s="286"/>
      <c r="L154" s="286"/>
      <c r="M154" s="287"/>
      <c r="N154" s="287"/>
      <c r="O154" s="286"/>
      <c r="P154" s="286"/>
      <c r="Q154" s="286"/>
      <c r="R154" s="286"/>
      <c r="S154" s="287"/>
      <c r="T154" s="287"/>
      <c r="U154" s="286"/>
      <c r="V154" s="286"/>
      <c r="W154" s="287"/>
      <c r="X154" s="287"/>
      <c r="Y154" s="286"/>
      <c r="Z154" s="286"/>
      <c r="AA154" s="287"/>
      <c r="AB154" s="287"/>
      <c r="AC154" s="286"/>
      <c r="AD154" s="286"/>
    </row>
    <row r="155" spans="1:30" s="285" customFormat="1" x14ac:dyDescent="0.3">
      <c r="A155" s="286"/>
      <c r="C155" s="286"/>
      <c r="D155" s="286"/>
      <c r="E155" s="286"/>
      <c r="F155" s="286"/>
      <c r="G155" s="286"/>
      <c r="H155" s="286"/>
      <c r="I155" s="286"/>
      <c r="J155" s="286"/>
      <c r="K155" s="286"/>
      <c r="L155" s="286"/>
      <c r="M155" s="287"/>
      <c r="N155" s="287"/>
      <c r="O155" s="286"/>
      <c r="P155" s="286"/>
      <c r="Q155" s="286"/>
      <c r="R155" s="286"/>
      <c r="S155" s="287"/>
      <c r="T155" s="287"/>
      <c r="U155" s="286"/>
      <c r="V155" s="286"/>
      <c r="W155" s="287"/>
      <c r="X155" s="287"/>
      <c r="Y155" s="286"/>
      <c r="Z155" s="286"/>
      <c r="AA155" s="287"/>
      <c r="AB155" s="287"/>
      <c r="AC155" s="286"/>
      <c r="AD155" s="286"/>
    </row>
    <row r="156" spans="1:30" s="285" customFormat="1" x14ac:dyDescent="0.3">
      <c r="A156" s="286"/>
      <c r="C156" s="286"/>
      <c r="D156" s="286"/>
      <c r="E156" s="286"/>
      <c r="F156" s="286"/>
      <c r="G156" s="286"/>
      <c r="H156" s="286"/>
      <c r="I156" s="286"/>
      <c r="J156" s="286"/>
      <c r="K156" s="286"/>
      <c r="L156" s="286"/>
      <c r="M156" s="287"/>
      <c r="N156" s="287"/>
      <c r="O156" s="286"/>
      <c r="P156" s="286"/>
      <c r="Q156" s="286"/>
      <c r="R156" s="286"/>
      <c r="S156" s="287"/>
      <c r="T156" s="287"/>
      <c r="U156" s="286"/>
      <c r="V156" s="286"/>
      <c r="W156" s="287"/>
      <c r="X156" s="287"/>
      <c r="Y156" s="286"/>
      <c r="Z156" s="286"/>
      <c r="AA156" s="287"/>
      <c r="AB156" s="287"/>
      <c r="AC156" s="286"/>
      <c r="AD156" s="286"/>
    </row>
    <row r="157" spans="1:30" s="285" customFormat="1" x14ac:dyDescent="0.3">
      <c r="A157" s="286"/>
      <c r="C157" s="286"/>
      <c r="D157" s="286"/>
      <c r="E157" s="286"/>
      <c r="F157" s="286"/>
      <c r="G157" s="286"/>
      <c r="H157" s="286"/>
      <c r="I157" s="286"/>
      <c r="J157" s="286"/>
      <c r="K157" s="286"/>
      <c r="L157" s="286"/>
      <c r="M157" s="287"/>
      <c r="N157" s="287"/>
      <c r="O157" s="286"/>
      <c r="P157" s="286"/>
      <c r="Q157" s="286"/>
      <c r="R157" s="286"/>
      <c r="S157" s="287"/>
      <c r="T157" s="287"/>
      <c r="U157" s="286"/>
      <c r="V157" s="286"/>
      <c r="W157" s="287"/>
      <c r="X157" s="287"/>
      <c r="Y157" s="286"/>
      <c r="Z157" s="286"/>
      <c r="AA157" s="287"/>
      <c r="AB157" s="287"/>
      <c r="AC157" s="286"/>
      <c r="AD157" s="286"/>
    </row>
    <row r="158" spans="1:30" s="285" customFormat="1" x14ac:dyDescent="0.3">
      <c r="A158" s="286"/>
      <c r="C158" s="286"/>
      <c r="D158" s="286"/>
      <c r="E158" s="286"/>
      <c r="F158" s="286"/>
      <c r="G158" s="286"/>
      <c r="H158" s="286"/>
      <c r="I158" s="286"/>
      <c r="J158" s="286"/>
      <c r="K158" s="286"/>
      <c r="L158" s="286"/>
      <c r="M158" s="287"/>
      <c r="N158" s="287"/>
      <c r="O158" s="286"/>
      <c r="P158" s="286"/>
      <c r="Q158" s="286"/>
      <c r="R158" s="286"/>
      <c r="S158" s="287"/>
      <c r="T158" s="287"/>
      <c r="U158" s="286"/>
      <c r="V158" s="286"/>
      <c r="W158" s="287"/>
      <c r="X158" s="287"/>
      <c r="Y158" s="286"/>
      <c r="Z158" s="286"/>
      <c r="AA158" s="287"/>
      <c r="AB158" s="287"/>
      <c r="AC158" s="286"/>
      <c r="AD158" s="286"/>
    </row>
    <row r="159" spans="1:30" s="285" customFormat="1" x14ac:dyDescent="0.3">
      <c r="A159" s="286"/>
      <c r="C159" s="286"/>
      <c r="D159" s="286"/>
      <c r="E159" s="286"/>
      <c r="F159" s="286"/>
      <c r="G159" s="286"/>
      <c r="H159" s="286"/>
      <c r="I159" s="286"/>
      <c r="J159" s="286"/>
      <c r="K159" s="286"/>
      <c r="L159" s="286"/>
      <c r="M159" s="287"/>
      <c r="N159" s="287"/>
      <c r="O159" s="286"/>
      <c r="P159" s="286"/>
      <c r="Q159" s="286"/>
      <c r="R159" s="286"/>
      <c r="S159" s="287"/>
      <c r="T159" s="287"/>
      <c r="U159" s="286"/>
      <c r="V159" s="286"/>
      <c r="W159" s="287"/>
      <c r="X159" s="287"/>
      <c r="Y159" s="286"/>
      <c r="Z159" s="286"/>
      <c r="AA159" s="287"/>
      <c r="AB159" s="287"/>
      <c r="AC159" s="286"/>
      <c r="AD159" s="286"/>
    </row>
    <row r="160" spans="1:30" s="285" customFormat="1" x14ac:dyDescent="0.3">
      <c r="A160" s="286"/>
      <c r="C160" s="286"/>
      <c r="D160" s="286"/>
      <c r="E160" s="286"/>
      <c r="F160" s="286"/>
      <c r="G160" s="286"/>
      <c r="H160" s="286"/>
      <c r="I160" s="286"/>
      <c r="J160" s="286"/>
      <c r="K160" s="286"/>
      <c r="L160" s="286"/>
      <c r="M160" s="287"/>
      <c r="N160" s="287"/>
      <c r="O160" s="286"/>
      <c r="P160" s="286"/>
      <c r="Q160" s="286"/>
      <c r="R160" s="286"/>
      <c r="S160" s="287"/>
      <c r="T160" s="287"/>
      <c r="U160" s="286"/>
      <c r="V160" s="286"/>
      <c r="W160" s="287"/>
      <c r="X160" s="287"/>
      <c r="Y160" s="286"/>
      <c r="Z160" s="286"/>
      <c r="AA160" s="287"/>
      <c r="AB160" s="287"/>
      <c r="AC160" s="286"/>
      <c r="AD160" s="286"/>
    </row>
    <row r="161" spans="1:30" s="285" customFormat="1" x14ac:dyDescent="0.3">
      <c r="A161" s="286"/>
      <c r="C161" s="286"/>
      <c r="D161" s="286"/>
      <c r="E161" s="286"/>
      <c r="F161" s="286"/>
      <c r="G161" s="286"/>
      <c r="H161" s="286"/>
      <c r="I161" s="286"/>
      <c r="J161" s="286"/>
      <c r="K161" s="286"/>
      <c r="L161" s="286"/>
      <c r="M161" s="287"/>
      <c r="N161" s="287"/>
      <c r="O161" s="286"/>
      <c r="P161" s="286"/>
      <c r="Q161" s="286"/>
      <c r="R161" s="286"/>
      <c r="S161" s="287"/>
      <c r="T161" s="287"/>
      <c r="U161" s="286"/>
      <c r="V161" s="286"/>
      <c r="W161" s="287"/>
      <c r="X161" s="287"/>
      <c r="Y161" s="286"/>
      <c r="Z161" s="286"/>
      <c r="AA161" s="287"/>
      <c r="AB161" s="287"/>
      <c r="AC161" s="286"/>
      <c r="AD161" s="286"/>
    </row>
    <row r="162" spans="1:30" s="285" customFormat="1" x14ac:dyDescent="0.3">
      <c r="A162" s="286"/>
      <c r="C162" s="286"/>
      <c r="D162" s="286"/>
      <c r="E162" s="286"/>
      <c r="F162" s="286"/>
      <c r="G162" s="286"/>
      <c r="H162" s="286"/>
      <c r="I162" s="286"/>
      <c r="J162" s="286"/>
      <c r="K162" s="286"/>
      <c r="L162" s="286"/>
      <c r="M162" s="287"/>
      <c r="N162" s="287"/>
      <c r="O162" s="286"/>
      <c r="P162" s="286"/>
      <c r="Q162" s="286"/>
      <c r="R162" s="286"/>
      <c r="S162" s="287"/>
      <c r="T162" s="287"/>
      <c r="U162" s="286"/>
      <c r="V162" s="286"/>
      <c r="W162" s="287"/>
      <c r="X162" s="287"/>
      <c r="Y162" s="286"/>
      <c r="Z162" s="286"/>
      <c r="AA162" s="287"/>
      <c r="AB162" s="287"/>
      <c r="AC162" s="286"/>
      <c r="AD162" s="286"/>
    </row>
    <row r="163" spans="1:30" s="285" customFormat="1" x14ac:dyDescent="0.3">
      <c r="A163" s="286"/>
      <c r="C163" s="286"/>
      <c r="D163" s="286"/>
      <c r="E163" s="286"/>
      <c r="F163" s="286"/>
      <c r="G163" s="286"/>
      <c r="H163" s="286"/>
      <c r="I163" s="286"/>
      <c r="J163" s="286"/>
      <c r="K163" s="286"/>
      <c r="L163" s="286"/>
      <c r="M163" s="287"/>
      <c r="N163" s="287"/>
      <c r="O163" s="286"/>
      <c r="P163" s="286"/>
      <c r="Q163" s="286"/>
      <c r="R163" s="286"/>
      <c r="S163" s="287"/>
      <c r="T163" s="287"/>
      <c r="U163" s="286"/>
      <c r="V163" s="286"/>
      <c r="W163" s="287"/>
      <c r="X163" s="287"/>
      <c r="Y163" s="286"/>
      <c r="Z163" s="286"/>
      <c r="AA163" s="287"/>
      <c r="AB163" s="287"/>
      <c r="AC163" s="286"/>
      <c r="AD163" s="286"/>
    </row>
    <row r="164" spans="1:30" s="285" customFormat="1" x14ac:dyDescent="0.3">
      <c r="A164" s="286"/>
      <c r="C164" s="286"/>
      <c r="D164" s="286"/>
      <c r="E164" s="286"/>
      <c r="F164" s="286"/>
      <c r="G164" s="286"/>
      <c r="H164" s="286"/>
      <c r="I164" s="286"/>
      <c r="J164" s="286"/>
      <c r="K164" s="286"/>
      <c r="L164" s="286"/>
      <c r="M164" s="287"/>
      <c r="N164" s="287"/>
      <c r="O164" s="286"/>
      <c r="P164" s="286"/>
      <c r="Q164" s="286"/>
      <c r="R164" s="286"/>
      <c r="S164" s="287"/>
      <c r="T164" s="287"/>
      <c r="U164" s="286"/>
      <c r="V164" s="286"/>
      <c r="W164" s="287"/>
      <c r="X164" s="287"/>
      <c r="Y164" s="286"/>
      <c r="Z164" s="286"/>
      <c r="AA164" s="287"/>
      <c r="AB164" s="287"/>
      <c r="AC164" s="286"/>
      <c r="AD164" s="286"/>
    </row>
    <row r="165" spans="1:30" s="285" customFormat="1" x14ac:dyDescent="0.3">
      <c r="A165" s="286"/>
      <c r="C165" s="286"/>
      <c r="D165" s="286"/>
      <c r="E165" s="286"/>
      <c r="F165" s="286"/>
      <c r="G165" s="286"/>
      <c r="H165" s="286"/>
      <c r="I165" s="286"/>
      <c r="J165" s="286"/>
      <c r="K165" s="286"/>
      <c r="L165" s="286"/>
      <c r="M165" s="287"/>
      <c r="N165" s="287"/>
      <c r="O165" s="286"/>
      <c r="P165" s="286"/>
      <c r="Q165" s="286"/>
      <c r="R165" s="286"/>
      <c r="S165" s="287"/>
      <c r="T165" s="287"/>
      <c r="U165" s="286"/>
      <c r="V165" s="286"/>
      <c r="W165" s="287"/>
      <c r="X165" s="287"/>
      <c r="Y165" s="286"/>
      <c r="Z165" s="286"/>
      <c r="AA165" s="287"/>
      <c r="AB165" s="287"/>
      <c r="AC165" s="286"/>
      <c r="AD165" s="286"/>
    </row>
    <row r="166" spans="1:30" s="285" customFormat="1" x14ac:dyDescent="0.3">
      <c r="A166" s="286"/>
      <c r="C166" s="286"/>
      <c r="D166" s="286"/>
      <c r="E166" s="286"/>
      <c r="F166" s="286"/>
      <c r="G166" s="286"/>
      <c r="H166" s="286"/>
      <c r="I166" s="286"/>
      <c r="J166" s="286"/>
      <c r="K166" s="286"/>
      <c r="L166" s="286"/>
      <c r="M166" s="287"/>
      <c r="N166" s="287"/>
      <c r="O166" s="286"/>
      <c r="P166" s="286"/>
      <c r="Q166" s="286"/>
      <c r="R166" s="286"/>
      <c r="S166" s="287"/>
      <c r="T166" s="287"/>
      <c r="U166" s="286"/>
      <c r="V166" s="286"/>
      <c r="W166" s="287"/>
      <c r="X166" s="287"/>
      <c r="Y166" s="286"/>
      <c r="Z166" s="286"/>
      <c r="AA166" s="287"/>
      <c r="AB166" s="287"/>
      <c r="AC166" s="286"/>
      <c r="AD166" s="286"/>
    </row>
    <row r="167" spans="1:30" s="285" customFormat="1" x14ac:dyDescent="0.3">
      <c r="A167" s="286"/>
      <c r="C167" s="286"/>
      <c r="D167" s="286"/>
      <c r="E167" s="286"/>
      <c r="F167" s="286"/>
      <c r="G167" s="286"/>
      <c r="H167" s="286"/>
      <c r="I167" s="286"/>
      <c r="J167" s="286"/>
      <c r="K167" s="286"/>
      <c r="L167" s="286"/>
      <c r="M167" s="287"/>
      <c r="N167" s="287"/>
      <c r="O167" s="286"/>
      <c r="P167" s="286"/>
      <c r="Q167" s="286"/>
      <c r="R167" s="286"/>
      <c r="S167" s="287"/>
      <c r="T167" s="287"/>
      <c r="U167" s="286"/>
      <c r="V167" s="286"/>
      <c r="W167" s="287"/>
      <c r="X167" s="287"/>
      <c r="Y167" s="286"/>
      <c r="Z167" s="286"/>
      <c r="AA167" s="287"/>
      <c r="AB167" s="287"/>
      <c r="AC167" s="286"/>
      <c r="AD167" s="286"/>
    </row>
    <row r="168" spans="1:30" s="285" customFormat="1" x14ac:dyDescent="0.3">
      <c r="A168" s="286"/>
      <c r="C168" s="286"/>
      <c r="D168" s="286"/>
      <c r="E168" s="286"/>
      <c r="F168" s="286"/>
      <c r="G168" s="286"/>
      <c r="H168" s="286"/>
      <c r="I168" s="286"/>
      <c r="J168" s="286"/>
      <c r="K168" s="286"/>
      <c r="L168" s="286"/>
      <c r="M168" s="287"/>
      <c r="N168" s="287"/>
      <c r="O168" s="286"/>
      <c r="P168" s="286"/>
      <c r="Q168" s="286"/>
      <c r="R168" s="286"/>
      <c r="S168" s="287"/>
      <c r="T168" s="287"/>
      <c r="U168" s="286"/>
      <c r="V168" s="286"/>
      <c r="W168" s="287"/>
      <c r="X168" s="287"/>
      <c r="Y168" s="286"/>
      <c r="Z168" s="286"/>
      <c r="AA168" s="287"/>
      <c r="AB168" s="287"/>
      <c r="AC168" s="286"/>
      <c r="AD168" s="286"/>
    </row>
    <row r="169" spans="1:30" s="285" customFormat="1" x14ac:dyDescent="0.3">
      <c r="A169" s="286"/>
      <c r="C169" s="286"/>
      <c r="D169" s="286"/>
      <c r="E169" s="286"/>
      <c r="F169" s="286"/>
      <c r="G169" s="286"/>
      <c r="H169" s="286"/>
      <c r="I169" s="286"/>
      <c r="J169" s="286"/>
      <c r="K169" s="286"/>
      <c r="L169" s="286"/>
      <c r="M169" s="287"/>
      <c r="N169" s="287"/>
      <c r="O169" s="286"/>
      <c r="P169" s="286"/>
      <c r="Q169" s="286"/>
      <c r="R169" s="286"/>
      <c r="S169" s="287"/>
      <c r="T169" s="287"/>
      <c r="U169" s="286"/>
      <c r="V169" s="286"/>
      <c r="W169" s="287"/>
      <c r="X169" s="287"/>
      <c r="Y169" s="286"/>
      <c r="Z169" s="286"/>
      <c r="AA169" s="287"/>
      <c r="AB169" s="287"/>
      <c r="AC169" s="286"/>
      <c r="AD169" s="286"/>
    </row>
    <row r="170" spans="1:30" s="285" customFormat="1" x14ac:dyDescent="0.3">
      <c r="A170" s="286"/>
      <c r="C170" s="286"/>
      <c r="D170" s="286"/>
      <c r="E170" s="286"/>
      <c r="F170" s="286"/>
      <c r="G170" s="286"/>
      <c r="H170" s="286"/>
      <c r="I170" s="286"/>
      <c r="J170" s="286"/>
      <c r="K170" s="286"/>
      <c r="L170" s="286"/>
      <c r="M170" s="287"/>
      <c r="N170" s="287"/>
      <c r="O170" s="286"/>
      <c r="P170" s="286"/>
      <c r="Q170" s="286"/>
      <c r="R170" s="286"/>
      <c r="S170" s="287"/>
      <c r="T170" s="287"/>
      <c r="U170" s="286"/>
      <c r="V170" s="286"/>
      <c r="W170" s="287"/>
      <c r="X170" s="287"/>
      <c r="Y170" s="286"/>
      <c r="Z170" s="286"/>
      <c r="AA170" s="287"/>
      <c r="AB170" s="287"/>
      <c r="AC170" s="286"/>
      <c r="AD170" s="286"/>
    </row>
    <row r="171" spans="1:30" s="285" customFormat="1" x14ac:dyDescent="0.3">
      <c r="A171" s="286"/>
      <c r="C171" s="286"/>
      <c r="D171" s="286"/>
      <c r="E171" s="286"/>
      <c r="F171" s="286"/>
      <c r="G171" s="286"/>
      <c r="H171" s="286"/>
      <c r="I171" s="286"/>
      <c r="J171" s="286"/>
      <c r="K171" s="286"/>
      <c r="L171" s="286"/>
      <c r="M171" s="287"/>
      <c r="N171" s="287"/>
      <c r="O171" s="286"/>
      <c r="P171" s="286"/>
      <c r="Q171" s="286"/>
      <c r="R171" s="286"/>
      <c r="S171" s="287"/>
      <c r="T171" s="287"/>
      <c r="U171" s="286"/>
      <c r="V171" s="286"/>
      <c r="W171" s="287"/>
      <c r="X171" s="287"/>
      <c r="Y171" s="286"/>
      <c r="Z171" s="286"/>
      <c r="AA171" s="287"/>
      <c r="AB171" s="287"/>
      <c r="AC171" s="286"/>
      <c r="AD171" s="286"/>
    </row>
    <row r="172" spans="1:30" s="285" customFormat="1" x14ac:dyDescent="0.3">
      <c r="A172" s="286"/>
      <c r="C172" s="286"/>
      <c r="D172" s="286"/>
      <c r="E172" s="286"/>
      <c r="F172" s="286"/>
      <c r="G172" s="286"/>
      <c r="H172" s="286"/>
      <c r="I172" s="286"/>
      <c r="J172" s="286"/>
      <c r="K172" s="286"/>
      <c r="L172" s="286"/>
      <c r="M172" s="287"/>
      <c r="N172" s="287"/>
      <c r="O172" s="286"/>
      <c r="P172" s="286"/>
      <c r="Q172" s="286"/>
      <c r="R172" s="286"/>
      <c r="S172" s="287"/>
      <c r="T172" s="287"/>
      <c r="U172" s="286"/>
      <c r="V172" s="286"/>
      <c r="W172" s="287"/>
      <c r="X172" s="287"/>
      <c r="Y172" s="286"/>
      <c r="Z172" s="286"/>
      <c r="AA172" s="287"/>
      <c r="AB172" s="287"/>
      <c r="AC172" s="286"/>
      <c r="AD172" s="286"/>
    </row>
    <row r="173" spans="1:30" s="285" customFormat="1" x14ac:dyDescent="0.3">
      <c r="A173" s="286"/>
      <c r="C173" s="286"/>
      <c r="D173" s="286"/>
      <c r="E173" s="286"/>
      <c r="F173" s="286"/>
      <c r="G173" s="286"/>
      <c r="H173" s="286"/>
      <c r="I173" s="286"/>
      <c r="J173" s="286"/>
      <c r="K173" s="286"/>
      <c r="L173" s="286"/>
      <c r="M173" s="287"/>
      <c r="N173" s="287"/>
      <c r="O173" s="286"/>
      <c r="P173" s="286"/>
      <c r="Q173" s="286"/>
      <c r="R173" s="286"/>
      <c r="S173" s="287"/>
      <c r="T173" s="287"/>
      <c r="U173" s="286"/>
      <c r="V173" s="286"/>
      <c r="W173" s="287"/>
      <c r="X173" s="287"/>
      <c r="Y173" s="286"/>
      <c r="Z173" s="286"/>
      <c r="AA173" s="287"/>
      <c r="AB173" s="287"/>
      <c r="AC173" s="286"/>
      <c r="AD173" s="286"/>
    </row>
    <row r="174" spans="1:30" s="285" customFormat="1" x14ac:dyDescent="0.3">
      <c r="A174" s="286"/>
      <c r="C174" s="286"/>
      <c r="D174" s="286"/>
      <c r="E174" s="286"/>
      <c r="F174" s="286"/>
      <c r="G174" s="286"/>
      <c r="H174" s="286"/>
      <c r="I174" s="286"/>
      <c r="J174" s="286"/>
      <c r="K174" s="286"/>
      <c r="L174" s="286"/>
      <c r="M174" s="287"/>
      <c r="N174" s="287"/>
      <c r="O174" s="286"/>
      <c r="P174" s="286"/>
      <c r="Q174" s="286"/>
      <c r="R174" s="286"/>
      <c r="S174" s="287"/>
      <c r="T174" s="287"/>
      <c r="U174" s="286"/>
      <c r="V174" s="286"/>
      <c r="W174" s="287"/>
      <c r="X174" s="287"/>
      <c r="Y174" s="286"/>
      <c r="Z174" s="286"/>
      <c r="AA174" s="287"/>
      <c r="AB174" s="287"/>
      <c r="AC174" s="286"/>
      <c r="AD174" s="286"/>
    </row>
    <row r="175" spans="1:30" s="285" customFormat="1" x14ac:dyDescent="0.3">
      <c r="A175" s="286"/>
      <c r="C175" s="286"/>
      <c r="D175" s="286"/>
      <c r="E175" s="286"/>
      <c r="F175" s="286"/>
      <c r="G175" s="286"/>
      <c r="H175" s="286"/>
      <c r="I175" s="286"/>
      <c r="J175" s="286"/>
      <c r="K175" s="286"/>
      <c r="L175" s="286"/>
      <c r="M175" s="287"/>
      <c r="N175" s="287"/>
      <c r="O175" s="286"/>
      <c r="P175" s="286"/>
      <c r="Q175" s="286"/>
      <c r="R175" s="286"/>
      <c r="S175" s="287"/>
      <c r="T175" s="287"/>
      <c r="U175" s="286"/>
      <c r="V175" s="286"/>
      <c r="W175" s="287"/>
      <c r="X175" s="287"/>
      <c r="Y175" s="286"/>
      <c r="Z175" s="286"/>
      <c r="AA175" s="287"/>
      <c r="AB175" s="287"/>
      <c r="AC175" s="286"/>
      <c r="AD175" s="286"/>
    </row>
    <row r="176" spans="1:30" s="285" customFormat="1" x14ac:dyDescent="0.3">
      <c r="A176" s="286"/>
      <c r="C176" s="286"/>
      <c r="D176" s="286"/>
      <c r="E176" s="286"/>
      <c r="F176" s="286"/>
      <c r="G176" s="286"/>
      <c r="H176" s="286"/>
      <c r="I176" s="286"/>
      <c r="J176" s="286"/>
      <c r="K176" s="286"/>
      <c r="L176" s="286"/>
      <c r="M176" s="287"/>
      <c r="N176" s="287"/>
      <c r="O176" s="286"/>
      <c r="P176" s="286"/>
      <c r="Q176" s="286"/>
      <c r="R176" s="286"/>
      <c r="S176" s="287"/>
      <c r="T176" s="287"/>
      <c r="U176" s="286"/>
      <c r="V176" s="286"/>
      <c r="W176" s="287"/>
      <c r="X176" s="287"/>
      <c r="Y176" s="286"/>
      <c r="Z176" s="286"/>
      <c r="AA176" s="287"/>
      <c r="AB176" s="287"/>
      <c r="AC176" s="286"/>
      <c r="AD176" s="286"/>
    </row>
    <row r="177" spans="1:30" s="285" customFormat="1" x14ac:dyDescent="0.3">
      <c r="A177" s="286"/>
      <c r="C177" s="286"/>
      <c r="D177" s="286"/>
      <c r="E177" s="286"/>
      <c r="F177" s="286"/>
      <c r="G177" s="286"/>
      <c r="H177" s="286"/>
      <c r="I177" s="286"/>
      <c r="J177" s="286"/>
      <c r="K177" s="286"/>
      <c r="L177" s="286"/>
      <c r="M177" s="287"/>
      <c r="N177" s="287"/>
      <c r="O177" s="286"/>
      <c r="P177" s="286"/>
      <c r="Q177" s="286"/>
      <c r="R177" s="286"/>
      <c r="S177" s="287"/>
      <c r="T177" s="287"/>
      <c r="U177" s="286"/>
      <c r="V177" s="286"/>
      <c r="W177" s="287"/>
      <c r="X177" s="287"/>
      <c r="Y177" s="286"/>
      <c r="Z177" s="286"/>
      <c r="AA177" s="287"/>
      <c r="AB177" s="287"/>
      <c r="AC177" s="286"/>
      <c r="AD177" s="286"/>
    </row>
    <row r="178" spans="1:30" s="285" customFormat="1" x14ac:dyDescent="0.3">
      <c r="A178" s="286"/>
      <c r="C178" s="286"/>
      <c r="D178" s="286"/>
      <c r="E178" s="286"/>
      <c r="F178" s="286"/>
      <c r="G178" s="286"/>
      <c r="H178" s="286"/>
      <c r="I178" s="286"/>
      <c r="J178" s="286"/>
      <c r="K178" s="286"/>
      <c r="L178" s="286"/>
      <c r="M178" s="287"/>
      <c r="N178" s="287"/>
      <c r="O178" s="286"/>
      <c r="P178" s="286"/>
      <c r="Q178" s="286"/>
      <c r="R178" s="286"/>
      <c r="S178" s="287"/>
      <c r="T178" s="287"/>
      <c r="U178" s="286"/>
      <c r="V178" s="286"/>
      <c r="W178" s="287"/>
      <c r="X178" s="287"/>
      <c r="Y178" s="286"/>
      <c r="Z178" s="286"/>
      <c r="AA178" s="287"/>
      <c r="AB178" s="287"/>
      <c r="AC178" s="286"/>
      <c r="AD178" s="286"/>
    </row>
    <row r="179" spans="1:30" s="285" customFormat="1" x14ac:dyDescent="0.3">
      <c r="A179" s="286"/>
      <c r="C179" s="286"/>
      <c r="D179" s="286"/>
      <c r="E179" s="286"/>
      <c r="F179" s="286"/>
      <c r="G179" s="286"/>
      <c r="H179" s="286"/>
      <c r="I179" s="286"/>
      <c r="J179" s="286"/>
      <c r="K179" s="286"/>
      <c r="L179" s="286"/>
      <c r="M179" s="287"/>
      <c r="N179" s="287"/>
      <c r="O179" s="286"/>
      <c r="P179" s="286"/>
      <c r="Q179" s="286"/>
      <c r="R179" s="286"/>
      <c r="S179" s="287"/>
      <c r="T179" s="287"/>
      <c r="U179" s="286"/>
      <c r="V179" s="286"/>
      <c r="W179" s="287"/>
      <c r="X179" s="287"/>
      <c r="Y179" s="286"/>
      <c r="Z179" s="286"/>
      <c r="AA179" s="287"/>
      <c r="AB179" s="287"/>
      <c r="AC179" s="286"/>
      <c r="AD179" s="286"/>
    </row>
    <row r="180" spans="1:30" s="285" customFormat="1" x14ac:dyDescent="0.3">
      <c r="A180" s="286"/>
      <c r="C180" s="286"/>
      <c r="D180" s="286"/>
      <c r="E180" s="286"/>
      <c r="F180" s="286"/>
      <c r="G180" s="286"/>
      <c r="H180" s="286"/>
      <c r="I180" s="286"/>
      <c r="J180" s="286"/>
      <c r="K180" s="286"/>
      <c r="L180" s="286"/>
      <c r="M180" s="287"/>
      <c r="N180" s="287"/>
      <c r="O180" s="286"/>
      <c r="P180" s="286"/>
      <c r="Q180" s="286"/>
      <c r="R180" s="286"/>
      <c r="S180" s="287"/>
      <c r="T180" s="287"/>
      <c r="U180" s="286"/>
      <c r="V180" s="286"/>
      <c r="W180" s="287"/>
      <c r="X180" s="287"/>
      <c r="Y180" s="286"/>
      <c r="Z180" s="286"/>
      <c r="AA180" s="287"/>
      <c r="AB180" s="287"/>
      <c r="AC180" s="286"/>
      <c r="AD180" s="286"/>
    </row>
    <row r="181" spans="1:30" s="285" customFormat="1" x14ac:dyDescent="0.3">
      <c r="A181" s="286"/>
      <c r="C181" s="286"/>
      <c r="D181" s="286"/>
      <c r="E181" s="286"/>
      <c r="F181" s="286"/>
      <c r="G181" s="286"/>
      <c r="H181" s="286"/>
      <c r="I181" s="286"/>
      <c r="J181" s="286"/>
      <c r="K181" s="286"/>
      <c r="L181" s="286"/>
      <c r="M181" s="287"/>
      <c r="N181" s="287"/>
      <c r="O181" s="286"/>
      <c r="P181" s="286"/>
      <c r="Q181" s="286"/>
      <c r="R181" s="286"/>
      <c r="S181" s="287"/>
      <c r="T181" s="287"/>
      <c r="U181" s="286"/>
      <c r="V181" s="286"/>
      <c r="W181" s="287"/>
      <c r="X181" s="287"/>
      <c r="Y181" s="286"/>
      <c r="Z181" s="286"/>
      <c r="AA181" s="287"/>
      <c r="AB181" s="287"/>
      <c r="AC181" s="286"/>
      <c r="AD181" s="286"/>
    </row>
    <row r="182" spans="1:30" s="285" customFormat="1" x14ac:dyDescent="0.3">
      <c r="A182" s="286"/>
      <c r="C182" s="286"/>
      <c r="D182" s="286"/>
      <c r="E182" s="286"/>
      <c r="F182" s="286"/>
      <c r="G182" s="286"/>
      <c r="H182" s="286"/>
      <c r="I182" s="286"/>
      <c r="J182" s="286"/>
      <c r="K182" s="286"/>
      <c r="L182" s="286"/>
      <c r="M182" s="287"/>
      <c r="N182" s="287"/>
      <c r="O182" s="286"/>
      <c r="P182" s="286"/>
      <c r="Q182" s="286"/>
      <c r="R182" s="286"/>
      <c r="S182" s="287"/>
      <c r="T182" s="287"/>
      <c r="U182" s="286"/>
      <c r="V182" s="286"/>
      <c r="W182" s="287"/>
      <c r="X182" s="287"/>
      <c r="Y182" s="286"/>
      <c r="Z182" s="286"/>
      <c r="AA182" s="287"/>
      <c r="AB182" s="287"/>
      <c r="AC182" s="286"/>
      <c r="AD182" s="286"/>
    </row>
    <row r="183" spans="1:30" s="285" customFormat="1" x14ac:dyDescent="0.3">
      <c r="A183" s="286"/>
      <c r="C183" s="286"/>
      <c r="D183" s="286"/>
      <c r="E183" s="286"/>
      <c r="F183" s="286"/>
      <c r="G183" s="286"/>
      <c r="H183" s="286"/>
      <c r="I183" s="286"/>
      <c r="J183" s="286"/>
      <c r="K183" s="286"/>
      <c r="L183" s="286"/>
      <c r="M183" s="287"/>
      <c r="N183" s="287"/>
      <c r="O183" s="286"/>
      <c r="P183" s="286"/>
      <c r="Q183" s="286"/>
      <c r="R183" s="286"/>
      <c r="S183" s="287"/>
      <c r="T183" s="287"/>
      <c r="U183" s="286"/>
      <c r="V183" s="286"/>
      <c r="W183" s="287"/>
      <c r="X183" s="287"/>
      <c r="Y183" s="286"/>
      <c r="Z183" s="286"/>
      <c r="AA183" s="287"/>
      <c r="AB183" s="287"/>
      <c r="AC183" s="286"/>
      <c r="AD183" s="286"/>
    </row>
    <row r="184" spans="1:30" s="285" customFormat="1" x14ac:dyDescent="0.3">
      <c r="A184" s="286"/>
      <c r="C184" s="286"/>
      <c r="D184" s="286"/>
      <c r="E184" s="286"/>
      <c r="F184" s="286"/>
      <c r="G184" s="286"/>
      <c r="H184" s="286"/>
      <c r="I184" s="286"/>
      <c r="J184" s="286"/>
      <c r="K184" s="286"/>
      <c r="L184" s="286"/>
      <c r="M184" s="287"/>
      <c r="N184" s="287"/>
      <c r="O184" s="286"/>
      <c r="P184" s="286"/>
      <c r="Q184" s="286"/>
      <c r="R184" s="286"/>
      <c r="S184" s="287"/>
      <c r="T184" s="287"/>
      <c r="U184" s="286"/>
      <c r="V184" s="286"/>
      <c r="W184" s="287"/>
      <c r="X184" s="287"/>
      <c r="Y184" s="286"/>
      <c r="Z184" s="286"/>
      <c r="AA184" s="287"/>
      <c r="AB184" s="287"/>
      <c r="AC184" s="286"/>
      <c r="AD184" s="286"/>
    </row>
    <row r="185" spans="1:30" s="285" customFormat="1" x14ac:dyDescent="0.3">
      <c r="A185" s="286"/>
      <c r="C185" s="286"/>
      <c r="D185" s="286"/>
      <c r="E185" s="286"/>
      <c r="F185" s="286"/>
      <c r="G185" s="286"/>
      <c r="H185" s="286"/>
      <c r="I185" s="286"/>
      <c r="J185" s="286"/>
      <c r="K185" s="286"/>
      <c r="L185" s="286"/>
      <c r="M185" s="287"/>
      <c r="N185" s="287"/>
      <c r="O185" s="286"/>
      <c r="P185" s="286"/>
      <c r="Q185" s="286"/>
      <c r="R185" s="286"/>
      <c r="S185" s="287"/>
      <c r="T185" s="287"/>
      <c r="U185" s="286"/>
      <c r="V185" s="286"/>
      <c r="W185" s="287"/>
      <c r="X185" s="287"/>
      <c r="Y185" s="286"/>
      <c r="Z185" s="286"/>
      <c r="AA185" s="287"/>
      <c r="AB185" s="287"/>
      <c r="AC185" s="286"/>
      <c r="AD185" s="286"/>
    </row>
    <row r="186" spans="1:30" s="285" customFormat="1" x14ac:dyDescent="0.3">
      <c r="A186" s="286"/>
      <c r="C186" s="286"/>
      <c r="D186" s="286"/>
      <c r="E186" s="286"/>
      <c r="F186" s="286"/>
      <c r="G186" s="286"/>
      <c r="H186" s="286"/>
      <c r="I186" s="286"/>
      <c r="J186" s="286"/>
      <c r="K186" s="286"/>
      <c r="L186" s="286"/>
      <c r="M186" s="287"/>
      <c r="N186" s="287"/>
      <c r="O186" s="286"/>
      <c r="P186" s="286"/>
      <c r="Q186" s="286"/>
      <c r="R186" s="286"/>
      <c r="S186" s="287"/>
      <c r="T186" s="287"/>
      <c r="U186" s="286"/>
      <c r="V186" s="286"/>
      <c r="W186" s="287"/>
      <c r="X186" s="287"/>
      <c r="Y186" s="286"/>
      <c r="Z186" s="286"/>
      <c r="AA186" s="287"/>
      <c r="AB186" s="287"/>
      <c r="AC186" s="286"/>
      <c r="AD186" s="286"/>
    </row>
    <row r="187" spans="1:30" s="285" customFormat="1" x14ac:dyDescent="0.3">
      <c r="A187" s="286"/>
      <c r="C187" s="286"/>
      <c r="D187" s="286"/>
      <c r="E187" s="286"/>
      <c r="F187" s="286"/>
      <c r="G187" s="286"/>
      <c r="H187" s="286"/>
      <c r="I187" s="286"/>
      <c r="J187" s="286"/>
      <c r="K187" s="286"/>
      <c r="L187" s="286"/>
      <c r="M187" s="287"/>
      <c r="N187" s="287"/>
      <c r="O187" s="286"/>
      <c r="P187" s="286"/>
      <c r="Q187" s="286"/>
      <c r="R187" s="286"/>
      <c r="S187" s="287"/>
      <c r="T187" s="287"/>
      <c r="U187" s="286"/>
      <c r="V187" s="286"/>
      <c r="W187" s="287"/>
      <c r="X187" s="287"/>
      <c r="Y187" s="286"/>
      <c r="Z187" s="286"/>
      <c r="AA187" s="287"/>
      <c r="AB187" s="287"/>
      <c r="AC187" s="286"/>
      <c r="AD187" s="286"/>
    </row>
    <row r="188" spans="1:30" s="285" customFormat="1" x14ac:dyDescent="0.3">
      <c r="A188" s="286"/>
      <c r="C188" s="286"/>
      <c r="D188" s="286"/>
      <c r="E188" s="286"/>
      <c r="F188" s="286"/>
      <c r="G188" s="286"/>
      <c r="H188" s="286"/>
      <c r="I188" s="286"/>
      <c r="J188" s="286"/>
      <c r="K188" s="286"/>
      <c r="L188" s="286"/>
      <c r="M188" s="287"/>
      <c r="N188" s="287"/>
      <c r="O188" s="286"/>
      <c r="P188" s="286"/>
      <c r="Q188" s="286"/>
      <c r="R188" s="286"/>
      <c r="S188" s="287"/>
      <c r="T188" s="287"/>
      <c r="U188" s="286"/>
      <c r="V188" s="286"/>
      <c r="W188" s="287"/>
      <c r="X188" s="287"/>
      <c r="Y188" s="286"/>
      <c r="Z188" s="286"/>
      <c r="AA188" s="287"/>
      <c r="AB188" s="287"/>
      <c r="AC188" s="286"/>
      <c r="AD188" s="286"/>
    </row>
    <row r="189" spans="1:30" s="285" customFormat="1" x14ac:dyDescent="0.3">
      <c r="A189" s="286"/>
      <c r="C189" s="286"/>
      <c r="D189" s="286"/>
      <c r="E189" s="286"/>
      <c r="F189" s="286"/>
      <c r="G189" s="286"/>
      <c r="H189" s="286"/>
      <c r="I189" s="286"/>
      <c r="J189" s="286"/>
      <c r="K189" s="286"/>
      <c r="L189" s="286"/>
      <c r="M189" s="287"/>
      <c r="N189" s="287"/>
      <c r="O189" s="286"/>
      <c r="P189" s="286"/>
      <c r="Q189" s="286"/>
      <c r="R189" s="286"/>
      <c r="S189" s="287"/>
      <c r="T189" s="287"/>
      <c r="U189" s="286"/>
      <c r="V189" s="286"/>
      <c r="W189" s="287"/>
      <c r="X189" s="287"/>
      <c r="Y189" s="286"/>
      <c r="Z189" s="286"/>
      <c r="AA189" s="287"/>
      <c r="AB189" s="287"/>
      <c r="AC189" s="286"/>
      <c r="AD189" s="286"/>
    </row>
    <row r="190" spans="1:30" s="285" customFormat="1" x14ac:dyDescent="0.3">
      <c r="A190" s="286"/>
      <c r="C190" s="286"/>
      <c r="D190" s="286"/>
      <c r="E190" s="286"/>
      <c r="F190" s="286"/>
      <c r="G190" s="286"/>
      <c r="H190" s="286"/>
      <c r="I190" s="286"/>
      <c r="J190" s="286"/>
      <c r="K190" s="286"/>
      <c r="L190" s="286"/>
      <c r="M190" s="287"/>
      <c r="N190" s="287"/>
      <c r="O190" s="286"/>
      <c r="P190" s="286"/>
      <c r="Q190" s="286"/>
      <c r="R190" s="286"/>
      <c r="S190" s="287"/>
      <c r="T190" s="287"/>
      <c r="U190" s="286"/>
      <c r="V190" s="286"/>
      <c r="W190" s="287"/>
      <c r="X190" s="287"/>
      <c r="Y190" s="286"/>
      <c r="Z190" s="286"/>
      <c r="AA190" s="287"/>
      <c r="AB190" s="287"/>
      <c r="AC190" s="286"/>
      <c r="AD190" s="286"/>
    </row>
    <row r="191" spans="1:30" s="285" customFormat="1" x14ac:dyDescent="0.3">
      <c r="A191" s="286"/>
      <c r="C191" s="286"/>
      <c r="D191" s="286"/>
      <c r="E191" s="286"/>
      <c r="F191" s="286"/>
      <c r="G191" s="286"/>
      <c r="H191" s="286"/>
      <c r="I191" s="286"/>
      <c r="J191" s="286"/>
      <c r="K191" s="286"/>
      <c r="L191" s="286"/>
      <c r="M191" s="287"/>
      <c r="N191" s="287"/>
      <c r="O191" s="286"/>
      <c r="P191" s="286"/>
      <c r="Q191" s="286"/>
      <c r="R191" s="286"/>
      <c r="S191" s="287"/>
      <c r="T191" s="287"/>
      <c r="U191" s="286"/>
      <c r="V191" s="286"/>
      <c r="W191" s="287"/>
      <c r="X191" s="287"/>
      <c r="Y191" s="286"/>
      <c r="Z191" s="286"/>
      <c r="AA191" s="287"/>
      <c r="AB191" s="287"/>
      <c r="AC191" s="286"/>
      <c r="AD191" s="286"/>
    </row>
    <row r="192" spans="1:30" s="285" customFormat="1" x14ac:dyDescent="0.3">
      <c r="A192" s="286"/>
      <c r="C192" s="286"/>
      <c r="D192" s="286"/>
      <c r="E192" s="286"/>
      <c r="F192" s="286"/>
      <c r="G192" s="286"/>
      <c r="H192" s="286"/>
      <c r="I192" s="286"/>
      <c r="J192" s="286"/>
      <c r="K192" s="286"/>
      <c r="L192" s="286"/>
      <c r="M192" s="287"/>
      <c r="N192" s="287"/>
      <c r="O192" s="286"/>
      <c r="P192" s="286"/>
      <c r="Q192" s="286"/>
      <c r="R192" s="286"/>
      <c r="S192" s="287"/>
      <c r="T192" s="287"/>
      <c r="U192" s="286"/>
      <c r="V192" s="286"/>
      <c r="W192" s="287"/>
      <c r="X192" s="287"/>
      <c r="Y192" s="286"/>
      <c r="Z192" s="286"/>
      <c r="AA192" s="287"/>
      <c r="AB192" s="287"/>
      <c r="AC192" s="286"/>
      <c r="AD192" s="286"/>
    </row>
    <row r="193" spans="1:30" s="285" customFormat="1" x14ac:dyDescent="0.3">
      <c r="A193" s="286"/>
      <c r="C193" s="286"/>
      <c r="D193" s="286"/>
      <c r="E193" s="286"/>
      <c r="F193" s="286"/>
      <c r="G193" s="286"/>
      <c r="H193" s="286"/>
      <c r="I193" s="286"/>
      <c r="J193" s="286"/>
      <c r="K193" s="286"/>
      <c r="L193" s="286"/>
      <c r="M193" s="287"/>
      <c r="N193" s="287"/>
      <c r="O193" s="286"/>
      <c r="P193" s="286"/>
      <c r="Q193" s="286"/>
      <c r="R193" s="286"/>
      <c r="S193" s="287"/>
      <c r="T193" s="287"/>
      <c r="U193" s="286"/>
      <c r="V193" s="286"/>
      <c r="W193" s="287"/>
      <c r="X193" s="287"/>
      <c r="Y193" s="286"/>
      <c r="Z193" s="286"/>
      <c r="AA193" s="287"/>
      <c r="AB193" s="287"/>
      <c r="AC193" s="286"/>
      <c r="AD193" s="286"/>
    </row>
    <row r="194" spans="1:30" s="285" customFormat="1" x14ac:dyDescent="0.3">
      <c r="A194" s="286"/>
      <c r="C194" s="286"/>
      <c r="D194" s="286"/>
      <c r="E194" s="286"/>
      <c r="F194" s="286"/>
      <c r="G194" s="286"/>
      <c r="H194" s="286"/>
      <c r="I194" s="286"/>
      <c r="J194" s="286"/>
      <c r="K194" s="286"/>
      <c r="L194" s="286"/>
      <c r="M194" s="287"/>
      <c r="N194" s="287"/>
      <c r="O194" s="286"/>
      <c r="P194" s="286"/>
      <c r="Q194" s="286"/>
      <c r="R194" s="286"/>
      <c r="S194" s="287"/>
      <c r="T194" s="287"/>
      <c r="U194" s="286"/>
      <c r="V194" s="286"/>
      <c r="W194" s="287"/>
      <c r="X194" s="287"/>
      <c r="Y194" s="286"/>
      <c r="Z194" s="286"/>
      <c r="AA194" s="287"/>
      <c r="AB194" s="287"/>
      <c r="AC194" s="286"/>
      <c r="AD194" s="286"/>
    </row>
    <row r="195" spans="1:30" s="285" customFormat="1" x14ac:dyDescent="0.3">
      <c r="A195" s="286"/>
      <c r="C195" s="286"/>
      <c r="D195" s="286"/>
      <c r="E195" s="286"/>
      <c r="F195" s="286"/>
      <c r="G195" s="286"/>
      <c r="H195" s="286"/>
      <c r="I195" s="286"/>
      <c r="J195" s="286"/>
      <c r="K195" s="286"/>
      <c r="L195" s="286"/>
      <c r="M195" s="287"/>
      <c r="N195" s="287"/>
      <c r="O195" s="286"/>
      <c r="P195" s="286"/>
      <c r="Q195" s="286"/>
      <c r="R195" s="286"/>
      <c r="S195" s="287"/>
      <c r="T195" s="287"/>
      <c r="U195" s="286"/>
      <c r="V195" s="286"/>
      <c r="W195" s="287"/>
      <c r="X195" s="287"/>
      <c r="Y195" s="286"/>
      <c r="Z195" s="286"/>
      <c r="AA195" s="287"/>
      <c r="AB195" s="287"/>
      <c r="AC195" s="286"/>
      <c r="AD195" s="286"/>
    </row>
    <row r="196" spans="1:30" s="285" customFormat="1" x14ac:dyDescent="0.3">
      <c r="A196" s="286"/>
      <c r="C196" s="286"/>
      <c r="D196" s="286"/>
      <c r="E196" s="286"/>
      <c r="F196" s="286"/>
      <c r="G196" s="286"/>
      <c r="H196" s="286"/>
      <c r="I196" s="286"/>
      <c r="J196" s="286"/>
      <c r="K196" s="286"/>
      <c r="L196" s="286"/>
      <c r="M196" s="287"/>
      <c r="N196" s="287"/>
      <c r="O196" s="286"/>
      <c r="P196" s="286"/>
      <c r="Q196" s="286"/>
      <c r="R196" s="286"/>
      <c r="S196" s="287"/>
      <c r="T196" s="287"/>
      <c r="U196" s="286"/>
      <c r="V196" s="286"/>
      <c r="W196" s="287"/>
      <c r="X196" s="287"/>
      <c r="Y196" s="286"/>
      <c r="Z196" s="286"/>
      <c r="AA196" s="287"/>
      <c r="AB196" s="287"/>
      <c r="AC196" s="286"/>
      <c r="AD196" s="286"/>
    </row>
    <row r="197" spans="1:30" s="285" customFormat="1" x14ac:dyDescent="0.3">
      <c r="A197" s="286"/>
      <c r="C197" s="286"/>
      <c r="D197" s="286"/>
      <c r="E197" s="286"/>
      <c r="F197" s="286"/>
      <c r="G197" s="286"/>
      <c r="H197" s="286"/>
      <c r="I197" s="286"/>
      <c r="J197" s="286"/>
      <c r="K197" s="286"/>
      <c r="L197" s="286"/>
      <c r="M197" s="287"/>
      <c r="N197" s="287"/>
      <c r="O197" s="286"/>
      <c r="P197" s="286"/>
      <c r="Q197" s="286"/>
      <c r="R197" s="286"/>
      <c r="S197" s="287"/>
      <c r="T197" s="287"/>
      <c r="U197" s="286"/>
      <c r="V197" s="286"/>
      <c r="W197" s="287"/>
      <c r="X197" s="287"/>
      <c r="Y197" s="286"/>
      <c r="Z197" s="286"/>
      <c r="AA197" s="287"/>
      <c r="AB197" s="287"/>
      <c r="AC197" s="286"/>
      <c r="AD197" s="286"/>
    </row>
    <row r="198" spans="1:30" s="285" customFormat="1" x14ac:dyDescent="0.3">
      <c r="A198" s="286"/>
      <c r="C198" s="286"/>
      <c r="D198" s="286"/>
      <c r="E198" s="286"/>
      <c r="F198" s="286"/>
      <c r="G198" s="286"/>
      <c r="H198" s="286"/>
      <c r="I198" s="286"/>
      <c r="J198" s="286"/>
      <c r="K198" s="286"/>
      <c r="L198" s="286"/>
      <c r="M198" s="287"/>
      <c r="N198" s="287"/>
      <c r="O198" s="286"/>
      <c r="P198" s="286"/>
      <c r="Q198" s="286"/>
      <c r="R198" s="286"/>
      <c r="S198" s="287"/>
      <c r="T198" s="287"/>
      <c r="U198" s="286"/>
      <c r="V198" s="286"/>
      <c r="W198" s="287"/>
      <c r="X198" s="287"/>
      <c r="Y198" s="286"/>
      <c r="Z198" s="286"/>
      <c r="AA198" s="287"/>
      <c r="AB198" s="287"/>
      <c r="AC198" s="286"/>
      <c r="AD198" s="286"/>
    </row>
    <row r="199" spans="1:30" s="285" customFormat="1" x14ac:dyDescent="0.3">
      <c r="A199" s="286"/>
      <c r="C199" s="286"/>
      <c r="D199" s="286"/>
      <c r="E199" s="286"/>
      <c r="F199" s="286"/>
      <c r="G199" s="286"/>
      <c r="H199" s="286"/>
      <c r="I199" s="286"/>
      <c r="J199" s="286"/>
      <c r="K199" s="286"/>
      <c r="L199" s="286"/>
      <c r="M199" s="287"/>
      <c r="N199" s="287"/>
      <c r="O199" s="286"/>
      <c r="P199" s="286"/>
      <c r="Q199" s="286"/>
      <c r="R199" s="286"/>
      <c r="S199" s="287"/>
      <c r="T199" s="287"/>
      <c r="U199" s="286"/>
      <c r="V199" s="286"/>
      <c r="W199" s="287"/>
      <c r="X199" s="287"/>
      <c r="Y199" s="286"/>
      <c r="Z199" s="286"/>
      <c r="AA199" s="287"/>
      <c r="AB199" s="287"/>
      <c r="AC199" s="286"/>
      <c r="AD199" s="286"/>
    </row>
    <row r="200" spans="1:30" s="285" customFormat="1" x14ac:dyDescent="0.3">
      <c r="A200" s="286"/>
      <c r="C200" s="286"/>
      <c r="D200" s="286"/>
      <c r="E200" s="286"/>
      <c r="F200" s="286"/>
      <c r="G200" s="286"/>
      <c r="H200" s="286"/>
      <c r="I200" s="286"/>
      <c r="J200" s="286"/>
      <c r="K200" s="286"/>
      <c r="L200" s="286"/>
      <c r="M200" s="287"/>
      <c r="N200" s="287"/>
      <c r="O200" s="286"/>
      <c r="P200" s="286"/>
      <c r="Q200" s="286"/>
      <c r="R200" s="286"/>
      <c r="S200" s="287"/>
      <c r="T200" s="287"/>
      <c r="U200" s="286"/>
      <c r="V200" s="286"/>
      <c r="W200" s="287"/>
      <c r="X200" s="287"/>
      <c r="Y200" s="286"/>
      <c r="Z200" s="286"/>
      <c r="AA200" s="287"/>
      <c r="AB200" s="287"/>
      <c r="AC200" s="286"/>
      <c r="AD200" s="286"/>
    </row>
    <row r="201" spans="1:30" s="285" customFormat="1" x14ac:dyDescent="0.3">
      <c r="A201" s="286"/>
      <c r="C201" s="286"/>
      <c r="D201" s="286"/>
      <c r="E201" s="286"/>
      <c r="F201" s="286"/>
      <c r="G201" s="286"/>
      <c r="H201" s="286"/>
      <c r="I201" s="286"/>
      <c r="J201" s="286"/>
      <c r="K201" s="286"/>
      <c r="L201" s="286"/>
      <c r="M201" s="287"/>
      <c r="N201" s="287"/>
      <c r="O201" s="286"/>
      <c r="P201" s="286"/>
      <c r="Q201" s="286"/>
      <c r="R201" s="286"/>
      <c r="S201" s="287"/>
      <c r="T201" s="287"/>
      <c r="U201" s="286"/>
      <c r="V201" s="286"/>
      <c r="W201" s="287"/>
      <c r="X201" s="287"/>
      <c r="Y201" s="286"/>
      <c r="Z201" s="286"/>
      <c r="AA201" s="287"/>
      <c r="AB201" s="287"/>
      <c r="AC201" s="286"/>
      <c r="AD201" s="286"/>
    </row>
    <row r="202" spans="1:30" s="285" customFormat="1" x14ac:dyDescent="0.3">
      <c r="A202" s="286"/>
      <c r="C202" s="286"/>
      <c r="D202" s="286"/>
      <c r="E202" s="286"/>
      <c r="F202" s="286"/>
      <c r="G202" s="286"/>
      <c r="H202" s="286"/>
      <c r="I202" s="286"/>
      <c r="J202" s="286"/>
      <c r="K202" s="286"/>
      <c r="L202" s="286"/>
      <c r="M202" s="287"/>
      <c r="N202" s="287"/>
      <c r="O202" s="286"/>
      <c r="P202" s="286"/>
      <c r="Q202" s="286"/>
      <c r="R202" s="286"/>
      <c r="S202" s="287"/>
      <c r="T202" s="287"/>
      <c r="U202" s="286"/>
      <c r="V202" s="286"/>
      <c r="W202" s="287"/>
      <c r="X202" s="287"/>
      <c r="Y202" s="286"/>
      <c r="Z202" s="286"/>
      <c r="AA202" s="287"/>
      <c r="AB202" s="287"/>
      <c r="AC202" s="286"/>
      <c r="AD202" s="286"/>
    </row>
    <row r="203" spans="1:30" s="285" customFormat="1" x14ac:dyDescent="0.3">
      <c r="A203" s="286"/>
      <c r="C203" s="286"/>
      <c r="D203" s="286"/>
      <c r="E203" s="286"/>
      <c r="F203" s="286"/>
      <c r="G203" s="286"/>
      <c r="H203" s="286"/>
      <c r="I203" s="286"/>
      <c r="J203" s="286"/>
      <c r="K203" s="286"/>
      <c r="L203" s="286"/>
      <c r="M203" s="287"/>
      <c r="N203" s="287"/>
      <c r="O203" s="286"/>
      <c r="P203" s="286"/>
      <c r="Q203" s="286"/>
      <c r="R203" s="286"/>
      <c r="S203" s="287"/>
      <c r="T203" s="287"/>
      <c r="U203" s="286"/>
      <c r="V203" s="286"/>
      <c r="W203" s="287"/>
      <c r="X203" s="287"/>
      <c r="Y203" s="286"/>
      <c r="Z203" s="286"/>
      <c r="AA203" s="287"/>
      <c r="AB203" s="287"/>
      <c r="AC203" s="286"/>
      <c r="AD203" s="286"/>
    </row>
    <row r="204" spans="1:30" s="285" customFormat="1" x14ac:dyDescent="0.3">
      <c r="A204" s="286"/>
      <c r="C204" s="286"/>
      <c r="D204" s="286"/>
      <c r="E204" s="286"/>
      <c r="F204" s="286"/>
      <c r="G204" s="286"/>
      <c r="H204" s="286"/>
      <c r="I204" s="286"/>
      <c r="J204" s="286"/>
      <c r="K204" s="286"/>
      <c r="L204" s="286"/>
      <c r="M204" s="287"/>
      <c r="N204" s="287"/>
      <c r="O204" s="286"/>
      <c r="P204" s="286"/>
      <c r="Q204" s="286"/>
      <c r="R204" s="286"/>
      <c r="S204" s="287"/>
      <c r="T204" s="287"/>
      <c r="U204" s="286"/>
      <c r="V204" s="286"/>
      <c r="W204" s="287"/>
      <c r="X204" s="287"/>
      <c r="Y204" s="286"/>
      <c r="Z204" s="286"/>
      <c r="AA204" s="287"/>
      <c r="AB204" s="287"/>
      <c r="AC204" s="286"/>
      <c r="AD204" s="286"/>
    </row>
    <row r="205" spans="1:30" s="285" customFormat="1" x14ac:dyDescent="0.3">
      <c r="A205" s="286"/>
      <c r="C205" s="286"/>
      <c r="D205" s="286"/>
      <c r="E205" s="286"/>
      <c r="F205" s="286"/>
      <c r="G205" s="286"/>
      <c r="H205" s="286"/>
      <c r="I205" s="286"/>
      <c r="J205" s="286"/>
      <c r="K205" s="286"/>
      <c r="L205" s="286"/>
      <c r="M205" s="287"/>
      <c r="N205" s="287"/>
      <c r="O205" s="286"/>
      <c r="P205" s="286"/>
      <c r="Q205" s="286"/>
      <c r="R205" s="286"/>
      <c r="S205" s="287"/>
      <c r="T205" s="287"/>
      <c r="U205" s="286"/>
      <c r="V205" s="286"/>
      <c r="W205" s="287"/>
      <c r="X205" s="287"/>
      <c r="Y205" s="286"/>
      <c r="Z205" s="286"/>
      <c r="AA205" s="287"/>
      <c r="AB205" s="287"/>
      <c r="AC205" s="286"/>
      <c r="AD205" s="286"/>
    </row>
    <row r="206" spans="1:30" s="285" customFormat="1" x14ac:dyDescent="0.3">
      <c r="A206" s="286"/>
      <c r="C206" s="286"/>
      <c r="D206" s="286"/>
      <c r="E206" s="286"/>
      <c r="F206" s="286"/>
      <c r="G206" s="286"/>
      <c r="H206" s="286"/>
      <c r="I206" s="286"/>
      <c r="J206" s="286"/>
      <c r="K206" s="286"/>
      <c r="L206" s="286"/>
      <c r="M206" s="287"/>
      <c r="N206" s="287"/>
      <c r="O206" s="286"/>
      <c r="P206" s="286"/>
      <c r="Q206" s="286"/>
      <c r="R206" s="286"/>
      <c r="S206" s="287"/>
      <c r="T206" s="287"/>
      <c r="U206" s="286"/>
      <c r="V206" s="286"/>
      <c r="W206" s="287"/>
      <c r="X206" s="287"/>
      <c r="Y206" s="286"/>
      <c r="Z206" s="286"/>
      <c r="AA206" s="287"/>
      <c r="AB206" s="287"/>
      <c r="AC206" s="286"/>
      <c r="AD206" s="286"/>
    </row>
    <row r="207" spans="1:30" s="285" customFormat="1" x14ac:dyDescent="0.3">
      <c r="A207" s="286"/>
      <c r="C207" s="286"/>
      <c r="D207" s="286"/>
      <c r="E207" s="286"/>
      <c r="F207" s="286"/>
      <c r="G207" s="286"/>
      <c r="H207" s="286"/>
      <c r="I207" s="286"/>
      <c r="J207" s="286"/>
      <c r="K207" s="286"/>
      <c r="L207" s="286"/>
      <c r="M207" s="287"/>
      <c r="N207" s="287"/>
      <c r="O207" s="286"/>
      <c r="P207" s="286"/>
      <c r="Q207" s="286"/>
      <c r="R207" s="286"/>
      <c r="S207" s="287"/>
      <c r="T207" s="287"/>
      <c r="U207" s="286"/>
      <c r="V207" s="286"/>
      <c r="W207" s="287"/>
      <c r="X207" s="287"/>
      <c r="Y207" s="286"/>
      <c r="Z207" s="286"/>
      <c r="AA207" s="287"/>
      <c r="AB207" s="287"/>
      <c r="AC207" s="286"/>
      <c r="AD207" s="286"/>
    </row>
    <row r="208" spans="1:30" s="285" customFormat="1" x14ac:dyDescent="0.3">
      <c r="A208" s="286"/>
      <c r="C208" s="286"/>
      <c r="D208" s="286"/>
      <c r="E208" s="286"/>
      <c r="F208" s="286"/>
      <c r="G208" s="286"/>
      <c r="H208" s="286"/>
      <c r="I208" s="286"/>
      <c r="J208" s="286"/>
      <c r="K208" s="286"/>
      <c r="L208" s="286"/>
      <c r="M208" s="287"/>
      <c r="N208" s="287"/>
      <c r="O208" s="286"/>
      <c r="P208" s="286"/>
      <c r="Q208" s="286"/>
      <c r="R208" s="286"/>
      <c r="S208" s="287"/>
      <c r="T208" s="287"/>
      <c r="U208" s="286"/>
      <c r="V208" s="286"/>
      <c r="W208" s="287"/>
      <c r="X208" s="287"/>
      <c r="Y208" s="286"/>
      <c r="Z208" s="286"/>
      <c r="AA208" s="287"/>
      <c r="AB208" s="287"/>
      <c r="AC208" s="286"/>
      <c r="AD208" s="286"/>
    </row>
    <row r="209" spans="1:45" s="285" customFormat="1" x14ac:dyDescent="0.3">
      <c r="A209" s="286"/>
      <c r="C209" s="286"/>
      <c r="D209" s="286"/>
      <c r="E209" s="286"/>
      <c r="F209" s="286"/>
      <c r="G209" s="286"/>
      <c r="H209" s="286"/>
      <c r="I209" s="286"/>
      <c r="J209" s="286"/>
      <c r="K209" s="286"/>
      <c r="L209" s="286"/>
      <c r="M209" s="287"/>
      <c r="N209" s="287"/>
      <c r="O209" s="286"/>
      <c r="P209" s="286"/>
      <c r="Q209" s="286"/>
      <c r="R209" s="286"/>
      <c r="S209" s="287"/>
      <c r="T209" s="287"/>
      <c r="U209" s="286"/>
      <c r="V209" s="286"/>
      <c r="W209" s="287"/>
      <c r="X209" s="287"/>
      <c r="Y209" s="286"/>
      <c r="Z209" s="286"/>
      <c r="AA209" s="287"/>
      <c r="AB209" s="287"/>
      <c r="AC209" s="286"/>
      <c r="AD209" s="286"/>
    </row>
    <row r="210" spans="1:45" s="285" customFormat="1" x14ac:dyDescent="0.3">
      <c r="A210" s="286"/>
      <c r="C210" s="286"/>
      <c r="D210" s="286"/>
      <c r="E210" s="286"/>
      <c r="F210" s="286"/>
      <c r="G210" s="286"/>
      <c r="H210" s="286"/>
      <c r="I210" s="286"/>
      <c r="J210" s="286"/>
      <c r="K210" s="286"/>
      <c r="L210" s="286"/>
      <c r="M210" s="287"/>
      <c r="N210" s="287"/>
      <c r="O210" s="286"/>
      <c r="P210" s="286"/>
      <c r="Q210" s="286"/>
      <c r="R210" s="286"/>
      <c r="S210" s="287"/>
      <c r="T210" s="287"/>
      <c r="U210" s="286"/>
      <c r="V210" s="286"/>
      <c r="W210" s="287"/>
      <c r="X210" s="287"/>
      <c r="Y210" s="286"/>
      <c r="Z210" s="286"/>
      <c r="AA210" s="287"/>
      <c r="AB210" s="287"/>
      <c r="AC210" s="286"/>
      <c r="AD210" s="286"/>
    </row>
    <row r="211" spans="1:45" s="285" customFormat="1" x14ac:dyDescent="0.3">
      <c r="A211" s="286"/>
      <c r="C211" s="286"/>
      <c r="D211" s="286"/>
      <c r="E211" s="286"/>
      <c r="F211" s="286"/>
      <c r="G211" s="286"/>
      <c r="H211" s="286"/>
      <c r="I211" s="286"/>
      <c r="J211" s="286"/>
      <c r="K211" s="286"/>
      <c r="L211" s="286"/>
      <c r="M211" s="287"/>
      <c r="N211" s="287"/>
      <c r="O211" s="286"/>
      <c r="P211" s="286"/>
      <c r="Q211" s="286"/>
      <c r="R211" s="286"/>
      <c r="S211" s="287"/>
      <c r="T211" s="287"/>
      <c r="U211" s="286"/>
      <c r="V211" s="286"/>
      <c r="W211" s="287"/>
      <c r="X211" s="287"/>
      <c r="Y211" s="286"/>
      <c r="Z211" s="286"/>
      <c r="AA211" s="287"/>
      <c r="AB211" s="287"/>
      <c r="AC211" s="286"/>
      <c r="AD211" s="286"/>
    </row>
    <row r="212" spans="1:45" s="285" customFormat="1" x14ac:dyDescent="0.3">
      <c r="A212" s="286"/>
      <c r="C212" s="286"/>
      <c r="D212" s="286"/>
      <c r="E212" s="286"/>
      <c r="F212" s="286"/>
      <c r="G212" s="286"/>
      <c r="H212" s="286"/>
      <c r="I212" s="286"/>
      <c r="J212" s="286"/>
      <c r="K212" s="286"/>
      <c r="L212" s="286"/>
      <c r="M212" s="287"/>
      <c r="N212" s="287"/>
      <c r="O212" s="286"/>
      <c r="P212" s="286"/>
      <c r="Q212" s="286"/>
      <c r="R212" s="286"/>
      <c r="S212" s="287"/>
      <c r="T212" s="287"/>
      <c r="U212" s="286"/>
      <c r="V212" s="286"/>
      <c r="W212" s="287"/>
      <c r="X212" s="287"/>
      <c r="Y212" s="286"/>
      <c r="Z212" s="286"/>
      <c r="AA212" s="287"/>
      <c r="AB212" s="287"/>
      <c r="AC212" s="286"/>
      <c r="AD212" s="286"/>
    </row>
    <row r="213" spans="1:45" s="263" customFormat="1" x14ac:dyDescent="0.3">
      <c r="A213" s="262"/>
      <c r="C213" s="262"/>
      <c r="D213" s="262"/>
      <c r="E213" s="262"/>
      <c r="F213" s="262"/>
      <c r="G213" s="262"/>
      <c r="H213" s="262"/>
      <c r="I213" s="262"/>
      <c r="J213" s="262"/>
      <c r="K213" s="262"/>
      <c r="L213" s="262"/>
      <c r="M213" s="288"/>
      <c r="N213" s="264"/>
      <c r="O213" s="262"/>
      <c r="P213" s="262"/>
      <c r="Q213" s="262"/>
      <c r="R213" s="262"/>
      <c r="S213" s="288"/>
      <c r="T213" s="264"/>
      <c r="U213" s="262"/>
      <c r="V213" s="262"/>
      <c r="W213" s="288"/>
      <c r="X213" s="264"/>
      <c r="Y213" s="262"/>
      <c r="Z213" s="262"/>
      <c r="AA213" s="288"/>
      <c r="AB213" s="264"/>
      <c r="AC213" s="262"/>
      <c r="AD213" s="262"/>
      <c r="AE213" s="273"/>
      <c r="AF213" s="273"/>
      <c r="AG213" s="273"/>
      <c r="AH213" s="273"/>
      <c r="AI213" s="273"/>
      <c r="AJ213" s="273"/>
      <c r="AK213" s="273"/>
      <c r="AL213" s="273"/>
      <c r="AM213" s="273"/>
      <c r="AN213" s="273"/>
      <c r="AO213" s="273"/>
      <c r="AP213" s="285"/>
      <c r="AQ213" s="285"/>
      <c r="AR213" s="285"/>
      <c r="AS213" s="285"/>
    </row>
    <row r="214" spans="1:45" s="263" customFormat="1" x14ac:dyDescent="0.3">
      <c r="A214" s="262"/>
      <c r="C214" s="262"/>
      <c r="D214" s="262"/>
      <c r="E214" s="262"/>
      <c r="F214" s="262"/>
      <c r="G214" s="262"/>
      <c r="H214" s="262"/>
      <c r="I214" s="262"/>
      <c r="J214" s="262"/>
      <c r="K214" s="262"/>
      <c r="L214" s="262"/>
      <c r="M214" s="288"/>
      <c r="N214" s="264"/>
      <c r="O214" s="262"/>
      <c r="P214" s="262"/>
      <c r="Q214" s="262"/>
      <c r="R214" s="262"/>
      <c r="S214" s="288"/>
      <c r="T214" s="264"/>
      <c r="U214" s="262"/>
      <c r="V214" s="262"/>
      <c r="W214" s="288"/>
      <c r="X214" s="264"/>
      <c r="Y214" s="262"/>
      <c r="Z214" s="262"/>
      <c r="AA214" s="288"/>
      <c r="AB214" s="264"/>
      <c r="AC214" s="262"/>
      <c r="AD214" s="262"/>
      <c r="AE214" s="273"/>
      <c r="AF214" s="273"/>
      <c r="AG214" s="273"/>
      <c r="AH214" s="273"/>
      <c r="AI214" s="273"/>
      <c r="AJ214" s="273"/>
      <c r="AK214" s="273"/>
      <c r="AL214" s="273"/>
      <c r="AM214" s="273"/>
      <c r="AN214" s="273"/>
      <c r="AO214" s="273"/>
      <c r="AP214" s="285"/>
      <c r="AQ214" s="285"/>
      <c r="AR214" s="285"/>
      <c r="AS214" s="285"/>
    </row>
    <row r="215" spans="1:45" s="263" customFormat="1" x14ac:dyDescent="0.3">
      <c r="A215" s="262"/>
      <c r="C215" s="262"/>
      <c r="D215" s="262"/>
      <c r="E215" s="262"/>
      <c r="F215" s="262"/>
      <c r="G215" s="262"/>
      <c r="H215" s="262"/>
      <c r="I215" s="262"/>
      <c r="J215" s="262"/>
      <c r="K215" s="262"/>
      <c r="L215" s="262"/>
      <c r="M215" s="288"/>
      <c r="N215" s="264"/>
      <c r="O215" s="262"/>
      <c r="P215" s="262"/>
      <c r="Q215" s="262"/>
      <c r="R215" s="262"/>
      <c r="S215" s="288"/>
      <c r="T215" s="264"/>
      <c r="U215" s="262"/>
      <c r="V215" s="262"/>
      <c r="W215" s="288"/>
      <c r="X215" s="264"/>
      <c r="Y215" s="262"/>
      <c r="Z215" s="262"/>
      <c r="AA215" s="288"/>
      <c r="AB215" s="264"/>
      <c r="AC215" s="262"/>
      <c r="AD215" s="262"/>
      <c r="AE215" s="273"/>
      <c r="AF215" s="273"/>
      <c r="AG215" s="273"/>
      <c r="AH215" s="273"/>
      <c r="AI215" s="273"/>
      <c r="AJ215" s="273"/>
      <c r="AK215" s="273"/>
      <c r="AL215" s="273"/>
      <c r="AM215" s="273"/>
      <c r="AN215" s="273"/>
      <c r="AO215" s="273"/>
      <c r="AP215" s="285"/>
      <c r="AQ215" s="285"/>
      <c r="AR215" s="285"/>
      <c r="AS215" s="285"/>
    </row>
    <row r="216" spans="1:45" s="263" customFormat="1" x14ac:dyDescent="0.3">
      <c r="A216" s="262"/>
      <c r="C216" s="262"/>
      <c r="D216" s="262"/>
      <c r="E216" s="262"/>
      <c r="F216" s="262"/>
      <c r="G216" s="262"/>
      <c r="H216" s="262"/>
      <c r="I216" s="262"/>
      <c r="J216" s="262"/>
      <c r="K216" s="262"/>
      <c r="L216" s="262"/>
      <c r="M216" s="288"/>
      <c r="N216" s="264"/>
      <c r="O216" s="262"/>
      <c r="P216" s="262"/>
      <c r="Q216" s="262"/>
      <c r="R216" s="262"/>
      <c r="S216" s="288"/>
      <c r="T216" s="264"/>
      <c r="U216" s="262"/>
      <c r="V216" s="262"/>
      <c r="W216" s="288"/>
      <c r="X216" s="264"/>
      <c r="Y216" s="262"/>
      <c r="Z216" s="262"/>
      <c r="AA216" s="288"/>
      <c r="AB216" s="264"/>
      <c r="AC216" s="262"/>
      <c r="AD216" s="262"/>
      <c r="AE216" s="273"/>
      <c r="AF216" s="273"/>
      <c r="AG216" s="273"/>
      <c r="AH216" s="273"/>
      <c r="AI216" s="273"/>
      <c r="AJ216" s="273"/>
      <c r="AK216" s="273"/>
      <c r="AL216" s="273"/>
      <c r="AM216" s="273"/>
      <c r="AN216" s="273"/>
      <c r="AO216" s="273"/>
      <c r="AP216" s="285"/>
      <c r="AQ216" s="285"/>
      <c r="AR216" s="285"/>
      <c r="AS216" s="285"/>
    </row>
    <row r="217" spans="1:45" s="263" customFormat="1" x14ac:dyDescent="0.3">
      <c r="A217" s="262"/>
      <c r="C217" s="262"/>
      <c r="D217" s="262"/>
      <c r="E217" s="262"/>
      <c r="F217" s="262"/>
      <c r="G217" s="262"/>
      <c r="H217" s="262"/>
      <c r="I217" s="262"/>
      <c r="J217" s="262"/>
      <c r="K217" s="262"/>
      <c r="L217" s="262"/>
      <c r="M217" s="288"/>
      <c r="N217" s="264"/>
      <c r="O217" s="262"/>
      <c r="P217" s="262"/>
      <c r="Q217" s="262"/>
      <c r="R217" s="262"/>
      <c r="S217" s="288"/>
      <c r="T217" s="264"/>
      <c r="U217" s="262"/>
      <c r="V217" s="262"/>
      <c r="W217" s="288"/>
      <c r="X217" s="264"/>
      <c r="Y217" s="262"/>
      <c r="Z217" s="262"/>
      <c r="AA217" s="288"/>
      <c r="AB217" s="264"/>
      <c r="AC217" s="262"/>
      <c r="AD217" s="262"/>
      <c r="AE217" s="273"/>
      <c r="AF217" s="273"/>
      <c r="AG217" s="273"/>
      <c r="AH217" s="273"/>
      <c r="AI217" s="273"/>
      <c r="AJ217" s="273"/>
      <c r="AK217" s="273"/>
      <c r="AL217" s="273"/>
      <c r="AM217" s="273"/>
      <c r="AN217" s="273"/>
      <c r="AO217" s="273"/>
      <c r="AP217" s="285"/>
      <c r="AQ217" s="285"/>
      <c r="AR217" s="285"/>
      <c r="AS217" s="285"/>
    </row>
    <row r="218" spans="1:45" s="263" customFormat="1" x14ac:dyDescent="0.3">
      <c r="A218" s="262"/>
      <c r="C218" s="262"/>
      <c r="D218" s="262"/>
      <c r="E218" s="262"/>
      <c r="F218" s="262"/>
      <c r="G218" s="262"/>
      <c r="H218" s="262"/>
      <c r="I218" s="262"/>
      <c r="J218" s="262"/>
      <c r="K218" s="262"/>
      <c r="L218" s="262"/>
      <c r="M218" s="288"/>
      <c r="N218" s="264"/>
      <c r="O218" s="262"/>
      <c r="P218" s="262"/>
      <c r="Q218" s="262"/>
      <c r="R218" s="262"/>
      <c r="S218" s="288"/>
      <c r="T218" s="264"/>
      <c r="U218" s="262"/>
      <c r="V218" s="262"/>
      <c r="W218" s="288"/>
      <c r="X218" s="264"/>
      <c r="Y218" s="262"/>
      <c r="Z218" s="262"/>
      <c r="AA218" s="288"/>
      <c r="AB218" s="264"/>
      <c r="AC218" s="262"/>
      <c r="AD218" s="262"/>
      <c r="AE218" s="273"/>
      <c r="AF218" s="273"/>
      <c r="AG218" s="273"/>
      <c r="AH218" s="273"/>
      <c r="AI218" s="273"/>
      <c r="AJ218" s="273"/>
      <c r="AK218" s="273"/>
      <c r="AL218" s="273"/>
      <c r="AM218" s="273"/>
      <c r="AN218" s="273"/>
      <c r="AO218" s="273"/>
      <c r="AP218" s="285"/>
      <c r="AQ218" s="285"/>
      <c r="AR218" s="285"/>
      <c r="AS218" s="285"/>
    </row>
    <row r="219" spans="1:45" s="263" customFormat="1" x14ac:dyDescent="0.3">
      <c r="A219" s="262"/>
      <c r="C219" s="262"/>
      <c r="D219" s="262"/>
      <c r="E219" s="262"/>
      <c r="F219" s="262"/>
      <c r="G219" s="262"/>
      <c r="H219" s="262"/>
      <c r="I219" s="262"/>
      <c r="J219" s="262"/>
      <c r="K219" s="262"/>
      <c r="L219" s="262"/>
      <c r="M219" s="288"/>
      <c r="N219" s="264"/>
      <c r="O219" s="262"/>
      <c r="P219" s="262"/>
      <c r="Q219" s="262"/>
      <c r="R219" s="262"/>
      <c r="S219" s="288"/>
      <c r="T219" s="264"/>
      <c r="U219" s="262"/>
      <c r="V219" s="262"/>
      <c r="W219" s="288"/>
      <c r="X219" s="264"/>
      <c r="Y219" s="262"/>
      <c r="Z219" s="262"/>
      <c r="AA219" s="288"/>
      <c r="AB219" s="264"/>
      <c r="AC219" s="262"/>
      <c r="AD219" s="262"/>
      <c r="AE219" s="273"/>
      <c r="AF219" s="273"/>
      <c r="AG219" s="273"/>
      <c r="AH219" s="273"/>
      <c r="AI219" s="273"/>
      <c r="AJ219" s="273"/>
      <c r="AK219" s="273"/>
      <c r="AL219" s="273"/>
      <c r="AM219" s="273"/>
      <c r="AN219" s="273"/>
      <c r="AO219" s="273"/>
      <c r="AP219" s="285"/>
      <c r="AQ219" s="285"/>
      <c r="AR219" s="285"/>
      <c r="AS219" s="285"/>
    </row>
    <row r="220" spans="1:45" s="263" customFormat="1" x14ac:dyDescent="0.3">
      <c r="A220" s="262"/>
      <c r="C220" s="262"/>
      <c r="D220" s="262"/>
      <c r="E220" s="262"/>
      <c r="F220" s="262"/>
      <c r="G220" s="262"/>
      <c r="H220" s="262"/>
      <c r="I220" s="262"/>
      <c r="J220" s="262"/>
      <c r="K220" s="262"/>
      <c r="L220" s="262"/>
      <c r="M220" s="288"/>
      <c r="N220" s="264"/>
      <c r="O220" s="262"/>
      <c r="P220" s="262"/>
      <c r="Q220" s="262"/>
      <c r="R220" s="262"/>
      <c r="S220" s="288"/>
      <c r="T220" s="264"/>
      <c r="U220" s="262"/>
      <c r="V220" s="262"/>
      <c r="W220" s="288"/>
      <c r="X220" s="264"/>
      <c r="Y220" s="262"/>
      <c r="Z220" s="262"/>
      <c r="AA220" s="288"/>
      <c r="AB220" s="264"/>
      <c r="AC220" s="262"/>
      <c r="AD220" s="262"/>
      <c r="AE220" s="273"/>
      <c r="AF220" s="273"/>
      <c r="AG220" s="273"/>
      <c r="AH220" s="273"/>
      <c r="AI220" s="273"/>
      <c r="AJ220" s="273"/>
      <c r="AK220" s="273"/>
      <c r="AL220" s="273"/>
      <c r="AM220" s="273"/>
      <c r="AN220" s="273"/>
      <c r="AO220" s="273"/>
      <c r="AP220" s="285"/>
      <c r="AQ220" s="285"/>
      <c r="AR220" s="285"/>
      <c r="AS220" s="285"/>
    </row>
    <row r="221" spans="1:45" s="263" customFormat="1" x14ac:dyDescent="0.3">
      <c r="A221" s="262"/>
      <c r="C221" s="262"/>
      <c r="D221" s="262"/>
      <c r="E221" s="262"/>
      <c r="F221" s="262"/>
      <c r="G221" s="262"/>
      <c r="H221" s="262"/>
      <c r="I221" s="262"/>
      <c r="J221" s="262"/>
      <c r="K221" s="262"/>
      <c r="L221" s="262"/>
      <c r="M221" s="288"/>
      <c r="N221" s="264"/>
      <c r="O221" s="262"/>
      <c r="P221" s="262"/>
      <c r="Q221" s="262"/>
      <c r="R221" s="262"/>
      <c r="S221" s="288"/>
      <c r="T221" s="264"/>
      <c r="U221" s="262"/>
      <c r="V221" s="262"/>
      <c r="W221" s="288"/>
      <c r="X221" s="264"/>
      <c r="Y221" s="262"/>
      <c r="Z221" s="262"/>
      <c r="AA221" s="288"/>
      <c r="AB221" s="264"/>
      <c r="AC221" s="262"/>
      <c r="AD221" s="262"/>
      <c r="AE221" s="273"/>
      <c r="AF221" s="273"/>
      <c r="AG221" s="273"/>
      <c r="AH221" s="273"/>
      <c r="AI221" s="273"/>
      <c r="AJ221" s="273"/>
      <c r="AK221" s="273"/>
      <c r="AL221" s="273"/>
      <c r="AM221" s="273"/>
      <c r="AN221" s="273"/>
      <c r="AO221" s="273"/>
      <c r="AP221" s="285"/>
      <c r="AQ221" s="285"/>
      <c r="AR221" s="285"/>
      <c r="AS221" s="285"/>
    </row>
    <row r="222" spans="1:45" s="263" customFormat="1" x14ac:dyDescent="0.3">
      <c r="A222" s="262"/>
      <c r="C222" s="262"/>
      <c r="D222" s="262"/>
      <c r="E222" s="262"/>
      <c r="F222" s="262"/>
      <c r="G222" s="262"/>
      <c r="H222" s="262"/>
      <c r="I222" s="262"/>
      <c r="J222" s="262"/>
      <c r="K222" s="262"/>
      <c r="L222" s="262"/>
      <c r="M222" s="288"/>
      <c r="N222" s="264"/>
      <c r="O222" s="262"/>
      <c r="P222" s="262"/>
      <c r="Q222" s="262"/>
      <c r="R222" s="262"/>
      <c r="S222" s="288"/>
      <c r="T222" s="264"/>
      <c r="U222" s="262"/>
      <c r="V222" s="262"/>
      <c r="W222" s="288"/>
      <c r="X222" s="264"/>
      <c r="Y222" s="262"/>
      <c r="Z222" s="262"/>
      <c r="AA222" s="288"/>
      <c r="AB222" s="264"/>
      <c r="AC222" s="262"/>
      <c r="AD222" s="262"/>
      <c r="AE222" s="273"/>
      <c r="AF222" s="273"/>
      <c r="AG222" s="273"/>
      <c r="AH222" s="273"/>
      <c r="AI222" s="273"/>
      <c r="AJ222" s="273"/>
      <c r="AK222" s="273"/>
      <c r="AL222" s="273"/>
      <c r="AM222" s="273"/>
      <c r="AN222" s="273"/>
      <c r="AO222" s="273"/>
      <c r="AP222" s="285"/>
      <c r="AQ222" s="285"/>
      <c r="AR222" s="285"/>
      <c r="AS222" s="285"/>
    </row>
    <row r="223" spans="1:45" s="263" customFormat="1" x14ac:dyDescent="0.3">
      <c r="A223" s="262"/>
      <c r="C223" s="262"/>
      <c r="D223" s="262"/>
      <c r="E223" s="262"/>
      <c r="F223" s="262"/>
      <c r="G223" s="262"/>
      <c r="H223" s="262"/>
      <c r="I223" s="262"/>
      <c r="J223" s="262"/>
      <c r="K223" s="262"/>
      <c r="L223" s="262"/>
      <c r="M223" s="288"/>
      <c r="N223" s="264"/>
      <c r="O223" s="262"/>
      <c r="P223" s="262"/>
      <c r="Q223" s="262"/>
      <c r="R223" s="262"/>
      <c r="S223" s="288"/>
      <c r="T223" s="264"/>
      <c r="U223" s="262"/>
      <c r="V223" s="262"/>
      <c r="W223" s="288"/>
      <c r="X223" s="264"/>
      <c r="Y223" s="262"/>
      <c r="Z223" s="262"/>
      <c r="AA223" s="288"/>
      <c r="AB223" s="264"/>
      <c r="AC223" s="262"/>
      <c r="AD223" s="262"/>
      <c r="AE223" s="273"/>
      <c r="AF223" s="273"/>
      <c r="AG223" s="273"/>
      <c r="AH223" s="273"/>
      <c r="AI223" s="273"/>
      <c r="AJ223" s="273"/>
      <c r="AK223" s="273"/>
      <c r="AL223" s="273"/>
      <c r="AM223" s="273"/>
      <c r="AN223" s="273"/>
      <c r="AO223" s="273"/>
      <c r="AP223" s="285"/>
      <c r="AQ223" s="285"/>
      <c r="AR223" s="285"/>
      <c r="AS223" s="285"/>
    </row>
    <row r="224" spans="1:45" s="263" customFormat="1" x14ac:dyDescent="0.3">
      <c r="A224" s="262"/>
      <c r="C224" s="262"/>
      <c r="D224" s="262"/>
      <c r="E224" s="262"/>
      <c r="F224" s="262"/>
      <c r="G224" s="262"/>
      <c r="H224" s="262"/>
      <c r="I224" s="262"/>
      <c r="J224" s="262"/>
      <c r="K224" s="262"/>
      <c r="L224" s="262"/>
      <c r="M224" s="288"/>
      <c r="N224" s="264"/>
      <c r="O224" s="262"/>
      <c r="P224" s="262"/>
      <c r="Q224" s="262"/>
      <c r="R224" s="262"/>
      <c r="S224" s="288"/>
      <c r="T224" s="264"/>
      <c r="U224" s="262"/>
      <c r="V224" s="262"/>
      <c r="W224" s="288"/>
      <c r="X224" s="264"/>
      <c r="Y224" s="262"/>
      <c r="Z224" s="262"/>
      <c r="AA224" s="288"/>
      <c r="AB224" s="264"/>
      <c r="AC224" s="262"/>
      <c r="AD224" s="262"/>
      <c r="AE224" s="273"/>
      <c r="AF224" s="273"/>
      <c r="AG224" s="273"/>
      <c r="AH224" s="273"/>
      <c r="AI224" s="273"/>
      <c r="AJ224" s="273"/>
      <c r="AK224" s="273"/>
      <c r="AL224" s="273"/>
      <c r="AM224" s="273"/>
      <c r="AN224" s="273"/>
      <c r="AO224" s="273"/>
      <c r="AP224" s="285"/>
      <c r="AQ224" s="285"/>
      <c r="AR224" s="285"/>
      <c r="AS224" s="285"/>
    </row>
    <row r="225" spans="1:45" s="263" customFormat="1" x14ac:dyDescent="0.3">
      <c r="A225" s="262"/>
      <c r="C225" s="262"/>
      <c r="D225" s="262"/>
      <c r="E225" s="262"/>
      <c r="F225" s="262"/>
      <c r="G225" s="262"/>
      <c r="H225" s="262"/>
      <c r="I225" s="262"/>
      <c r="J225" s="262"/>
      <c r="K225" s="262"/>
      <c r="L225" s="262"/>
      <c r="M225" s="288"/>
      <c r="N225" s="264"/>
      <c r="O225" s="262"/>
      <c r="P225" s="262"/>
      <c r="Q225" s="262"/>
      <c r="R225" s="262"/>
      <c r="S225" s="288"/>
      <c r="T225" s="264"/>
      <c r="U225" s="262"/>
      <c r="V225" s="262"/>
      <c r="W225" s="288"/>
      <c r="X225" s="264"/>
      <c r="Y225" s="262"/>
      <c r="Z225" s="262"/>
      <c r="AA225" s="288"/>
      <c r="AB225" s="264"/>
      <c r="AC225" s="262"/>
      <c r="AD225" s="262"/>
      <c r="AE225" s="273"/>
      <c r="AF225" s="273"/>
      <c r="AG225" s="273"/>
      <c r="AH225" s="273"/>
      <c r="AI225" s="273"/>
      <c r="AJ225" s="273"/>
      <c r="AK225" s="273"/>
      <c r="AL225" s="273"/>
      <c r="AM225" s="273"/>
      <c r="AN225" s="273"/>
      <c r="AO225" s="273"/>
      <c r="AP225" s="285"/>
      <c r="AQ225" s="285"/>
      <c r="AR225" s="285"/>
      <c r="AS225" s="285"/>
    </row>
    <row r="226" spans="1:45" s="263" customFormat="1" x14ac:dyDescent="0.3">
      <c r="A226" s="262"/>
      <c r="C226" s="262"/>
      <c r="D226" s="262"/>
      <c r="E226" s="262"/>
      <c r="F226" s="262"/>
      <c r="G226" s="262"/>
      <c r="H226" s="262"/>
      <c r="I226" s="262"/>
      <c r="J226" s="262"/>
      <c r="K226" s="262"/>
      <c r="L226" s="262"/>
      <c r="M226" s="288"/>
      <c r="N226" s="264"/>
      <c r="O226" s="262"/>
      <c r="P226" s="262"/>
      <c r="Q226" s="262"/>
      <c r="R226" s="262"/>
      <c r="S226" s="288"/>
      <c r="T226" s="264"/>
      <c r="U226" s="262"/>
      <c r="V226" s="262"/>
      <c r="W226" s="288"/>
      <c r="X226" s="264"/>
      <c r="Y226" s="262"/>
      <c r="Z226" s="262"/>
      <c r="AA226" s="288"/>
      <c r="AB226" s="264"/>
      <c r="AC226" s="262"/>
      <c r="AD226" s="262"/>
      <c r="AE226" s="273"/>
      <c r="AF226" s="273"/>
      <c r="AG226" s="273"/>
      <c r="AH226" s="273"/>
      <c r="AI226" s="273"/>
      <c r="AJ226" s="273"/>
      <c r="AK226" s="273"/>
      <c r="AL226" s="273"/>
      <c r="AM226" s="273"/>
      <c r="AN226" s="273"/>
      <c r="AO226" s="273"/>
      <c r="AP226" s="285"/>
      <c r="AQ226" s="285"/>
      <c r="AR226" s="285"/>
      <c r="AS226" s="285"/>
    </row>
    <row r="227" spans="1:45" s="263" customFormat="1" x14ac:dyDescent="0.3">
      <c r="A227" s="262"/>
      <c r="C227" s="262"/>
      <c r="D227" s="262"/>
      <c r="E227" s="262"/>
      <c r="F227" s="262"/>
      <c r="G227" s="262"/>
      <c r="H227" s="262"/>
      <c r="I227" s="262"/>
      <c r="J227" s="262"/>
      <c r="K227" s="262"/>
      <c r="L227" s="262"/>
      <c r="M227" s="288"/>
      <c r="N227" s="264"/>
      <c r="O227" s="262"/>
      <c r="P227" s="262"/>
      <c r="Q227" s="262"/>
      <c r="R227" s="262"/>
      <c r="S227" s="288"/>
      <c r="T227" s="264"/>
      <c r="U227" s="262"/>
      <c r="V227" s="262"/>
      <c r="W227" s="288"/>
      <c r="X227" s="264"/>
      <c r="Y227" s="262"/>
      <c r="Z227" s="262"/>
      <c r="AA227" s="288"/>
      <c r="AB227" s="264"/>
      <c r="AC227" s="262"/>
      <c r="AD227" s="262"/>
      <c r="AE227" s="273"/>
      <c r="AF227" s="273"/>
      <c r="AG227" s="273"/>
      <c r="AH227" s="273"/>
      <c r="AI227" s="273"/>
      <c r="AJ227" s="273"/>
      <c r="AK227" s="273"/>
      <c r="AL227" s="273"/>
      <c r="AM227" s="273"/>
      <c r="AN227" s="273"/>
      <c r="AO227" s="273"/>
      <c r="AP227" s="285"/>
      <c r="AQ227" s="285"/>
      <c r="AR227" s="285"/>
      <c r="AS227" s="285"/>
    </row>
    <row r="228" spans="1:45" s="263" customFormat="1" x14ac:dyDescent="0.3">
      <c r="A228" s="262"/>
      <c r="C228" s="262"/>
      <c r="D228" s="262"/>
      <c r="E228" s="262"/>
      <c r="F228" s="262"/>
      <c r="G228" s="262"/>
      <c r="H228" s="262"/>
      <c r="I228" s="262"/>
      <c r="J228" s="262"/>
      <c r="K228" s="262"/>
      <c r="L228" s="262"/>
      <c r="M228" s="288"/>
      <c r="N228" s="264"/>
      <c r="O228" s="262"/>
      <c r="P228" s="262"/>
      <c r="Q228" s="262"/>
      <c r="R228" s="262"/>
      <c r="S228" s="288"/>
      <c r="T228" s="264"/>
      <c r="U228" s="262"/>
      <c r="V228" s="262"/>
      <c r="W228" s="288"/>
      <c r="X228" s="264"/>
      <c r="Y228" s="262"/>
      <c r="Z228" s="262"/>
      <c r="AA228" s="288"/>
      <c r="AB228" s="264"/>
      <c r="AC228" s="262"/>
      <c r="AD228" s="262"/>
      <c r="AE228" s="273"/>
      <c r="AF228" s="273"/>
      <c r="AG228" s="273"/>
      <c r="AH228" s="273"/>
      <c r="AI228" s="273"/>
      <c r="AJ228" s="273"/>
      <c r="AK228" s="273"/>
      <c r="AL228" s="273"/>
      <c r="AM228" s="273"/>
      <c r="AN228" s="273"/>
      <c r="AO228" s="273"/>
      <c r="AP228" s="285"/>
      <c r="AQ228" s="285"/>
      <c r="AR228" s="285"/>
      <c r="AS228" s="285"/>
    </row>
    <row r="229" spans="1:45" s="263" customFormat="1" x14ac:dyDescent="0.3">
      <c r="A229" s="262"/>
      <c r="C229" s="262"/>
      <c r="D229" s="262"/>
      <c r="E229" s="262"/>
      <c r="F229" s="262"/>
      <c r="G229" s="262"/>
      <c r="H229" s="262"/>
      <c r="I229" s="262"/>
      <c r="J229" s="262"/>
      <c r="K229" s="262"/>
      <c r="L229" s="262"/>
      <c r="M229" s="288"/>
      <c r="N229" s="264"/>
      <c r="O229" s="262"/>
      <c r="P229" s="262"/>
      <c r="Q229" s="262"/>
      <c r="R229" s="262"/>
      <c r="S229" s="288"/>
      <c r="T229" s="264"/>
      <c r="U229" s="262"/>
      <c r="V229" s="262"/>
      <c r="W229" s="288"/>
      <c r="X229" s="264"/>
      <c r="Y229" s="262"/>
      <c r="Z229" s="262"/>
      <c r="AA229" s="288"/>
      <c r="AB229" s="264"/>
      <c r="AC229" s="262"/>
      <c r="AD229" s="262"/>
      <c r="AE229" s="273"/>
      <c r="AF229" s="273"/>
      <c r="AG229" s="273"/>
      <c r="AH229" s="273"/>
      <c r="AI229" s="273"/>
      <c r="AJ229" s="273"/>
      <c r="AK229" s="273"/>
      <c r="AL229" s="273"/>
      <c r="AM229" s="273"/>
      <c r="AN229" s="273"/>
      <c r="AO229" s="273"/>
      <c r="AP229" s="285"/>
      <c r="AQ229" s="285"/>
      <c r="AR229" s="285"/>
      <c r="AS229" s="285"/>
    </row>
    <row r="230" spans="1:45" s="263" customFormat="1" x14ac:dyDescent="0.3">
      <c r="A230" s="262"/>
      <c r="C230" s="262"/>
      <c r="D230" s="262"/>
      <c r="E230" s="262"/>
      <c r="F230" s="262"/>
      <c r="G230" s="262"/>
      <c r="H230" s="262"/>
      <c r="I230" s="262"/>
      <c r="J230" s="262"/>
      <c r="K230" s="262"/>
      <c r="L230" s="262"/>
      <c r="M230" s="288"/>
      <c r="N230" s="264"/>
      <c r="O230" s="262"/>
      <c r="P230" s="262"/>
      <c r="Q230" s="262"/>
      <c r="R230" s="262"/>
      <c r="S230" s="288"/>
      <c r="T230" s="264"/>
      <c r="U230" s="262"/>
      <c r="V230" s="262"/>
      <c r="W230" s="288"/>
      <c r="X230" s="264"/>
      <c r="Y230" s="262"/>
      <c r="Z230" s="262"/>
      <c r="AA230" s="288"/>
      <c r="AB230" s="264"/>
      <c r="AC230" s="262"/>
      <c r="AD230" s="262"/>
      <c r="AE230" s="273"/>
      <c r="AF230" s="273"/>
      <c r="AG230" s="273"/>
      <c r="AH230" s="273"/>
      <c r="AI230" s="273"/>
      <c r="AJ230" s="273"/>
      <c r="AK230" s="273"/>
      <c r="AL230" s="273"/>
      <c r="AM230" s="273"/>
      <c r="AN230" s="273"/>
      <c r="AO230" s="273"/>
      <c r="AP230" s="285"/>
      <c r="AQ230" s="285"/>
      <c r="AR230" s="285"/>
      <c r="AS230" s="285"/>
    </row>
    <row r="231" spans="1:45" s="263" customFormat="1" x14ac:dyDescent="0.3">
      <c r="A231" s="262"/>
      <c r="C231" s="262"/>
      <c r="D231" s="262"/>
      <c r="E231" s="262"/>
      <c r="F231" s="262"/>
      <c r="G231" s="262"/>
      <c r="H231" s="262"/>
      <c r="I231" s="262"/>
      <c r="J231" s="262"/>
      <c r="K231" s="262"/>
      <c r="L231" s="262"/>
      <c r="M231" s="288"/>
      <c r="N231" s="264"/>
      <c r="O231" s="262"/>
      <c r="P231" s="262"/>
      <c r="Q231" s="262"/>
      <c r="R231" s="262"/>
      <c r="S231" s="288"/>
      <c r="T231" s="264"/>
      <c r="U231" s="262"/>
      <c r="V231" s="262"/>
      <c r="W231" s="288"/>
      <c r="X231" s="264"/>
      <c r="Y231" s="262"/>
      <c r="Z231" s="262"/>
      <c r="AA231" s="288"/>
      <c r="AB231" s="264"/>
      <c r="AC231" s="262"/>
      <c r="AD231" s="262"/>
      <c r="AE231" s="273"/>
      <c r="AF231" s="273"/>
      <c r="AG231" s="273"/>
      <c r="AH231" s="273"/>
      <c r="AI231" s="273"/>
      <c r="AJ231" s="273"/>
      <c r="AK231" s="273"/>
      <c r="AL231" s="273"/>
      <c r="AM231" s="273"/>
      <c r="AN231" s="273"/>
      <c r="AO231" s="273"/>
      <c r="AP231" s="285"/>
      <c r="AQ231" s="285"/>
      <c r="AR231" s="285"/>
      <c r="AS231" s="285"/>
    </row>
    <row r="232" spans="1:45" s="263" customFormat="1" x14ac:dyDescent="0.3">
      <c r="A232" s="262"/>
      <c r="C232" s="262"/>
      <c r="D232" s="262"/>
      <c r="E232" s="262"/>
      <c r="F232" s="262"/>
      <c r="G232" s="262"/>
      <c r="H232" s="262"/>
      <c r="I232" s="262"/>
      <c r="J232" s="262"/>
      <c r="K232" s="262"/>
      <c r="L232" s="262"/>
      <c r="M232" s="288"/>
      <c r="N232" s="264"/>
      <c r="O232" s="262"/>
      <c r="P232" s="262"/>
      <c r="Q232" s="262"/>
      <c r="R232" s="262"/>
      <c r="S232" s="288"/>
      <c r="T232" s="264"/>
      <c r="U232" s="262"/>
      <c r="V232" s="262"/>
      <c r="W232" s="288"/>
      <c r="X232" s="264"/>
      <c r="Y232" s="262"/>
      <c r="Z232" s="262"/>
      <c r="AA232" s="288"/>
      <c r="AB232" s="264"/>
      <c r="AC232" s="262"/>
      <c r="AD232" s="262"/>
      <c r="AE232" s="273"/>
      <c r="AF232" s="273"/>
      <c r="AG232" s="273"/>
      <c r="AH232" s="273"/>
      <c r="AI232" s="273"/>
      <c r="AJ232" s="273"/>
      <c r="AK232" s="273"/>
      <c r="AL232" s="273"/>
      <c r="AM232" s="273"/>
      <c r="AN232" s="273"/>
      <c r="AO232" s="273"/>
      <c r="AP232" s="285"/>
      <c r="AQ232" s="285"/>
      <c r="AR232" s="285"/>
      <c r="AS232" s="285"/>
    </row>
    <row r="233" spans="1:45" s="263" customFormat="1" x14ac:dyDescent="0.3">
      <c r="A233" s="262"/>
      <c r="C233" s="262"/>
      <c r="D233" s="262"/>
      <c r="E233" s="262"/>
      <c r="F233" s="262"/>
      <c r="G233" s="262"/>
      <c r="H233" s="262"/>
      <c r="I233" s="262"/>
      <c r="J233" s="262"/>
      <c r="K233" s="262"/>
      <c r="L233" s="262"/>
      <c r="M233" s="288"/>
      <c r="N233" s="264"/>
      <c r="O233" s="262"/>
      <c r="P233" s="262"/>
      <c r="Q233" s="262"/>
      <c r="R233" s="262"/>
      <c r="S233" s="288"/>
      <c r="T233" s="264"/>
      <c r="U233" s="262"/>
      <c r="V233" s="262"/>
      <c r="W233" s="288"/>
      <c r="X233" s="264"/>
      <c r="Y233" s="262"/>
      <c r="Z233" s="262"/>
      <c r="AA233" s="288"/>
      <c r="AB233" s="264"/>
      <c r="AC233" s="262"/>
      <c r="AD233" s="262"/>
      <c r="AE233" s="273"/>
      <c r="AF233" s="273"/>
      <c r="AG233" s="273"/>
      <c r="AH233" s="273"/>
      <c r="AI233" s="273"/>
      <c r="AJ233" s="273"/>
      <c r="AK233" s="273"/>
      <c r="AL233" s="273"/>
      <c r="AM233" s="273"/>
      <c r="AN233" s="273"/>
      <c r="AO233" s="273"/>
      <c r="AP233" s="285"/>
      <c r="AQ233" s="285"/>
      <c r="AR233" s="285"/>
      <c r="AS233" s="285"/>
    </row>
    <row r="234" spans="1:45" s="263" customFormat="1" x14ac:dyDescent="0.3">
      <c r="A234" s="262"/>
      <c r="C234" s="262"/>
      <c r="D234" s="262"/>
      <c r="E234" s="262"/>
      <c r="F234" s="262"/>
      <c r="G234" s="262"/>
      <c r="H234" s="262"/>
      <c r="I234" s="262"/>
      <c r="J234" s="262"/>
      <c r="K234" s="262"/>
      <c r="L234" s="262"/>
      <c r="M234" s="288"/>
      <c r="N234" s="264"/>
      <c r="O234" s="262"/>
      <c r="P234" s="262"/>
      <c r="Q234" s="262"/>
      <c r="R234" s="262"/>
      <c r="S234" s="288"/>
      <c r="T234" s="264"/>
      <c r="U234" s="262"/>
      <c r="V234" s="262"/>
      <c r="W234" s="288"/>
      <c r="X234" s="264"/>
      <c r="Y234" s="262"/>
      <c r="Z234" s="262"/>
      <c r="AA234" s="288"/>
      <c r="AB234" s="264"/>
      <c r="AC234" s="262"/>
      <c r="AD234" s="262"/>
      <c r="AE234" s="273"/>
      <c r="AF234" s="273"/>
      <c r="AG234" s="273"/>
      <c r="AH234" s="273"/>
      <c r="AI234" s="273"/>
      <c r="AJ234" s="273"/>
      <c r="AK234" s="273"/>
      <c r="AL234" s="273"/>
      <c r="AM234" s="273"/>
      <c r="AN234" s="273"/>
      <c r="AO234" s="273"/>
      <c r="AP234" s="285"/>
      <c r="AQ234" s="285"/>
      <c r="AR234" s="285"/>
      <c r="AS234" s="285"/>
    </row>
    <row r="235" spans="1:45" s="263" customFormat="1" x14ac:dyDescent="0.3">
      <c r="A235" s="262"/>
      <c r="C235" s="262"/>
      <c r="D235" s="262"/>
      <c r="E235" s="262"/>
      <c r="F235" s="262"/>
      <c r="G235" s="262"/>
      <c r="H235" s="262"/>
      <c r="I235" s="262"/>
      <c r="J235" s="262"/>
      <c r="K235" s="262"/>
      <c r="L235" s="262"/>
      <c r="M235" s="288"/>
      <c r="N235" s="264"/>
      <c r="O235" s="262"/>
      <c r="P235" s="262"/>
      <c r="Q235" s="262"/>
      <c r="R235" s="262"/>
      <c r="S235" s="288"/>
      <c r="T235" s="264"/>
      <c r="U235" s="262"/>
      <c r="V235" s="262"/>
      <c r="W235" s="288"/>
      <c r="X235" s="264"/>
      <c r="Y235" s="262"/>
      <c r="Z235" s="262"/>
      <c r="AA235" s="288"/>
      <c r="AB235" s="264"/>
      <c r="AC235" s="262"/>
      <c r="AD235" s="262"/>
      <c r="AE235" s="273"/>
      <c r="AF235" s="273"/>
      <c r="AG235" s="273"/>
      <c r="AH235" s="273"/>
      <c r="AI235" s="273"/>
      <c r="AJ235" s="273"/>
      <c r="AK235" s="273"/>
      <c r="AL235" s="273"/>
      <c r="AM235" s="273"/>
      <c r="AN235" s="273"/>
      <c r="AO235" s="273"/>
      <c r="AP235" s="285"/>
      <c r="AQ235" s="285"/>
      <c r="AR235" s="285"/>
      <c r="AS235" s="285"/>
    </row>
    <row r="236" spans="1:45" s="263" customFormat="1" x14ac:dyDescent="0.3">
      <c r="A236" s="262"/>
      <c r="C236" s="262"/>
      <c r="D236" s="262"/>
      <c r="E236" s="262"/>
      <c r="F236" s="262"/>
      <c r="G236" s="262"/>
      <c r="H236" s="262"/>
      <c r="I236" s="262"/>
      <c r="J236" s="262"/>
      <c r="K236" s="262"/>
      <c r="L236" s="262"/>
      <c r="M236" s="288"/>
      <c r="N236" s="264"/>
      <c r="O236" s="262"/>
      <c r="P236" s="262"/>
      <c r="Q236" s="262"/>
      <c r="R236" s="262"/>
      <c r="S236" s="288"/>
      <c r="T236" s="264"/>
      <c r="U236" s="262"/>
      <c r="V236" s="262"/>
      <c r="W236" s="288"/>
      <c r="X236" s="264"/>
      <c r="Y236" s="262"/>
      <c r="Z236" s="262"/>
      <c r="AA236" s="288"/>
      <c r="AB236" s="264"/>
      <c r="AC236" s="262"/>
      <c r="AD236" s="262"/>
      <c r="AE236" s="273"/>
      <c r="AF236" s="273"/>
      <c r="AG236" s="273"/>
      <c r="AH236" s="273"/>
      <c r="AI236" s="273"/>
      <c r="AJ236" s="273"/>
      <c r="AK236" s="273"/>
      <c r="AL236" s="273"/>
      <c r="AM236" s="273"/>
      <c r="AN236" s="273"/>
      <c r="AO236" s="273"/>
      <c r="AP236" s="285"/>
      <c r="AQ236" s="285"/>
      <c r="AR236" s="285"/>
      <c r="AS236" s="285"/>
    </row>
    <row r="237" spans="1:45" s="263" customFormat="1" x14ac:dyDescent="0.3">
      <c r="A237" s="262"/>
      <c r="C237" s="262"/>
      <c r="D237" s="262"/>
      <c r="E237" s="262"/>
      <c r="F237" s="262"/>
      <c r="G237" s="262"/>
      <c r="H237" s="262"/>
      <c r="I237" s="262"/>
      <c r="J237" s="262"/>
      <c r="K237" s="262"/>
      <c r="L237" s="262"/>
      <c r="M237" s="288"/>
      <c r="N237" s="264"/>
      <c r="O237" s="262"/>
      <c r="P237" s="262"/>
      <c r="Q237" s="262"/>
      <c r="R237" s="262"/>
      <c r="S237" s="288"/>
      <c r="T237" s="264"/>
      <c r="U237" s="262"/>
      <c r="V237" s="262"/>
      <c r="W237" s="288"/>
      <c r="X237" s="264"/>
      <c r="Y237" s="262"/>
      <c r="Z237" s="262"/>
      <c r="AA237" s="288"/>
      <c r="AB237" s="264"/>
      <c r="AC237" s="262"/>
      <c r="AD237" s="262"/>
      <c r="AE237" s="273"/>
      <c r="AF237" s="273"/>
      <c r="AG237" s="273"/>
      <c r="AH237" s="273"/>
      <c r="AI237" s="273"/>
      <c r="AJ237" s="273"/>
      <c r="AK237" s="273"/>
      <c r="AL237" s="273"/>
      <c r="AM237" s="273"/>
      <c r="AN237" s="273"/>
      <c r="AO237" s="273"/>
      <c r="AP237" s="285"/>
      <c r="AQ237" s="285"/>
      <c r="AR237" s="285"/>
      <c r="AS237" s="285"/>
    </row>
    <row r="238" spans="1:45" s="263" customFormat="1" x14ac:dyDescent="0.3">
      <c r="A238" s="262"/>
      <c r="C238" s="262"/>
      <c r="D238" s="262"/>
      <c r="E238" s="262"/>
      <c r="F238" s="262"/>
      <c r="G238" s="262"/>
      <c r="H238" s="262"/>
      <c r="I238" s="262"/>
      <c r="J238" s="262"/>
      <c r="K238" s="262"/>
      <c r="L238" s="262"/>
      <c r="M238" s="288"/>
      <c r="N238" s="264"/>
      <c r="O238" s="262"/>
      <c r="P238" s="262"/>
      <c r="Q238" s="262"/>
      <c r="R238" s="262"/>
      <c r="S238" s="288"/>
      <c r="T238" s="264"/>
      <c r="U238" s="262"/>
      <c r="V238" s="262"/>
      <c r="W238" s="288"/>
      <c r="X238" s="264"/>
      <c r="Y238" s="262"/>
      <c r="Z238" s="262"/>
      <c r="AA238" s="288"/>
      <c r="AB238" s="264"/>
      <c r="AC238" s="262"/>
      <c r="AD238" s="262"/>
      <c r="AE238" s="273"/>
      <c r="AF238" s="273"/>
      <c r="AG238" s="273"/>
      <c r="AH238" s="273"/>
      <c r="AI238" s="273"/>
      <c r="AJ238" s="273"/>
      <c r="AK238" s="273"/>
      <c r="AL238" s="273"/>
      <c r="AM238" s="273"/>
      <c r="AN238" s="273"/>
      <c r="AO238" s="273"/>
      <c r="AP238" s="285"/>
      <c r="AQ238" s="285"/>
      <c r="AR238" s="285"/>
      <c r="AS238" s="285"/>
    </row>
    <row r="239" spans="1:45" s="263" customFormat="1" x14ac:dyDescent="0.3">
      <c r="A239" s="262"/>
      <c r="C239" s="262"/>
      <c r="D239" s="262"/>
      <c r="E239" s="262"/>
      <c r="F239" s="262"/>
      <c r="G239" s="262"/>
      <c r="H239" s="262"/>
      <c r="I239" s="262"/>
      <c r="J239" s="262"/>
      <c r="K239" s="262"/>
      <c r="L239" s="262"/>
      <c r="M239" s="288"/>
      <c r="N239" s="264"/>
      <c r="O239" s="262"/>
      <c r="P239" s="262"/>
      <c r="Q239" s="262"/>
      <c r="R239" s="262"/>
      <c r="S239" s="288"/>
      <c r="T239" s="264"/>
      <c r="U239" s="262"/>
      <c r="V239" s="262"/>
      <c r="W239" s="288"/>
      <c r="X239" s="264"/>
      <c r="Y239" s="262"/>
      <c r="Z239" s="262"/>
      <c r="AA239" s="288"/>
      <c r="AB239" s="264"/>
      <c r="AC239" s="262"/>
      <c r="AD239" s="262"/>
      <c r="AE239" s="273"/>
      <c r="AF239" s="273"/>
      <c r="AG239" s="273"/>
      <c r="AH239" s="273"/>
      <c r="AI239" s="273"/>
      <c r="AJ239" s="273"/>
      <c r="AK239" s="273"/>
      <c r="AL239" s="273"/>
      <c r="AM239" s="273"/>
      <c r="AN239" s="273"/>
      <c r="AO239" s="273"/>
      <c r="AP239" s="285"/>
      <c r="AQ239" s="285"/>
      <c r="AR239" s="285"/>
      <c r="AS239" s="285"/>
    </row>
    <row r="240" spans="1:45" s="263" customFormat="1" x14ac:dyDescent="0.3">
      <c r="A240" s="262"/>
      <c r="C240" s="262"/>
      <c r="D240" s="262"/>
      <c r="E240" s="262"/>
      <c r="F240" s="262"/>
      <c r="G240" s="262"/>
      <c r="H240" s="262"/>
      <c r="I240" s="262"/>
      <c r="J240" s="262"/>
      <c r="K240" s="262"/>
      <c r="L240" s="262"/>
      <c r="M240" s="288"/>
      <c r="N240" s="264"/>
      <c r="O240" s="262"/>
      <c r="P240" s="262"/>
      <c r="Q240" s="262"/>
      <c r="R240" s="262"/>
      <c r="S240" s="288"/>
      <c r="T240" s="264"/>
      <c r="U240" s="262"/>
      <c r="V240" s="262"/>
      <c r="W240" s="288"/>
      <c r="X240" s="264"/>
      <c r="Y240" s="262"/>
      <c r="Z240" s="262"/>
      <c r="AA240" s="288"/>
      <c r="AB240" s="264"/>
      <c r="AC240" s="262"/>
      <c r="AD240" s="262"/>
      <c r="AE240" s="273"/>
      <c r="AF240" s="273"/>
      <c r="AG240" s="273"/>
      <c r="AH240" s="273"/>
      <c r="AI240" s="273"/>
      <c r="AJ240" s="273"/>
      <c r="AK240" s="273"/>
      <c r="AL240" s="273"/>
      <c r="AM240" s="273"/>
      <c r="AN240" s="273"/>
      <c r="AO240" s="273"/>
      <c r="AP240" s="285"/>
      <c r="AQ240" s="285"/>
      <c r="AR240" s="285"/>
      <c r="AS240" s="285"/>
    </row>
    <row r="241" spans="1:45" s="263" customFormat="1" x14ac:dyDescent="0.3">
      <c r="A241" s="262"/>
      <c r="C241" s="262"/>
      <c r="D241" s="262"/>
      <c r="E241" s="262"/>
      <c r="F241" s="262"/>
      <c r="G241" s="262"/>
      <c r="H241" s="262"/>
      <c r="I241" s="262"/>
      <c r="J241" s="262"/>
      <c r="K241" s="262"/>
      <c r="L241" s="262"/>
      <c r="M241" s="288"/>
      <c r="N241" s="264"/>
      <c r="O241" s="262"/>
      <c r="P241" s="262"/>
      <c r="Q241" s="262"/>
      <c r="R241" s="262"/>
      <c r="S241" s="288"/>
      <c r="T241" s="264"/>
      <c r="U241" s="262"/>
      <c r="V241" s="262"/>
      <c r="W241" s="288"/>
      <c r="X241" s="264"/>
      <c r="Y241" s="262"/>
      <c r="Z241" s="262"/>
      <c r="AA241" s="288"/>
      <c r="AB241" s="264"/>
      <c r="AC241" s="262"/>
      <c r="AD241" s="262"/>
      <c r="AE241" s="273"/>
      <c r="AF241" s="273"/>
      <c r="AG241" s="273"/>
      <c r="AH241" s="273"/>
      <c r="AI241" s="273"/>
      <c r="AJ241" s="273"/>
      <c r="AK241" s="273"/>
      <c r="AL241" s="273"/>
      <c r="AM241" s="273"/>
      <c r="AN241" s="273"/>
      <c r="AO241" s="273"/>
      <c r="AP241" s="285"/>
      <c r="AQ241" s="285"/>
      <c r="AR241" s="285"/>
      <c r="AS241" s="285"/>
    </row>
    <row r="242" spans="1:45" s="263" customFormat="1" x14ac:dyDescent="0.3">
      <c r="A242" s="262"/>
      <c r="C242" s="262"/>
      <c r="D242" s="262"/>
      <c r="E242" s="262"/>
      <c r="F242" s="262"/>
      <c r="G242" s="262"/>
      <c r="H242" s="262"/>
      <c r="I242" s="262"/>
      <c r="J242" s="262"/>
      <c r="K242" s="262"/>
      <c r="L242" s="262"/>
      <c r="M242" s="288"/>
      <c r="N242" s="264"/>
      <c r="O242" s="262"/>
      <c r="P242" s="262"/>
      <c r="Q242" s="262"/>
      <c r="R242" s="262"/>
      <c r="S242" s="288"/>
      <c r="T242" s="264"/>
      <c r="U242" s="262"/>
      <c r="V242" s="262"/>
      <c r="W242" s="288"/>
      <c r="X242" s="264"/>
      <c r="Y242" s="262"/>
      <c r="Z242" s="262"/>
      <c r="AA242" s="288"/>
      <c r="AB242" s="264"/>
      <c r="AC242" s="262"/>
      <c r="AD242" s="262"/>
      <c r="AE242" s="273"/>
      <c r="AF242" s="273"/>
      <c r="AG242" s="273"/>
      <c r="AH242" s="273"/>
      <c r="AI242" s="273"/>
      <c r="AJ242" s="273"/>
      <c r="AK242" s="273"/>
      <c r="AL242" s="273"/>
      <c r="AM242" s="273"/>
      <c r="AN242" s="273"/>
      <c r="AO242" s="273"/>
      <c r="AP242" s="285"/>
      <c r="AQ242" s="285"/>
      <c r="AR242" s="285"/>
      <c r="AS242" s="285"/>
    </row>
    <row r="243" spans="1:45" s="263" customFormat="1" x14ac:dyDescent="0.3">
      <c r="A243" s="262"/>
      <c r="C243" s="262"/>
      <c r="D243" s="262"/>
      <c r="E243" s="262"/>
      <c r="F243" s="262"/>
      <c r="G243" s="262"/>
      <c r="H243" s="262"/>
      <c r="I243" s="262"/>
      <c r="J243" s="262"/>
      <c r="K243" s="262"/>
      <c r="L243" s="262"/>
      <c r="M243" s="288"/>
      <c r="N243" s="264"/>
      <c r="O243" s="262"/>
      <c r="P243" s="262"/>
      <c r="Q243" s="262"/>
      <c r="R243" s="262"/>
      <c r="S243" s="288"/>
      <c r="T243" s="264"/>
      <c r="U243" s="262"/>
      <c r="V243" s="262"/>
      <c r="W243" s="288"/>
      <c r="X243" s="264"/>
      <c r="Y243" s="262"/>
      <c r="Z243" s="262"/>
      <c r="AA243" s="288"/>
      <c r="AB243" s="264"/>
      <c r="AC243" s="262"/>
      <c r="AD243" s="262"/>
      <c r="AE243" s="273"/>
      <c r="AF243" s="273"/>
      <c r="AG243" s="273"/>
      <c r="AH243" s="273"/>
      <c r="AI243" s="273"/>
      <c r="AJ243" s="273"/>
      <c r="AK243" s="273"/>
      <c r="AL243" s="273"/>
      <c r="AM243" s="273"/>
      <c r="AN243" s="273"/>
      <c r="AO243" s="273"/>
      <c r="AP243" s="285"/>
      <c r="AQ243" s="285"/>
      <c r="AR243" s="285"/>
      <c r="AS243" s="285"/>
    </row>
    <row r="244" spans="1:45" s="263" customFormat="1" x14ac:dyDescent="0.3">
      <c r="A244" s="262"/>
      <c r="C244" s="262"/>
      <c r="D244" s="262"/>
      <c r="E244" s="262"/>
      <c r="F244" s="262"/>
      <c r="G244" s="262"/>
      <c r="H244" s="262"/>
      <c r="I244" s="262"/>
      <c r="J244" s="262"/>
      <c r="K244" s="262"/>
      <c r="L244" s="262"/>
      <c r="M244" s="288"/>
      <c r="N244" s="264"/>
      <c r="O244" s="262"/>
      <c r="P244" s="262"/>
      <c r="Q244" s="262"/>
      <c r="R244" s="262"/>
      <c r="S244" s="288"/>
      <c r="T244" s="264"/>
      <c r="U244" s="262"/>
      <c r="V244" s="262"/>
      <c r="W244" s="288"/>
      <c r="X244" s="264"/>
      <c r="Y244" s="262"/>
      <c r="Z244" s="262"/>
      <c r="AA244" s="288"/>
      <c r="AB244" s="264"/>
      <c r="AC244" s="262"/>
      <c r="AD244" s="262"/>
      <c r="AE244" s="273"/>
      <c r="AF244" s="273"/>
      <c r="AG244" s="273"/>
      <c r="AH244" s="273"/>
      <c r="AI244" s="273"/>
      <c r="AJ244" s="273"/>
      <c r="AK244" s="273"/>
      <c r="AL244" s="273"/>
      <c r="AM244" s="273"/>
      <c r="AN244" s="273"/>
      <c r="AO244" s="273"/>
      <c r="AP244" s="285"/>
      <c r="AQ244" s="285"/>
      <c r="AR244" s="285"/>
      <c r="AS244" s="285"/>
    </row>
    <row r="245" spans="1:45" s="263" customFormat="1" x14ac:dyDescent="0.3">
      <c r="A245" s="262"/>
      <c r="C245" s="262"/>
      <c r="D245" s="262"/>
      <c r="E245" s="262"/>
      <c r="F245" s="262"/>
      <c r="G245" s="262"/>
      <c r="H245" s="262"/>
      <c r="I245" s="262"/>
      <c r="J245" s="262"/>
      <c r="K245" s="262"/>
      <c r="L245" s="262"/>
      <c r="M245" s="288"/>
      <c r="N245" s="264"/>
      <c r="O245" s="262"/>
      <c r="P245" s="262"/>
      <c r="Q245" s="262"/>
      <c r="R245" s="262"/>
      <c r="S245" s="288"/>
      <c r="T245" s="264"/>
      <c r="U245" s="262"/>
      <c r="V245" s="262"/>
      <c r="W245" s="288"/>
      <c r="X245" s="264"/>
      <c r="Y245" s="262"/>
      <c r="Z245" s="262"/>
      <c r="AA245" s="288"/>
      <c r="AB245" s="264"/>
      <c r="AC245" s="262"/>
      <c r="AD245" s="262"/>
      <c r="AE245" s="273"/>
      <c r="AF245" s="273"/>
      <c r="AG245" s="273"/>
      <c r="AH245" s="273"/>
      <c r="AI245" s="273"/>
      <c r="AJ245" s="273"/>
      <c r="AK245" s="273"/>
      <c r="AL245" s="273"/>
      <c r="AM245" s="273"/>
      <c r="AN245" s="273"/>
      <c r="AO245" s="273"/>
      <c r="AP245" s="285"/>
      <c r="AQ245" s="285"/>
      <c r="AR245" s="285"/>
      <c r="AS245" s="285"/>
    </row>
    <row r="246" spans="1:45" s="263" customFormat="1" x14ac:dyDescent="0.3">
      <c r="A246" s="262"/>
      <c r="C246" s="262"/>
      <c r="D246" s="262"/>
      <c r="E246" s="262"/>
      <c r="F246" s="262"/>
      <c r="G246" s="262"/>
      <c r="H246" s="262"/>
      <c r="I246" s="262"/>
      <c r="J246" s="262"/>
      <c r="K246" s="262"/>
      <c r="L246" s="262"/>
      <c r="M246" s="288"/>
      <c r="N246" s="264"/>
      <c r="O246" s="262"/>
      <c r="P246" s="262"/>
      <c r="Q246" s="262"/>
      <c r="R246" s="262"/>
      <c r="S246" s="288"/>
      <c r="T246" s="264"/>
      <c r="U246" s="262"/>
      <c r="V246" s="262"/>
      <c r="W246" s="288"/>
      <c r="X246" s="264"/>
      <c r="Y246" s="262"/>
      <c r="Z246" s="262"/>
      <c r="AA246" s="288"/>
      <c r="AB246" s="264"/>
      <c r="AC246" s="262"/>
      <c r="AD246" s="262"/>
      <c r="AE246" s="273"/>
      <c r="AF246" s="273"/>
      <c r="AG246" s="273"/>
      <c r="AH246" s="273"/>
      <c r="AI246" s="273"/>
      <c r="AJ246" s="273"/>
      <c r="AK246" s="273"/>
      <c r="AL246" s="273"/>
      <c r="AM246" s="273"/>
      <c r="AN246" s="273"/>
      <c r="AO246" s="273"/>
      <c r="AP246" s="285"/>
      <c r="AQ246" s="285"/>
      <c r="AR246" s="285"/>
      <c r="AS246" s="285"/>
    </row>
    <row r="247" spans="1:45" s="263" customFormat="1" x14ac:dyDescent="0.3">
      <c r="A247" s="262"/>
      <c r="C247" s="262"/>
      <c r="D247" s="262"/>
      <c r="E247" s="262"/>
      <c r="F247" s="262"/>
      <c r="G247" s="262"/>
      <c r="H247" s="262"/>
      <c r="I247" s="262"/>
      <c r="J247" s="262"/>
      <c r="K247" s="262"/>
      <c r="L247" s="262"/>
      <c r="M247" s="288"/>
      <c r="N247" s="264"/>
      <c r="O247" s="262"/>
      <c r="P247" s="262"/>
      <c r="Q247" s="262"/>
      <c r="R247" s="262"/>
      <c r="S247" s="288"/>
      <c r="T247" s="264"/>
      <c r="U247" s="262"/>
      <c r="V247" s="262"/>
      <c r="W247" s="288"/>
      <c r="X247" s="264"/>
      <c r="Y247" s="262"/>
      <c r="Z247" s="262"/>
      <c r="AA247" s="288"/>
      <c r="AB247" s="264"/>
      <c r="AC247" s="262"/>
      <c r="AD247" s="262"/>
      <c r="AE247" s="273"/>
      <c r="AF247" s="273"/>
      <c r="AG247" s="273"/>
      <c r="AH247" s="273"/>
      <c r="AI247" s="273"/>
      <c r="AJ247" s="273"/>
      <c r="AK247" s="273"/>
      <c r="AL247" s="273"/>
      <c r="AM247" s="273"/>
      <c r="AN247" s="273"/>
      <c r="AO247" s="273"/>
      <c r="AP247" s="285"/>
      <c r="AQ247" s="285"/>
      <c r="AR247" s="285"/>
      <c r="AS247" s="285"/>
    </row>
    <row r="248" spans="1:45" s="263" customFormat="1" x14ac:dyDescent="0.3">
      <c r="A248" s="262"/>
      <c r="C248" s="262"/>
      <c r="D248" s="262"/>
      <c r="E248" s="262"/>
      <c r="F248" s="262"/>
      <c r="G248" s="262"/>
      <c r="H248" s="262"/>
      <c r="I248" s="262"/>
      <c r="J248" s="262"/>
      <c r="K248" s="262"/>
      <c r="L248" s="262"/>
      <c r="M248" s="288"/>
      <c r="N248" s="264"/>
      <c r="O248" s="262"/>
      <c r="P248" s="262"/>
      <c r="Q248" s="262"/>
      <c r="R248" s="262"/>
      <c r="S248" s="288"/>
      <c r="T248" s="264"/>
      <c r="U248" s="262"/>
      <c r="V248" s="262"/>
      <c r="W248" s="288"/>
      <c r="X248" s="264"/>
      <c r="Y248" s="262"/>
      <c r="Z248" s="262"/>
      <c r="AA248" s="288"/>
      <c r="AB248" s="264"/>
      <c r="AC248" s="262"/>
      <c r="AD248" s="262"/>
      <c r="AE248" s="273"/>
      <c r="AF248" s="273"/>
      <c r="AG248" s="273"/>
      <c r="AH248" s="273"/>
      <c r="AI248" s="273"/>
      <c r="AJ248" s="273"/>
      <c r="AK248" s="273"/>
      <c r="AL248" s="273"/>
      <c r="AM248" s="273"/>
      <c r="AN248" s="273"/>
      <c r="AO248" s="273"/>
      <c r="AP248" s="285"/>
      <c r="AQ248" s="285"/>
      <c r="AR248" s="285"/>
      <c r="AS248" s="285"/>
    </row>
    <row r="249" spans="1:45" s="263" customFormat="1" x14ac:dyDescent="0.3">
      <c r="A249" s="262"/>
      <c r="C249" s="262"/>
      <c r="D249" s="262"/>
      <c r="E249" s="262"/>
      <c r="F249" s="262"/>
      <c r="G249" s="262"/>
      <c r="H249" s="262"/>
      <c r="I249" s="262"/>
      <c r="J249" s="262"/>
      <c r="K249" s="262"/>
      <c r="L249" s="262"/>
      <c r="M249" s="288"/>
      <c r="N249" s="264"/>
      <c r="O249" s="262"/>
      <c r="P249" s="262"/>
      <c r="Q249" s="262"/>
      <c r="R249" s="262"/>
      <c r="S249" s="288"/>
      <c r="T249" s="264"/>
      <c r="U249" s="262"/>
      <c r="V249" s="262"/>
      <c r="W249" s="288"/>
      <c r="X249" s="264"/>
      <c r="Y249" s="262"/>
      <c r="Z249" s="262"/>
      <c r="AA249" s="288"/>
      <c r="AB249" s="264"/>
      <c r="AC249" s="262"/>
      <c r="AD249" s="262"/>
      <c r="AE249" s="273"/>
      <c r="AF249" s="273"/>
      <c r="AG249" s="273"/>
      <c r="AH249" s="273"/>
      <c r="AI249" s="273"/>
      <c r="AJ249" s="273"/>
      <c r="AK249" s="273"/>
      <c r="AL249" s="273"/>
      <c r="AM249" s="273"/>
      <c r="AN249" s="273"/>
      <c r="AO249" s="273"/>
      <c r="AP249" s="285"/>
      <c r="AQ249" s="285"/>
      <c r="AR249" s="285"/>
      <c r="AS249" s="285"/>
    </row>
    <row r="250" spans="1:45" s="263" customFormat="1" x14ac:dyDescent="0.3">
      <c r="A250" s="262"/>
      <c r="C250" s="262"/>
      <c r="D250" s="262"/>
      <c r="E250" s="262"/>
      <c r="F250" s="262"/>
      <c r="G250" s="262"/>
      <c r="H250" s="262"/>
      <c r="I250" s="262"/>
      <c r="J250" s="262"/>
      <c r="K250" s="262"/>
      <c r="L250" s="262"/>
      <c r="M250" s="288"/>
      <c r="N250" s="264"/>
      <c r="O250" s="262"/>
      <c r="P250" s="262"/>
      <c r="Q250" s="262"/>
      <c r="R250" s="262"/>
      <c r="S250" s="288"/>
      <c r="T250" s="264"/>
      <c r="U250" s="262"/>
      <c r="V250" s="262"/>
      <c r="W250" s="288"/>
      <c r="X250" s="264"/>
      <c r="Y250" s="262"/>
      <c r="Z250" s="262"/>
      <c r="AA250" s="288"/>
      <c r="AB250" s="264"/>
      <c r="AC250" s="262"/>
      <c r="AD250" s="262"/>
      <c r="AE250" s="273"/>
      <c r="AF250" s="273"/>
      <c r="AG250" s="273"/>
      <c r="AH250" s="273"/>
      <c r="AI250" s="273"/>
      <c r="AJ250" s="273"/>
      <c r="AK250" s="273"/>
      <c r="AL250" s="273"/>
      <c r="AM250" s="273"/>
      <c r="AN250" s="273"/>
      <c r="AO250" s="273"/>
      <c r="AP250" s="285"/>
      <c r="AQ250" s="285"/>
      <c r="AR250" s="285"/>
      <c r="AS250" s="285"/>
    </row>
    <row r="251" spans="1:45" s="263" customFormat="1" x14ac:dyDescent="0.3">
      <c r="A251" s="262"/>
      <c r="C251" s="262"/>
      <c r="D251" s="262"/>
      <c r="E251" s="262"/>
      <c r="F251" s="262"/>
      <c r="G251" s="262"/>
      <c r="H251" s="262"/>
      <c r="I251" s="262"/>
      <c r="J251" s="262"/>
      <c r="K251" s="262"/>
      <c r="L251" s="262"/>
      <c r="M251" s="288"/>
      <c r="N251" s="264"/>
      <c r="O251" s="262"/>
      <c r="P251" s="262"/>
      <c r="Q251" s="262"/>
      <c r="R251" s="262"/>
      <c r="S251" s="288"/>
      <c r="T251" s="264"/>
      <c r="U251" s="262"/>
      <c r="V251" s="262"/>
      <c r="W251" s="288"/>
      <c r="X251" s="264"/>
      <c r="Y251" s="262"/>
      <c r="Z251" s="262"/>
      <c r="AA251" s="288"/>
      <c r="AB251" s="264"/>
      <c r="AC251" s="262"/>
      <c r="AD251" s="262"/>
      <c r="AE251" s="273"/>
      <c r="AF251" s="273"/>
      <c r="AG251" s="273"/>
      <c r="AH251" s="273"/>
      <c r="AI251" s="273"/>
      <c r="AJ251" s="273"/>
      <c r="AK251" s="273"/>
      <c r="AL251" s="273"/>
      <c r="AM251" s="273"/>
      <c r="AN251" s="273"/>
      <c r="AO251" s="273"/>
      <c r="AP251" s="285"/>
      <c r="AQ251" s="285"/>
      <c r="AR251" s="285"/>
      <c r="AS251" s="285"/>
    </row>
    <row r="252" spans="1:45" s="263" customFormat="1" x14ac:dyDescent="0.3">
      <c r="A252" s="262"/>
      <c r="C252" s="262"/>
      <c r="D252" s="262"/>
      <c r="E252" s="262"/>
      <c r="F252" s="262"/>
      <c r="G252" s="262"/>
      <c r="H252" s="262"/>
      <c r="I252" s="262"/>
      <c r="J252" s="262"/>
      <c r="K252" s="262"/>
      <c r="L252" s="262"/>
      <c r="M252" s="288"/>
      <c r="N252" s="264"/>
      <c r="O252" s="262"/>
      <c r="P252" s="262"/>
      <c r="Q252" s="262"/>
      <c r="R252" s="262"/>
      <c r="S252" s="288"/>
      <c r="T252" s="264"/>
      <c r="U252" s="262"/>
      <c r="V252" s="262"/>
      <c r="W252" s="288"/>
      <c r="X252" s="264"/>
      <c r="Y252" s="262"/>
      <c r="Z252" s="262"/>
      <c r="AA252" s="288"/>
      <c r="AB252" s="264"/>
      <c r="AC252" s="262"/>
      <c r="AD252" s="262"/>
      <c r="AE252" s="273"/>
      <c r="AF252" s="273"/>
      <c r="AG252" s="273"/>
      <c r="AH252" s="273"/>
      <c r="AI252" s="273"/>
      <c r="AJ252" s="273"/>
      <c r="AK252" s="273"/>
      <c r="AL252" s="273"/>
      <c r="AM252" s="273"/>
      <c r="AN252" s="273"/>
      <c r="AO252" s="273"/>
      <c r="AP252" s="285"/>
      <c r="AQ252" s="285"/>
      <c r="AR252" s="285"/>
      <c r="AS252" s="285"/>
    </row>
    <row r="253" spans="1:45" s="263" customFormat="1" x14ac:dyDescent="0.3">
      <c r="A253" s="262"/>
      <c r="C253" s="262"/>
      <c r="D253" s="262"/>
      <c r="E253" s="262"/>
      <c r="F253" s="262"/>
      <c r="G253" s="262"/>
      <c r="H253" s="262"/>
      <c r="I253" s="262"/>
      <c r="J253" s="262"/>
      <c r="K253" s="262"/>
      <c r="L253" s="262"/>
      <c r="M253" s="288"/>
      <c r="N253" s="264"/>
      <c r="O253" s="262"/>
      <c r="P253" s="262"/>
      <c r="Q253" s="262"/>
      <c r="R253" s="262"/>
      <c r="S253" s="288"/>
      <c r="T253" s="264"/>
      <c r="U253" s="262"/>
      <c r="V253" s="262"/>
      <c r="W253" s="288"/>
      <c r="X253" s="264"/>
      <c r="Y253" s="262"/>
      <c r="Z253" s="262"/>
      <c r="AA253" s="288"/>
      <c r="AB253" s="264"/>
      <c r="AC253" s="262"/>
      <c r="AD253" s="262"/>
      <c r="AE253" s="273"/>
      <c r="AF253" s="273"/>
      <c r="AG253" s="273"/>
      <c r="AH253" s="273"/>
      <c r="AI253" s="273"/>
      <c r="AJ253" s="273"/>
      <c r="AK253" s="273"/>
      <c r="AL253" s="273"/>
      <c r="AM253" s="273"/>
      <c r="AN253" s="273"/>
      <c r="AO253" s="273"/>
      <c r="AP253" s="285"/>
      <c r="AQ253" s="285"/>
      <c r="AR253" s="285"/>
      <c r="AS253" s="285"/>
    </row>
    <row r="254" spans="1:45" s="263" customFormat="1" x14ac:dyDescent="0.3">
      <c r="A254" s="262"/>
      <c r="C254" s="262"/>
      <c r="D254" s="262"/>
      <c r="E254" s="262"/>
      <c r="F254" s="262"/>
      <c r="G254" s="262"/>
      <c r="H254" s="262"/>
      <c r="I254" s="262"/>
      <c r="J254" s="262"/>
      <c r="K254" s="262"/>
      <c r="L254" s="262"/>
      <c r="M254" s="288"/>
      <c r="N254" s="264"/>
      <c r="O254" s="262"/>
      <c r="P254" s="262"/>
      <c r="Q254" s="262"/>
      <c r="R254" s="262"/>
      <c r="S254" s="288"/>
      <c r="T254" s="264"/>
      <c r="U254" s="262"/>
      <c r="V254" s="262"/>
      <c r="W254" s="288"/>
      <c r="X254" s="264"/>
      <c r="Y254" s="262"/>
      <c r="Z254" s="262"/>
      <c r="AA254" s="288"/>
      <c r="AB254" s="264"/>
      <c r="AC254" s="262"/>
      <c r="AD254" s="262"/>
      <c r="AE254" s="273"/>
      <c r="AF254" s="273"/>
      <c r="AG254" s="273"/>
      <c r="AH254" s="273"/>
      <c r="AI254" s="273"/>
      <c r="AJ254" s="273"/>
      <c r="AK254" s="273"/>
      <c r="AL254" s="273"/>
      <c r="AM254" s="273"/>
      <c r="AN254" s="273"/>
      <c r="AO254" s="273"/>
      <c r="AP254" s="285"/>
      <c r="AQ254" s="285"/>
      <c r="AR254" s="285"/>
      <c r="AS254" s="285"/>
    </row>
    <row r="255" spans="1:45" s="263" customFormat="1" x14ac:dyDescent="0.3">
      <c r="A255" s="262"/>
      <c r="C255" s="262"/>
      <c r="D255" s="262"/>
      <c r="E255" s="262"/>
      <c r="F255" s="262"/>
      <c r="G255" s="262"/>
      <c r="H255" s="262"/>
      <c r="I255" s="262"/>
      <c r="J255" s="262"/>
      <c r="K255" s="262"/>
      <c r="L255" s="262"/>
      <c r="M255" s="288"/>
      <c r="N255" s="264"/>
      <c r="O255" s="262"/>
      <c r="P255" s="262"/>
      <c r="Q255" s="262"/>
      <c r="R255" s="262"/>
      <c r="S255" s="288"/>
      <c r="T255" s="264"/>
      <c r="U255" s="262"/>
      <c r="V255" s="262"/>
      <c r="W255" s="288"/>
      <c r="X255" s="264"/>
      <c r="Y255" s="262"/>
      <c r="Z255" s="262"/>
      <c r="AA255" s="288"/>
      <c r="AB255" s="264"/>
      <c r="AC255" s="262"/>
      <c r="AD255" s="262"/>
      <c r="AE255" s="273"/>
      <c r="AF255" s="273"/>
      <c r="AG255" s="273"/>
      <c r="AH255" s="273"/>
      <c r="AI255" s="273"/>
      <c r="AJ255" s="273"/>
      <c r="AK255" s="273"/>
      <c r="AL255" s="273"/>
      <c r="AM255" s="273"/>
      <c r="AN255" s="273"/>
      <c r="AO255" s="273"/>
      <c r="AP255" s="285"/>
      <c r="AQ255" s="285"/>
      <c r="AR255" s="285"/>
      <c r="AS255" s="285"/>
    </row>
    <row r="256" spans="1:45" s="263" customFormat="1" x14ac:dyDescent="0.3">
      <c r="A256" s="262"/>
      <c r="C256" s="262"/>
      <c r="D256" s="262"/>
      <c r="E256" s="262"/>
      <c r="F256" s="262"/>
      <c r="G256" s="262"/>
      <c r="H256" s="262"/>
      <c r="I256" s="262"/>
      <c r="J256" s="262"/>
      <c r="K256" s="262"/>
      <c r="L256" s="262"/>
      <c r="M256" s="288"/>
      <c r="N256" s="264"/>
      <c r="O256" s="262"/>
      <c r="P256" s="262"/>
      <c r="Q256" s="262"/>
      <c r="R256" s="262"/>
      <c r="S256" s="288"/>
      <c r="T256" s="264"/>
      <c r="U256" s="262"/>
      <c r="V256" s="262"/>
      <c r="W256" s="288"/>
      <c r="X256" s="264"/>
      <c r="Y256" s="262"/>
      <c r="Z256" s="262"/>
      <c r="AA256" s="288"/>
      <c r="AB256" s="264"/>
      <c r="AC256" s="262"/>
      <c r="AD256" s="262"/>
      <c r="AE256" s="273"/>
      <c r="AF256" s="273"/>
      <c r="AG256" s="273"/>
      <c r="AH256" s="273"/>
      <c r="AI256" s="273"/>
      <c r="AJ256" s="273"/>
      <c r="AK256" s="273"/>
      <c r="AL256" s="273"/>
      <c r="AM256" s="273"/>
      <c r="AN256" s="273"/>
      <c r="AO256" s="273"/>
      <c r="AP256" s="285"/>
      <c r="AQ256" s="285"/>
      <c r="AR256" s="285"/>
      <c r="AS256" s="285"/>
    </row>
    <row r="257" spans="1:45" s="263" customFormat="1" x14ac:dyDescent="0.3">
      <c r="A257" s="262"/>
      <c r="C257" s="262"/>
      <c r="D257" s="262"/>
      <c r="E257" s="262"/>
      <c r="F257" s="262"/>
      <c r="G257" s="262"/>
      <c r="H257" s="262"/>
      <c r="I257" s="262"/>
      <c r="J257" s="262"/>
      <c r="K257" s="262"/>
      <c r="L257" s="262"/>
      <c r="M257" s="288"/>
      <c r="N257" s="264"/>
      <c r="O257" s="262"/>
      <c r="P257" s="262"/>
      <c r="Q257" s="262"/>
      <c r="R257" s="262"/>
      <c r="S257" s="288"/>
      <c r="T257" s="264"/>
      <c r="U257" s="262"/>
      <c r="V257" s="262"/>
      <c r="W257" s="288"/>
      <c r="X257" s="264"/>
      <c r="Y257" s="262"/>
      <c r="Z257" s="262"/>
      <c r="AA257" s="288"/>
      <c r="AB257" s="264"/>
      <c r="AC257" s="262"/>
      <c r="AD257" s="262"/>
      <c r="AE257" s="273"/>
      <c r="AF257" s="273"/>
      <c r="AG257" s="273"/>
      <c r="AH257" s="273"/>
      <c r="AI257" s="273"/>
      <c r="AJ257" s="273"/>
      <c r="AK257" s="273"/>
      <c r="AL257" s="273"/>
      <c r="AM257" s="273"/>
      <c r="AN257" s="273"/>
      <c r="AO257" s="273"/>
      <c r="AP257" s="285"/>
      <c r="AQ257" s="285"/>
      <c r="AR257" s="285"/>
      <c r="AS257" s="285"/>
    </row>
    <row r="258" spans="1:45" s="263" customFormat="1" x14ac:dyDescent="0.3">
      <c r="A258" s="262"/>
      <c r="C258" s="262"/>
      <c r="D258" s="262"/>
      <c r="E258" s="262"/>
      <c r="F258" s="262"/>
      <c r="G258" s="262"/>
      <c r="H258" s="262"/>
      <c r="I258" s="262"/>
      <c r="J258" s="262"/>
      <c r="K258" s="262"/>
      <c r="L258" s="262"/>
      <c r="M258" s="288"/>
      <c r="N258" s="264"/>
      <c r="O258" s="262"/>
      <c r="P258" s="262"/>
      <c r="Q258" s="262"/>
      <c r="R258" s="262"/>
      <c r="S258" s="288"/>
      <c r="T258" s="264"/>
      <c r="U258" s="262"/>
      <c r="V258" s="262"/>
      <c r="W258" s="288"/>
      <c r="X258" s="264"/>
      <c r="Y258" s="262"/>
      <c r="Z258" s="262"/>
      <c r="AA258" s="288"/>
      <c r="AB258" s="264"/>
      <c r="AC258" s="262"/>
      <c r="AD258" s="262"/>
      <c r="AE258" s="273"/>
      <c r="AF258" s="273"/>
      <c r="AG258" s="273"/>
      <c r="AH258" s="273"/>
      <c r="AI258" s="273"/>
      <c r="AJ258" s="273"/>
      <c r="AK258" s="273"/>
      <c r="AL258" s="273"/>
      <c r="AM258" s="273"/>
      <c r="AN258" s="273"/>
      <c r="AO258" s="273"/>
      <c r="AP258" s="285"/>
      <c r="AQ258" s="285"/>
      <c r="AR258" s="285"/>
      <c r="AS258" s="285"/>
    </row>
    <row r="259" spans="1:45" s="263" customFormat="1" x14ac:dyDescent="0.3">
      <c r="A259" s="262"/>
      <c r="C259" s="262"/>
      <c r="D259" s="262"/>
      <c r="E259" s="262"/>
      <c r="F259" s="262"/>
      <c r="G259" s="262"/>
      <c r="H259" s="262"/>
      <c r="I259" s="262"/>
      <c r="J259" s="262"/>
      <c r="K259" s="262"/>
      <c r="L259" s="262"/>
      <c r="M259" s="288"/>
      <c r="N259" s="264"/>
      <c r="O259" s="262"/>
      <c r="P259" s="262"/>
      <c r="Q259" s="262"/>
      <c r="R259" s="262"/>
      <c r="S259" s="288"/>
      <c r="T259" s="264"/>
      <c r="U259" s="262"/>
      <c r="V259" s="262"/>
      <c r="W259" s="288"/>
      <c r="X259" s="264"/>
      <c r="Y259" s="262"/>
      <c r="Z259" s="262"/>
      <c r="AA259" s="288"/>
      <c r="AB259" s="264"/>
      <c r="AC259" s="262"/>
      <c r="AD259" s="262"/>
      <c r="AE259" s="273"/>
      <c r="AF259" s="273"/>
      <c r="AG259" s="273"/>
      <c r="AH259" s="273"/>
      <c r="AI259" s="273"/>
      <c r="AJ259" s="273"/>
      <c r="AK259" s="273"/>
      <c r="AL259" s="273"/>
      <c r="AM259" s="273"/>
      <c r="AN259" s="273"/>
      <c r="AO259" s="273"/>
      <c r="AP259" s="285"/>
      <c r="AQ259" s="285"/>
      <c r="AR259" s="285"/>
      <c r="AS259" s="285"/>
    </row>
    <row r="260" spans="1:45" s="263" customFormat="1" x14ac:dyDescent="0.3">
      <c r="A260" s="262"/>
      <c r="C260" s="262"/>
      <c r="D260" s="262"/>
      <c r="E260" s="262"/>
      <c r="F260" s="262"/>
      <c r="G260" s="262"/>
      <c r="H260" s="262"/>
      <c r="I260" s="262"/>
      <c r="J260" s="262"/>
      <c r="K260" s="262"/>
      <c r="L260" s="262"/>
      <c r="M260" s="288"/>
      <c r="N260" s="264"/>
      <c r="O260" s="262"/>
      <c r="P260" s="262"/>
      <c r="Q260" s="262"/>
      <c r="R260" s="262"/>
      <c r="S260" s="288"/>
      <c r="T260" s="264"/>
      <c r="U260" s="262"/>
      <c r="V260" s="262"/>
      <c r="W260" s="288"/>
      <c r="X260" s="264"/>
      <c r="Y260" s="262"/>
      <c r="Z260" s="262"/>
      <c r="AA260" s="288"/>
      <c r="AB260" s="264"/>
      <c r="AC260" s="262"/>
      <c r="AD260" s="262"/>
      <c r="AE260" s="273"/>
      <c r="AF260" s="273"/>
      <c r="AG260" s="273"/>
      <c r="AH260" s="273"/>
      <c r="AI260" s="273"/>
      <c r="AJ260" s="273"/>
      <c r="AK260" s="273"/>
      <c r="AL260" s="273"/>
      <c r="AM260" s="273"/>
      <c r="AN260" s="273"/>
      <c r="AO260" s="273"/>
      <c r="AP260" s="285"/>
      <c r="AQ260" s="285"/>
      <c r="AR260" s="285"/>
      <c r="AS260" s="285"/>
    </row>
    <row r="261" spans="1:45" s="263" customFormat="1" x14ac:dyDescent="0.3">
      <c r="A261" s="262"/>
      <c r="C261" s="262"/>
      <c r="D261" s="262"/>
      <c r="E261" s="262"/>
      <c r="F261" s="262"/>
      <c r="G261" s="262"/>
      <c r="H261" s="262"/>
      <c r="I261" s="262"/>
      <c r="J261" s="262"/>
      <c r="K261" s="262"/>
      <c r="L261" s="262"/>
      <c r="M261" s="288"/>
      <c r="N261" s="264"/>
      <c r="O261" s="262"/>
      <c r="P261" s="262"/>
      <c r="Q261" s="262"/>
      <c r="R261" s="262"/>
      <c r="S261" s="288"/>
      <c r="T261" s="264"/>
      <c r="U261" s="262"/>
      <c r="V261" s="262"/>
      <c r="W261" s="288"/>
      <c r="X261" s="264"/>
      <c r="Y261" s="262"/>
      <c r="Z261" s="262"/>
      <c r="AA261" s="288"/>
      <c r="AB261" s="264"/>
      <c r="AC261" s="262"/>
      <c r="AD261" s="262"/>
      <c r="AE261" s="273"/>
      <c r="AF261" s="273"/>
      <c r="AG261" s="273"/>
      <c r="AH261" s="273"/>
      <c r="AI261" s="273"/>
      <c r="AJ261" s="273"/>
      <c r="AK261" s="273"/>
      <c r="AL261" s="273"/>
      <c r="AM261" s="273"/>
      <c r="AN261" s="273"/>
      <c r="AO261" s="273"/>
      <c r="AP261" s="285"/>
      <c r="AQ261" s="285"/>
      <c r="AR261" s="285"/>
      <c r="AS261" s="285"/>
    </row>
    <row r="262" spans="1:45" s="263" customFormat="1" x14ac:dyDescent="0.3">
      <c r="A262" s="262"/>
      <c r="C262" s="262"/>
      <c r="D262" s="262"/>
      <c r="E262" s="262"/>
      <c r="F262" s="262"/>
      <c r="G262" s="262"/>
      <c r="H262" s="262"/>
      <c r="I262" s="262"/>
      <c r="J262" s="262"/>
      <c r="K262" s="262"/>
      <c r="L262" s="262"/>
      <c r="M262" s="288"/>
      <c r="N262" s="264"/>
      <c r="O262" s="262"/>
      <c r="P262" s="262"/>
      <c r="Q262" s="262"/>
      <c r="R262" s="262"/>
      <c r="S262" s="288"/>
      <c r="T262" s="264"/>
      <c r="U262" s="262"/>
      <c r="V262" s="262"/>
      <c r="W262" s="288"/>
      <c r="X262" s="264"/>
      <c r="Y262" s="262"/>
      <c r="Z262" s="262"/>
      <c r="AA262" s="288"/>
      <c r="AB262" s="264"/>
      <c r="AC262" s="262"/>
      <c r="AD262" s="262"/>
      <c r="AE262" s="273"/>
      <c r="AF262" s="273"/>
      <c r="AG262" s="273"/>
      <c r="AH262" s="273"/>
      <c r="AI262" s="273"/>
      <c r="AJ262" s="273"/>
      <c r="AK262" s="273"/>
      <c r="AL262" s="273"/>
      <c r="AM262" s="273"/>
      <c r="AN262" s="273"/>
      <c r="AO262" s="273"/>
      <c r="AP262" s="285"/>
      <c r="AQ262" s="285"/>
      <c r="AR262" s="285"/>
      <c r="AS262" s="285"/>
    </row>
    <row r="263" spans="1:45" s="263" customFormat="1" x14ac:dyDescent="0.3">
      <c r="A263" s="262"/>
      <c r="C263" s="262"/>
      <c r="D263" s="262"/>
      <c r="E263" s="262"/>
      <c r="F263" s="262"/>
      <c r="G263" s="262"/>
      <c r="H263" s="262"/>
      <c r="I263" s="262"/>
      <c r="J263" s="262"/>
      <c r="K263" s="262"/>
      <c r="L263" s="262"/>
      <c r="M263" s="288"/>
      <c r="N263" s="264"/>
      <c r="O263" s="262"/>
      <c r="P263" s="262"/>
      <c r="Q263" s="262"/>
      <c r="R263" s="262"/>
      <c r="S263" s="288"/>
      <c r="T263" s="264"/>
      <c r="U263" s="262"/>
      <c r="V263" s="262"/>
      <c r="W263" s="288"/>
      <c r="X263" s="264"/>
      <c r="Y263" s="262"/>
      <c r="Z263" s="262"/>
      <c r="AA263" s="288"/>
      <c r="AB263" s="264"/>
      <c r="AC263" s="262"/>
      <c r="AD263" s="262"/>
      <c r="AE263" s="273"/>
      <c r="AF263" s="273"/>
      <c r="AG263" s="273"/>
      <c r="AH263" s="273"/>
      <c r="AI263" s="273"/>
      <c r="AJ263" s="273"/>
      <c r="AK263" s="273"/>
      <c r="AL263" s="273"/>
      <c r="AM263" s="273"/>
      <c r="AN263" s="273"/>
      <c r="AO263" s="273"/>
      <c r="AP263" s="285"/>
      <c r="AQ263" s="285"/>
      <c r="AR263" s="285"/>
      <c r="AS263" s="285"/>
    </row>
    <row r="264" spans="1:45" s="263" customFormat="1" x14ac:dyDescent="0.3">
      <c r="A264" s="262"/>
      <c r="C264" s="262"/>
      <c r="D264" s="262"/>
      <c r="E264" s="262"/>
      <c r="F264" s="262"/>
      <c r="G264" s="262"/>
      <c r="H264" s="262"/>
      <c r="I264" s="262"/>
      <c r="J264" s="262"/>
      <c r="K264" s="262"/>
      <c r="L264" s="262"/>
      <c r="M264" s="288"/>
      <c r="N264" s="264"/>
      <c r="O264" s="262"/>
      <c r="P264" s="262"/>
      <c r="Q264" s="262"/>
      <c r="R264" s="262"/>
      <c r="S264" s="288"/>
      <c r="T264" s="264"/>
      <c r="U264" s="262"/>
      <c r="V264" s="262"/>
      <c r="W264" s="288"/>
      <c r="X264" s="264"/>
      <c r="Y264" s="262"/>
      <c r="Z264" s="262"/>
      <c r="AA264" s="288"/>
      <c r="AB264" s="264"/>
      <c r="AC264" s="262"/>
      <c r="AD264" s="262"/>
      <c r="AE264" s="273"/>
      <c r="AF264" s="273"/>
      <c r="AG264" s="273"/>
      <c r="AH264" s="273"/>
      <c r="AI264" s="273"/>
      <c r="AJ264" s="273"/>
      <c r="AK264" s="273"/>
      <c r="AL264" s="273"/>
      <c r="AM264" s="273"/>
      <c r="AN264" s="273"/>
      <c r="AO264" s="273"/>
      <c r="AP264" s="285"/>
      <c r="AQ264" s="285"/>
      <c r="AR264" s="285"/>
      <c r="AS264" s="285"/>
    </row>
    <row r="265" spans="1:45" s="263" customFormat="1" x14ac:dyDescent="0.3">
      <c r="A265" s="262"/>
      <c r="C265" s="262"/>
      <c r="D265" s="262"/>
      <c r="E265" s="262"/>
      <c r="F265" s="262"/>
      <c r="G265" s="262"/>
      <c r="H265" s="262"/>
      <c r="I265" s="262"/>
      <c r="J265" s="262"/>
      <c r="K265" s="262"/>
      <c r="L265" s="262"/>
      <c r="M265" s="288"/>
      <c r="N265" s="264"/>
      <c r="O265" s="262"/>
      <c r="P265" s="262"/>
      <c r="Q265" s="262"/>
      <c r="R265" s="262"/>
      <c r="S265" s="288"/>
      <c r="T265" s="264"/>
      <c r="U265" s="262"/>
      <c r="V265" s="262"/>
      <c r="W265" s="288"/>
      <c r="X265" s="264"/>
      <c r="Y265" s="262"/>
      <c r="Z265" s="262"/>
      <c r="AA265" s="288"/>
      <c r="AB265" s="264"/>
      <c r="AC265" s="262"/>
      <c r="AD265" s="262"/>
      <c r="AE265" s="273"/>
      <c r="AF265" s="273"/>
      <c r="AG265" s="273"/>
      <c r="AH265" s="273"/>
      <c r="AI265" s="273"/>
      <c r="AJ265" s="273"/>
      <c r="AK265" s="273"/>
      <c r="AL265" s="273"/>
      <c r="AM265" s="273"/>
      <c r="AN265" s="273"/>
      <c r="AO265" s="273"/>
      <c r="AP265" s="285"/>
      <c r="AQ265" s="285"/>
      <c r="AR265" s="285"/>
      <c r="AS265" s="285"/>
    </row>
    <row r="266" spans="1:45" s="263" customFormat="1" x14ac:dyDescent="0.3">
      <c r="A266" s="262"/>
      <c r="C266" s="262"/>
      <c r="D266" s="262"/>
      <c r="E266" s="262"/>
      <c r="F266" s="262"/>
      <c r="G266" s="262"/>
      <c r="H266" s="262"/>
      <c r="I266" s="262"/>
      <c r="J266" s="262"/>
      <c r="K266" s="262"/>
      <c r="L266" s="262"/>
      <c r="M266" s="288"/>
      <c r="N266" s="264"/>
      <c r="O266" s="262"/>
      <c r="P266" s="262"/>
      <c r="Q266" s="262"/>
      <c r="R266" s="262"/>
      <c r="S266" s="288"/>
      <c r="T266" s="264"/>
      <c r="U266" s="262"/>
      <c r="V266" s="262"/>
      <c r="W266" s="288"/>
      <c r="X266" s="264"/>
      <c r="Y266" s="262"/>
      <c r="Z266" s="262"/>
      <c r="AA266" s="288"/>
      <c r="AB266" s="264"/>
      <c r="AC266" s="262"/>
      <c r="AD266" s="262"/>
      <c r="AE266" s="273"/>
      <c r="AF266" s="273"/>
      <c r="AG266" s="273"/>
      <c r="AH266" s="273"/>
      <c r="AI266" s="273"/>
      <c r="AJ266" s="273"/>
      <c r="AK266" s="273"/>
      <c r="AL266" s="273"/>
      <c r="AM266" s="273"/>
      <c r="AN266" s="273"/>
      <c r="AO266" s="273"/>
      <c r="AP266" s="285"/>
      <c r="AQ266" s="285"/>
      <c r="AR266" s="285"/>
      <c r="AS266" s="285"/>
    </row>
    <row r="267" spans="1:45" s="263" customFormat="1" x14ac:dyDescent="0.3">
      <c r="A267" s="262"/>
      <c r="C267" s="262"/>
      <c r="D267" s="262"/>
      <c r="E267" s="262"/>
      <c r="F267" s="262"/>
      <c r="G267" s="262"/>
      <c r="H267" s="262"/>
      <c r="I267" s="262"/>
      <c r="J267" s="262"/>
      <c r="K267" s="262"/>
      <c r="L267" s="262"/>
      <c r="M267" s="288"/>
      <c r="N267" s="264"/>
      <c r="O267" s="262"/>
      <c r="P267" s="262"/>
      <c r="Q267" s="262"/>
      <c r="R267" s="262"/>
      <c r="S267" s="288"/>
      <c r="T267" s="264"/>
      <c r="U267" s="262"/>
      <c r="V267" s="262"/>
      <c r="W267" s="288"/>
      <c r="X267" s="264"/>
      <c r="Y267" s="262"/>
      <c r="Z267" s="262"/>
      <c r="AA267" s="288"/>
      <c r="AB267" s="264"/>
      <c r="AC267" s="262"/>
      <c r="AD267" s="262"/>
      <c r="AE267" s="273"/>
      <c r="AF267" s="273"/>
      <c r="AG267" s="273"/>
      <c r="AH267" s="273"/>
      <c r="AI267" s="273"/>
      <c r="AJ267" s="273"/>
      <c r="AK267" s="273"/>
      <c r="AL267" s="273"/>
      <c r="AM267" s="273"/>
      <c r="AN267" s="273"/>
      <c r="AO267" s="273"/>
      <c r="AP267" s="285"/>
      <c r="AQ267" s="285"/>
      <c r="AR267" s="285"/>
      <c r="AS267" s="285"/>
    </row>
    <row r="268" spans="1:45" s="263" customFormat="1" x14ac:dyDescent="0.3">
      <c r="A268" s="262"/>
      <c r="C268" s="262"/>
      <c r="D268" s="262"/>
      <c r="E268" s="262"/>
      <c r="F268" s="262"/>
      <c r="G268" s="262"/>
      <c r="H268" s="262"/>
      <c r="I268" s="262"/>
      <c r="J268" s="262"/>
      <c r="K268" s="262"/>
      <c r="L268" s="262"/>
      <c r="M268" s="288"/>
      <c r="N268" s="264"/>
      <c r="O268" s="262"/>
      <c r="P268" s="262"/>
      <c r="Q268" s="262"/>
      <c r="R268" s="262"/>
      <c r="S268" s="288"/>
      <c r="T268" s="264"/>
      <c r="U268" s="262"/>
      <c r="V268" s="262"/>
      <c r="W268" s="288"/>
      <c r="X268" s="264"/>
      <c r="Y268" s="262"/>
      <c r="Z268" s="262"/>
      <c r="AA268" s="288"/>
      <c r="AB268" s="264"/>
      <c r="AC268" s="262"/>
      <c r="AD268" s="262"/>
      <c r="AE268" s="273"/>
      <c r="AF268" s="273"/>
      <c r="AG268" s="273"/>
      <c r="AH268" s="273"/>
      <c r="AI268" s="273"/>
      <c r="AJ268" s="273"/>
      <c r="AK268" s="273"/>
      <c r="AL268" s="273"/>
      <c r="AM268" s="273"/>
      <c r="AN268" s="273"/>
      <c r="AO268" s="273"/>
      <c r="AP268" s="285"/>
      <c r="AQ268" s="285"/>
      <c r="AR268" s="285"/>
      <c r="AS268" s="285"/>
    </row>
    <row r="269" spans="1:45" s="263" customFormat="1" x14ac:dyDescent="0.3">
      <c r="A269" s="262"/>
      <c r="C269" s="262"/>
      <c r="D269" s="262"/>
      <c r="E269" s="262"/>
      <c r="F269" s="262"/>
      <c r="G269" s="262"/>
      <c r="H269" s="262"/>
      <c r="I269" s="262"/>
      <c r="J269" s="262"/>
      <c r="K269" s="262"/>
      <c r="L269" s="262"/>
      <c r="M269" s="288"/>
      <c r="N269" s="264"/>
      <c r="O269" s="262"/>
      <c r="P269" s="262"/>
      <c r="Q269" s="262"/>
      <c r="R269" s="262"/>
      <c r="S269" s="288"/>
      <c r="T269" s="264"/>
      <c r="U269" s="262"/>
      <c r="V269" s="262"/>
      <c r="W269" s="288"/>
      <c r="X269" s="264"/>
      <c r="Y269" s="262"/>
      <c r="Z269" s="262"/>
      <c r="AA269" s="288"/>
      <c r="AB269" s="264"/>
      <c r="AC269" s="262"/>
      <c r="AD269" s="262"/>
      <c r="AE269" s="273"/>
      <c r="AF269" s="273"/>
      <c r="AG269" s="273"/>
      <c r="AH269" s="273"/>
      <c r="AI269" s="273"/>
      <c r="AJ269" s="273"/>
      <c r="AK269" s="273"/>
      <c r="AL269" s="273"/>
      <c r="AM269" s="273"/>
      <c r="AN269" s="273"/>
      <c r="AO269" s="273"/>
      <c r="AP269" s="285"/>
      <c r="AQ269" s="285"/>
      <c r="AR269" s="285"/>
      <c r="AS269" s="285"/>
    </row>
    <row r="270" spans="1:45" s="263" customFormat="1" x14ac:dyDescent="0.3">
      <c r="A270" s="262"/>
      <c r="C270" s="262"/>
      <c r="D270" s="262"/>
      <c r="E270" s="262"/>
      <c r="F270" s="262"/>
      <c r="G270" s="262"/>
      <c r="H270" s="262"/>
      <c r="I270" s="262"/>
      <c r="J270" s="262"/>
      <c r="K270" s="262"/>
      <c r="L270" s="262"/>
      <c r="M270" s="288"/>
      <c r="N270" s="264"/>
      <c r="O270" s="262"/>
      <c r="P270" s="262"/>
      <c r="Q270" s="262"/>
      <c r="R270" s="262"/>
      <c r="S270" s="288"/>
      <c r="T270" s="264"/>
      <c r="U270" s="262"/>
      <c r="V270" s="262"/>
      <c r="W270" s="288"/>
      <c r="X270" s="264"/>
      <c r="Y270" s="262"/>
      <c r="Z270" s="262"/>
      <c r="AA270" s="288"/>
      <c r="AB270" s="264"/>
      <c r="AC270" s="262"/>
      <c r="AD270" s="262"/>
      <c r="AE270" s="273"/>
      <c r="AF270" s="273"/>
      <c r="AG270" s="273"/>
      <c r="AH270" s="273"/>
      <c r="AI270" s="273"/>
      <c r="AJ270" s="273"/>
      <c r="AK270" s="273"/>
      <c r="AL270" s="273"/>
      <c r="AM270" s="273"/>
      <c r="AN270" s="273"/>
      <c r="AO270" s="273"/>
      <c r="AP270" s="285"/>
      <c r="AQ270" s="285"/>
      <c r="AR270" s="285"/>
      <c r="AS270" s="285"/>
    </row>
    <row r="271" spans="1:45" s="263" customFormat="1" x14ac:dyDescent="0.3">
      <c r="A271" s="262"/>
      <c r="C271" s="262"/>
      <c r="D271" s="262"/>
      <c r="E271" s="262"/>
      <c r="F271" s="262"/>
      <c r="G271" s="262"/>
      <c r="H271" s="262"/>
      <c r="I271" s="262"/>
      <c r="J271" s="262"/>
      <c r="K271" s="262"/>
      <c r="L271" s="262"/>
      <c r="M271" s="288"/>
      <c r="N271" s="264"/>
      <c r="O271" s="262"/>
      <c r="P271" s="262"/>
      <c r="Q271" s="262"/>
      <c r="R271" s="262"/>
      <c r="S271" s="288"/>
      <c r="T271" s="264"/>
      <c r="U271" s="262"/>
      <c r="V271" s="262"/>
      <c r="W271" s="288"/>
      <c r="X271" s="264"/>
      <c r="Y271" s="262"/>
      <c r="Z271" s="262"/>
      <c r="AA271" s="288"/>
      <c r="AB271" s="264"/>
      <c r="AC271" s="262"/>
      <c r="AD271" s="262"/>
      <c r="AE271" s="273"/>
      <c r="AF271" s="273"/>
      <c r="AG271" s="273"/>
      <c r="AH271" s="273"/>
      <c r="AI271" s="273"/>
      <c r="AJ271" s="273"/>
      <c r="AK271" s="273"/>
      <c r="AL271" s="273"/>
      <c r="AM271" s="273"/>
      <c r="AN271" s="273"/>
      <c r="AO271" s="273"/>
      <c r="AP271" s="285"/>
      <c r="AQ271" s="285"/>
      <c r="AR271" s="285"/>
      <c r="AS271" s="285"/>
    </row>
    <row r="272" spans="1:45" s="263" customFormat="1" x14ac:dyDescent="0.3">
      <c r="A272" s="262"/>
      <c r="C272" s="262"/>
      <c r="D272" s="262"/>
      <c r="E272" s="262"/>
      <c r="F272" s="262"/>
      <c r="G272" s="262"/>
      <c r="H272" s="262"/>
      <c r="I272" s="262"/>
      <c r="J272" s="262"/>
      <c r="K272" s="262"/>
      <c r="L272" s="262"/>
      <c r="M272" s="288"/>
      <c r="N272" s="264"/>
      <c r="O272" s="262"/>
      <c r="P272" s="262"/>
      <c r="Q272" s="262"/>
      <c r="R272" s="262"/>
      <c r="S272" s="288"/>
      <c r="T272" s="264"/>
      <c r="U272" s="262"/>
      <c r="V272" s="262"/>
      <c r="W272" s="288"/>
      <c r="X272" s="264"/>
      <c r="Y272" s="262"/>
      <c r="Z272" s="262"/>
      <c r="AA272" s="288"/>
      <c r="AB272" s="264"/>
      <c r="AC272" s="262"/>
      <c r="AD272" s="262"/>
      <c r="AE272" s="273"/>
      <c r="AF272" s="273"/>
      <c r="AG272" s="273"/>
      <c r="AH272" s="273"/>
      <c r="AI272" s="273"/>
      <c r="AJ272" s="273"/>
      <c r="AK272" s="273"/>
      <c r="AL272" s="273"/>
      <c r="AM272" s="273"/>
      <c r="AN272" s="273"/>
      <c r="AO272" s="273"/>
      <c r="AP272" s="285"/>
      <c r="AQ272" s="285"/>
      <c r="AR272" s="285"/>
      <c r="AS272" s="285"/>
    </row>
    <row r="273" spans="1:45" s="263" customFormat="1" x14ac:dyDescent="0.3">
      <c r="A273" s="262"/>
      <c r="C273" s="262"/>
      <c r="D273" s="262"/>
      <c r="E273" s="262"/>
      <c r="F273" s="262"/>
      <c r="G273" s="262"/>
      <c r="H273" s="262"/>
      <c r="I273" s="262"/>
      <c r="J273" s="262"/>
      <c r="K273" s="262"/>
      <c r="L273" s="262"/>
      <c r="M273" s="288"/>
      <c r="N273" s="264"/>
      <c r="O273" s="262"/>
      <c r="P273" s="262"/>
      <c r="Q273" s="262"/>
      <c r="R273" s="262"/>
      <c r="S273" s="288"/>
      <c r="T273" s="264"/>
      <c r="U273" s="262"/>
      <c r="V273" s="262"/>
      <c r="W273" s="288"/>
      <c r="X273" s="264"/>
      <c r="Y273" s="262"/>
      <c r="Z273" s="262"/>
      <c r="AA273" s="288"/>
      <c r="AB273" s="264"/>
      <c r="AC273" s="262"/>
      <c r="AD273" s="262"/>
      <c r="AE273" s="273"/>
      <c r="AF273" s="273"/>
      <c r="AG273" s="273"/>
      <c r="AH273" s="273"/>
      <c r="AI273" s="273"/>
      <c r="AJ273" s="273"/>
      <c r="AK273" s="273"/>
      <c r="AL273" s="273"/>
      <c r="AM273" s="273"/>
      <c r="AN273" s="273"/>
      <c r="AO273" s="273"/>
      <c r="AP273" s="285"/>
      <c r="AQ273" s="285"/>
      <c r="AR273" s="285"/>
      <c r="AS273" s="285"/>
    </row>
    <row r="274" spans="1:45" s="263" customFormat="1" x14ac:dyDescent="0.3">
      <c r="A274" s="262"/>
      <c r="C274" s="262"/>
      <c r="D274" s="262"/>
      <c r="E274" s="262"/>
      <c r="F274" s="262"/>
      <c r="G274" s="262"/>
      <c r="H274" s="262"/>
      <c r="I274" s="262"/>
      <c r="J274" s="262"/>
      <c r="K274" s="262"/>
      <c r="L274" s="262"/>
      <c r="M274" s="288"/>
      <c r="N274" s="264"/>
      <c r="O274" s="262"/>
      <c r="P274" s="262"/>
      <c r="Q274" s="262"/>
      <c r="R274" s="262"/>
      <c r="S274" s="288"/>
      <c r="T274" s="264"/>
      <c r="U274" s="262"/>
      <c r="V274" s="262"/>
      <c r="W274" s="288"/>
      <c r="X274" s="264"/>
      <c r="Y274" s="262"/>
      <c r="Z274" s="262"/>
      <c r="AA274" s="288"/>
      <c r="AB274" s="264"/>
      <c r="AC274" s="262"/>
      <c r="AD274" s="262"/>
      <c r="AE274" s="273"/>
      <c r="AF274" s="273"/>
      <c r="AG274" s="273"/>
      <c r="AH274" s="273"/>
      <c r="AI274" s="273"/>
      <c r="AJ274" s="273"/>
      <c r="AK274" s="273"/>
      <c r="AL274" s="273"/>
      <c r="AM274" s="273"/>
      <c r="AN274" s="273"/>
      <c r="AO274" s="273"/>
      <c r="AP274" s="285"/>
      <c r="AQ274" s="285"/>
      <c r="AR274" s="285"/>
      <c r="AS274" s="285"/>
    </row>
    <row r="275" spans="1:45" s="263" customFormat="1" x14ac:dyDescent="0.3">
      <c r="A275" s="262"/>
      <c r="C275" s="262"/>
      <c r="D275" s="262"/>
      <c r="E275" s="262"/>
      <c r="F275" s="262"/>
      <c r="G275" s="262"/>
      <c r="H275" s="262"/>
      <c r="I275" s="262"/>
      <c r="J275" s="262"/>
      <c r="K275" s="262"/>
      <c r="L275" s="262"/>
      <c r="M275" s="288"/>
      <c r="N275" s="264"/>
      <c r="O275" s="262"/>
      <c r="P275" s="262"/>
      <c r="Q275" s="262"/>
      <c r="R275" s="262"/>
      <c r="S275" s="288"/>
      <c r="T275" s="264"/>
      <c r="U275" s="262"/>
      <c r="V275" s="262"/>
      <c r="W275" s="288"/>
      <c r="X275" s="264"/>
      <c r="Y275" s="262"/>
      <c r="Z275" s="262"/>
      <c r="AA275" s="288"/>
      <c r="AB275" s="264"/>
      <c r="AC275" s="262"/>
      <c r="AD275" s="262"/>
      <c r="AE275" s="273"/>
      <c r="AF275" s="273"/>
      <c r="AG275" s="273"/>
      <c r="AH275" s="273"/>
      <c r="AI275" s="273"/>
      <c r="AJ275" s="273"/>
      <c r="AK275" s="273"/>
      <c r="AL275" s="273"/>
      <c r="AM275" s="273"/>
      <c r="AN275" s="273"/>
      <c r="AO275" s="273"/>
      <c r="AP275" s="285"/>
      <c r="AQ275" s="285"/>
      <c r="AR275" s="285"/>
      <c r="AS275" s="285"/>
    </row>
    <row r="276" spans="1:45" s="263" customFormat="1" x14ac:dyDescent="0.3">
      <c r="A276" s="262"/>
      <c r="C276" s="262"/>
      <c r="D276" s="262"/>
      <c r="E276" s="262"/>
      <c r="F276" s="262"/>
      <c r="G276" s="262"/>
      <c r="H276" s="262"/>
      <c r="I276" s="262"/>
      <c r="J276" s="262"/>
      <c r="K276" s="262"/>
      <c r="L276" s="262"/>
      <c r="M276" s="288"/>
      <c r="N276" s="264"/>
      <c r="O276" s="262"/>
      <c r="P276" s="262"/>
      <c r="Q276" s="262"/>
      <c r="R276" s="262"/>
      <c r="S276" s="288"/>
      <c r="T276" s="264"/>
      <c r="U276" s="262"/>
      <c r="V276" s="262"/>
      <c r="W276" s="288"/>
      <c r="X276" s="264"/>
      <c r="Y276" s="262"/>
      <c r="Z276" s="262"/>
      <c r="AA276" s="288"/>
      <c r="AB276" s="264"/>
      <c r="AC276" s="262"/>
      <c r="AD276" s="262"/>
      <c r="AE276" s="273"/>
      <c r="AF276" s="273"/>
      <c r="AG276" s="273"/>
      <c r="AH276" s="273"/>
      <c r="AI276" s="273"/>
      <c r="AJ276" s="273"/>
      <c r="AK276" s="273"/>
      <c r="AL276" s="273"/>
      <c r="AM276" s="273"/>
      <c r="AN276" s="273"/>
      <c r="AO276" s="273"/>
      <c r="AP276" s="285"/>
      <c r="AQ276" s="285"/>
      <c r="AR276" s="285"/>
      <c r="AS276" s="285"/>
    </row>
    <row r="277" spans="1:45" s="263" customFormat="1" x14ac:dyDescent="0.3">
      <c r="A277" s="262"/>
      <c r="C277" s="262"/>
      <c r="D277" s="262"/>
      <c r="E277" s="262"/>
      <c r="F277" s="262"/>
      <c r="G277" s="262"/>
      <c r="H277" s="262"/>
      <c r="I277" s="262"/>
      <c r="J277" s="262"/>
      <c r="K277" s="262"/>
      <c r="L277" s="262"/>
      <c r="M277" s="288"/>
      <c r="N277" s="264"/>
      <c r="O277" s="262"/>
      <c r="P277" s="262"/>
      <c r="Q277" s="262"/>
      <c r="R277" s="262"/>
      <c r="S277" s="288"/>
      <c r="T277" s="264"/>
      <c r="U277" s="262"/>
      <c r="V277" s="262"/>
      <c r="W277" s="288"/>
      <c r="X277" s="264"/>
      <c r="Y277" s="262"/>
      <c r="Z277" s="262"/>
      <c r="AA277" s="288"/>
      <c r="AB277" s="264"/>
      <c r="AC277" s="262"/>
      <c r="AD277" s="262"/>
      <c r="AE277" s="273"/>
      <c r="AF277" s="273"/>
      <c r="AG277" s="273"/>
      <c r="AH277" s="273"/>
      <c r="AI277" s="273"/>
      <c r="AJ277" s="273"/>
      <c r="AK277" s="273"/>
      <c r="AL277" s="273"/>
      <c r="AM277" s="273"/>
      <c r="AN277" s="273"/>
      <c r="AO277" s="273"/>
      <c r="AP277" s="285"/>
      <c r="AQ277" s="285"/>
      <c r="AR277" s="285"/>
      <c r="AS277" s="285"/>
    </row>
    <row r="278" spans="1:45" s="263" customFormat="1" x14ac:dyDescent="0.3">
      <c r="A278" s="262"/>
      <c r="C278" s="262"/>
      <c r="D278" s="262"/>
      <c r="E278" s="262"/>
      <c r="F278" s="262"/>
      <c r="G278" s="262"/>
      <c r="H278" s="262"/>
      <c r="I278" s="262"/>
      <c r="J278" s="262"/>
      <c r="K278" s="262"/>
      <c r="L278" s="262"/>
      <c r="M278" s="288"/>
      <c r="N278" s="264"/>
      <c r="O278" s="262"/>
      <c r="P278" s="262"/>
      <c r="Q278" s="262"/>
      <c r="R278" s="262"/>
      <c r="S278" s="288"/>
      <c r="T278" s="264"/>
      <c r="U278" s="262"/>
      <c r="V278" s="262"/>
      <c r="W278" s="288"/>
      <c r="X278" s="264"/>
      <c r="Y278" s="262"/>
      <c r="Z278" s="262"/>
      <c r="AA278" s="288"/>
      <c r="AB278" s="264"/>
      <c r="AC278" s="262"/>
      <c r="AD278" s="262"/>
      <c r="AE278" s="273"/>
      <c r="AF278" s="273"/>
      <c r="AG278" s="273"/>
      <c r="AH278" s="273"/>
      <c r="AI278" s="273"/>
      <c r="AJ278" s="273"/>
      <c r="AK278" s="273"/>
      <c r="AL278" s="273"/>
      <c r="AM278" s="273"/>
      <c r="AN278" s="273"/>
      <c r="AO278" s="273"/>
      <c r="AP278" s="285"/>
      <c r="AQ278" s="285"/>
      <c r="AR278" s="285"/>
      <c r="AS278" s="285"/>
    </row>
    <row r="279" spans="1:45" s="263" customFormat="1" x14ac:dyDescent="0.3">
      <c r="A279" s="262"/>
      <c r="C279" s="262"/>
      <c r="D279" s="262"/>
      <c r="E279" s="262"/>
      <c r="F279" s="262"/>
      <c r="G279" s="262"/>
      <c r="H279" s="262"/>
      <c r="I279" s="262"/>
      <c r="J279" s="262"/>
      <c r="K279" s="262"/>
      <c r="L279" s="262"/>
      <c r="M279" s="288"/>
      <c r="N279" s="264"/>
      <c r="O279" s="262"/>
      <c r="P279" s="262"/>
      <c r="Q279" s="262"/>
      <c r="R279" s="262"/>
      <c r="S279" s="288"/>
      <c r="T279" s="264"/>
      <c r="U279" s="262"/>
      <c r="V279" s="262"/>
      <c r="W279" s="288"/>
      <c r="X279" s="264"/>
      <c r="Y279" s="262"/>
      <c r="Z279" s="262"/>
      <c r="AA279" s="288"/>
      <c r="AB279" s="264"/>
      <c r="AC279" s="262"/>
      <c r="AD279" s="262"/>
      <c r="AE279" s="273"/>
      <c r="AF279" s="273"/>
      <c r="AG279" s="273"/>
      <c r="AH279" s="273"/>
      <c r="AI279" s="273"/>
      <c r="AJ279" s="273"/>
      <c r="AK279" s="273"/>
      <c r="AL279" s="273"/>
      <c r="AM279" s="273"/>
      <c r="AN279" s="273"/>
      <c r="AO279" s="273"/>
      <c r="AP279" s="285"/>
      <c r="AQ279" s="285"/>
      <c r="AR279" s="285"/>
      <c r="AS279" s="285"/>
    </row>
    <row r="280" spans="1:45" s="263" customFormat="1" x14ac:dyDescent="0.3">
      <c r="A280" s="262"/>
      <c r="C280" s="262"/>
      <c r="D280" s="262"/>
      <c r="E280" s="262"/>
      <c r="F280" s="262"/>
      <c r="G280" s="262"/>
      <c r="H280" s="262"/>
      <c r="I280" s="262"/>
      <c r="J280" s="262"/>
      <c r="K280" s="262"/>
      <c r="L280" s="262"/>
      <c r="M280" s="288"/>
      <c r="N280" s="264"/>
      <c r="O280" s="262"/>
      <c r="P280" s="262"/>
      <c r="Q280" s="262"/>
      <c r="R280" s="262"/>
      <c r="S280" s="288"/>
      <c r="T280" s="264"/>
      <c r="U280" s="262"/>
      <c r="V280" s="262"/>
      <c r="W280" s="288"/>
      <c r="X280" s="264"/>
      <c r="Y280" s="262"/>
      <c r="Z280" s="262"/>
      <c r="AA280" s="288"/>
      <c r="AB280" s="264"/>
      <c r="AC280" s="262"/>
      <c r="AD280" s="262"/>
      <c r="AE280" s="273"/>
      <c r="AF280" s="273"/>
      <c r="AG280" s="273"/>
      <c r="AH280" s="273"/>
      <c r="AI280" s="273"/>
      <c r="AJ280" s="273"/>
      <c r="AK280" s="273"/>
      <c r="AL280" s="273"/>
      <c r="AM280" s="273"/>
      <c r="AN280" s="273"/>
      <c r="AO280" s="273"/>
      <c r="AP280" s="285"/>
      <c r="AQ280" s="285"/>
      <c r="AR280" s="285"/>
      <c r="AS280" s="285"/>
    </row>
    <row r="281" spans="1:45" s="263" customFormat="1" x14ac:dyDescent="0.3">
      <c r="A281" s="262"/>
      <c r="C281" s="262"/>
      <c r="D281" s="262"/>
      <c r="E281" s="262"/>
      <c r="F281" s="262"/>
      <c r="G281" s="262"/>
      <c r="H281" s="262"/>
      <c r="I281" s="262"/>
      <c r="J281" s="262"/>
      <c r="K281" s="262"/>
      <c r="L281" s="262"/>
      <c r="M281" s="288"/>
      <c r="N281" s="264"/>
      <c r="O281" s="262"/>
      <c r="P281" s="262"/>
      <c r="Q281" s="262"/>
      <c r="R281" s="262"/>
      <c r="S281" s="288"/>
      <c r="T281" s="264"/>
      <c r="U281" s="262"/>
      <c r="V281" s="262"/>
      <c r="W281" s="288"/>
      <c r="X281" s="264"/>
      <c r="Y281" s="262"/>
      <c r="Z281" s="262"/>
      <c r="AA281" s="288"/>
      <c r="AB281" s="264"/>
      <c r="AC281" s="262"/>
      <c r="AD281" s="262"/>
      <c r="AE281" s="273"/>
      <c r="AF281" s="273"/>
      <c r="AG281" s="273"/>
      <c r="AH281" s="273"/>
      <c r="AI281" s="273"/>
      <c r="AJ281" s="273"/>
      <c r="AK281" s="273"/>
      <c r="AL281" s="273"/>
      <c r="AM281" s="273"/>
      <c r="AN281" s="273"/>
      <c r="AO281" s="273"/>
      <c r="AP281" s="285"/>
      <c r="AQ281" s="285"/>
      <c r="AR281" s="285"/>
      <c r="AS281" s="285"/>
    </row>
    <row r="282" spans="1:45" s="263" customFormat="1" x14ac:dyDescent="0.3">
      <c r="A282" s="262"/>
      <c r="C282" s="262"/>
      <c r="D282" s="262"/>
      <c r="E282" s="262"/>
      <c r="F282" s="262"/>
      <c r="G282" s="262"/>
      <c r="H282" s="262"/>
      <c r="I282" s="262"/>
      <c r="J282" s="262"/>
      <c r="K282" s="262"/>
      <c r="L282" s="262"/>
      <c r="M282" s="288"/>
      <c r="N282" s="264"/>
      <c r="O282" s="262"/>
      <c r="P282" s="262"/>
      <c r="Q282" s="262"/>
      <c r="R282" s="262"/>
      <c r="S282" s="288"/>
      <c r="T282" s="264"/>
      <c r="U282" s="262"/>
      <c r="V282" s="262"/>
      <c r="W282" s="288"/>
      <c r="X282" s="264"/>
      <c r="Y282" s="262"/>
      <c r="Z282" s="262"/>
      <c r="AA282" s="288"/>
      <c r="AB282" s="264"/>
      <c r="AC282" s="262"/>
      <c r="AD282" s="262"/>
      <c r="AE282" s="273"/>
      <c r="AF282" s="273"/>
      <c r="AG282" s="273"/>
      <c r="AH282" s="273"/>
      <c r="AI282" s="273"/>
      <c r="AJ282" s="273"/>
      <c r="AK282" s="273"/>
      <c r="AL282" s="273"/>
      <c r="AM282" s="273"/>
      <c r="AN282" s="273"/>
      <c r="AO282" s="273"/>
      <c r="AP282" s="285"/>
      <c r="AQ282" s="285"/>
      <c r="AR282" s="285"/>
      <c r="AS282" s="285"/>
    </row>
    <row r="283" spans="1:45" s="263" customFormat="1" x14ac:dyDescent="0.3">
      <c r="A283" s="262"/>
      <c r="C283" s="262"/>
      <c r="D283" s="262"/>
      <c r="E283" s="262"/>
      <c r="F283" s="262"/>
      <c r="G283" s="262"/>
      <c r="H283" s="262"/>
      <c r="I283" s="262"/>
      <c r="J283" s="262"/>
      <c r="K283" s="262"/>
      <c r="L283" s="262"/>
      <c r="M283" s="288"/>
      <c r="N283" s="264"/>
      <c r="O283" s="262"/>
      <c r="P283" s="262"/>
      <c r="Q283" s="262"/>
      <c r="R283" s="262"/>
      <c r="S283" s="288"/>
      <c r="T283" s="264"/>
      <c r="U283" s="262"/>
      <c r="V283" s="262"/>
      <c r="W283" s="288"/>
      <c r="X283" s="264"/>
      <c r="Y283" s="262"/>
      <c r="Z283" s="262"/>
      <c r="AA283" s="288"/>
      <c r="AB283" s="264"/>
      <c r="AC283" s="262"/>
      <c r="AD283" s="262"/>
      <c r="AE283" s="273"/>
      <c r="AF283" s="273"/>
      <c r="AG283" s="273"/>
      <c r="AH283" s="273"/>
      <c r="AI283" s="273"/>
      <c r="AJ283" s="273"/>
      <c r="AK283" s="273"/>
      <c r="AL283" s="273"/>
      <c r="AM283" s="273"/>
      <c r="AN283" s="273"/>
      <c r="AO283" s="273"/>
      <c r="AP283" s="285"/>
      <c r="AQ283" s="285"/>
      <c r="AR283" s="285"/>
      <c r="AS283" s="285"/>
    </row>
    <row r="284" spans="1:45" s="263" customFormat="1" x14ac:dyDescent="0.3">
      <c r="A284" s="262"/>
      <c r="C284" s="262"/>
      <c r="D284" s="262"/>
      <c r="E284" s="262"/>
      <c r="F284" s="262"/>
      <c r="G284" s="262"/>
      <c r="H284" s="262"/>
      <c r="I284" s="262"/>
      <c r="J284" s="262"/>
      <c r="K284" s="262"/>
      <c r="L284" s="262"/>
      <c r="M284" s="288"/>
      <c r="N284" s="264"/>
      <c r="O284" s="262"/>
      <c r="P284" s="262"/>
      <c r="Q284" s="262"/>
      <c r="R284" s="262"/>
      <c r="S284" s="288"/>
      <c r="T284" s="264"/>
      <c r="U284" s="262"/>
      <c r="V284" s="262"/>
      <c r="W284" s="288"/>
      <c r="X284" s="264"/>
      <c r="Y284" s="262"/>
      <c r="Z284" s="262"/>
      <c r="AA284" s="288"/>
      <c r="AB284" s="264"/>
      <c r="AC284" s="262"/>
      <c r="AD284" s="262"/>
      <c r="AE284" s="273"/>
      <c r="AF284" s="273"/>
      <c r="AG284" s="273"/>
      <c r="AH284" s="273"/>
      <c r="AI284" s="273"/>
      <c r="AJ284" s="273"/>
      <c r="AK284" s="273"/>
      <c r="AL284" s="273"/>
      <c r="AM284" s="273"/>
      <c r="AN284" s="273"/>
      <c r="AO284" s="273"/>
      <c r="AP284" s="285"/>
      <c r="AQ284" s="285"/>
      <c r="AR284" s="285"/>
      <c r="AS284" s="285"/>
    </row>
    <row r="285" spans="1:45" s="263" customFormat="1" x14ac:dyDescent="0.3">
      <c r="A285" s="262"/>
      <c r="C285" s="262"/>
      <c r="D285" s="262"/>
      <c r="E285" s="262"/>
      <c r="F285" s="262"/>
      <c r="G285" s="262"/>
      <c r="H285" s="262"/>
      <c r="I285" s="262"/>
      <c r="J285" s="262"/>
      <c r="K285" s="262"/>
      <c r="L285" s="262"/>
      <c r="M285" s="288"/>
      <c r="N285" s="264"/>
      <c r="O285" s="262"/>
      <c r="P285" s="262"/>
      <c r="Q285" s="262"/>
      <c r="R285" s="262"/>
      <c r="S285" s="288"/>
      <c r="T285" s="264"/>
      <c r="U285" s="262"/>
      <c r="V285" s="262"/>
      <c r="W285" s="288"/>
      <c r="X285" s="264"/>
      <c r="Y285" s="262"/>
      <c r="Z285" s="262"/>
      <c r="AA285" s="288"/>
      <c r="AB285" s="264"/>
      <c r="AC285" s="262"/>
      <c r="AD285" s="262"/>
      <c r="AE285" s="273"/>
      <c r="AF285" s="273"/>
      <c r="AG285" s="273"/>
      <c r="AH285" s="273"/>
      <c r="AI285" s="273"/>
      <c r="AJ285" s="273"/>
      <c r="AK285" s="273"/>
      <c r="AL285" s="273"/>
      <c r="AM285" s="273"/>
      <c r="AN285" s="273"/>
      <c r="AO285" s="273"/>
      <c r="AP285" s="285"/>
      <c r="AQ285" s="285"/>
      <c r="AR285" s="285"/>
      <c r="AS285" s="285"/>
    </row>
    <row r="286" spans="1:45" s="263" customFormat="1" x14ac:dyDescent="0.3">
      <c r="A286" s="262"/>
      <c r="C286" s="262"/>
      <c r="D286" s="262"/>
      <c r="E286" s="262"/>
      <c r="F286" s="262"/>
      <c r="G286" s="262"/>
      <c r="H286" s="262"/>
      <c r="I286" s="262"/>
      <c r="J286" s="262"/>
      <c r="K286" s="262"/>
      <c r="L286" s="262"/>
      <c r="M286" s="288"/>
      <c r="N286" s="264"/>
      <c r="O286" s="262"/>
      <c r="P286" s="262"/>
      <c r="Q286" s="262"/>
      <c r="R286" s="262"/>
      <c r="S286" s="288"/>
      <c r="T286" s="264"/>
      <c r="U286" s="262"/>
      <c r="V286" s="262"/>
      <c r="W286" s="288"/>
      <c r="X286" s="264"/>
      <c r="Y286" s="262"/>
      <c r="Z286" s="262"/>
      <c r="AA286" s="288"/>
      <c r="AB286" s="264"/>
      <c r="AC286" s="262"/>
      <c r="AD286" s="262"/>
      <c r="AE286" s="273"/>
      <c r="AF286" s="273"/>
      <c r="AG286" s="273"/>
      <c r="AH286" s="273"/>
      <c r="AI286" s="273"/>
      <c r="AJ286" s="273"/>
      <c r="AK286" s="273"/>
      <c r="AL286" s="273"/>
      <c r="AM286" s="273"/>
      <c r="AN286" s="273"/>
      <c r="AO286" s="273"/>
      <c r="AP286" s="285"/>
      <c r="AQ286" s="285"/>
      <c r="AR286" s="285"/>
      <c r="AS286" s="285"/>
    </row>
    <row r="287" spans="1:45" s="263" customFormat="1" x14ac:dyDescent="0.3">
      <c r="A287" s="262"/>
      <c r="C287" s="262"/>
      <c r="D287" s="262"/>
      <c r="E287" s="262"/>
      <c r="F287" s="262"/>
      <c r="G287" s="262"/>
      <c r="H287" s="262"/>
      <c r="I287" s="262"/>
      <c r="J287" s="262"/>
      <c r="K287" s="262"/>
      <c r="L287" s="262"/>
      <c r="M287" s="288"/>
      <c r="N287" s="264"/>
      <c r="O287" s="262"/>
      <c r="P287" s="262"/>
      <c r="Q287" s="262"/>
      <c r="R287" s="262"/>
      <c r="S287" s="288"/>
      <c r="T287" s="264"/>
      <c r="U287" s="262"/>
      <c r="V287" s="262"/>
      <c r="W287" s="288"/>
      <c r="X287" s="264"/>
      <c r="Y287" s="262"/>
      <c r="Z287" s="262"/>
      <c r="AA287" s="288"/>
      <c r="AB287" s="264"/>
      <c r="AC287" s="262"/>
      <c r="AD287" s="262"/>
      <c r="AE287" s="273"/>
      <c r="AF287" s="273"/>
      <c r="AG287" s="273"/>
      <c r="AH287" s="273"/>
      <c r="AI287" s="273"/>
      <c r="AJ287" s="273"/>
      <c r="AK287" s="273"/>
      <c r="AL287" s="273"/>
      <c r="AM287" s="273"/>
      <c r="AN287" s="273"/>
      <c r="AO287" s="273"/>
      <c r="AP287" s="285"/>
      <c r="AQ287" s="285"/>
      <c r="AR287" s="285"/>
      <c r="AS287" s="285"/>
    </row>
    <row r="288" spans="1:45" s="263" customFormat="1" x14ac:dyDescent="0.3">
      <c r="A288" s="262"/>
      <c r="C288" s="262"/>
      <c r="D288" s="262"/>
      <c r="E288" s="262"/>
      <c r="F288" s="262"/>
      <c r="G288" s="262"/>
      <c r="H288" s="262"/>
      <c r="I288" s="262"/>
      <c r="J288" s="262"/>
      <c r="K288" s="262"/>
      <c r="L288" s="262"/>
      <c r="M288" s="288"/>
      <c r="N288" s="264"/>
      <c r="O288" s="262"/>
      <c r="P288" s="262"/>
      <c r="Q288" s="262"/>
      <c r="R288" s="262"/>
      <c r="S288" s="288"/>
      <c r="T288" s="264"/>
      <c r="U288" s="262"/>
      <c r="V288" s="262"/>
      <c r="W288" s="288"/>
      <c r="X288" s="264"/>
      <c r="Y288" s="262"/>
      <c r="Z288" s="262"/>
      <c r="AA288" s="288"/>
      <c r="AB288" s="264"/>
      <c r="AC288" s="262"/>
      <c r="AD288" s="262"/>
      <c r="AE288" s="273"/>
      <c r="AF288" s="273"/>
      <c r="AG288" s="273"/>
      <c r="AH288" s="273"/>
      <c r="AI288" s="273"/>
      <c r="AJ288" s="273"/>
      <c r="AK288" s="273"/>
      <c r="AL288" s="273"/>
      <c r="AM288" s="273"/>
      <c r="AN288" s="273"/>
      <c r="AO288" s="273"/>
      <c r="AP288" s="285"/>
      <c r="AQ288" s="285"/>
      <c r="AR288" s="285"/>
      <c r="AS288" s="285"/>
    </row>
    <row r="289" spans="1:45" s="263" customFormat="1" x14ac:dyDescent="0.3">
      <c r="A289" s="262"/>
      <c r="C289" s="262"/>
      <c r="D289" s="262"/>
      <c r="E289" s="262"/>
      <c r="F289" s="262"/>
      <c r="G289" s="262"/>
      <c r="H289" s="262"/>
      <c r="I289" s="262"/>
      <c r="J289" s="262"/>
      <c r="K289" s="262"/>
      <c r="L289" s="262"/>
      <c r="M289" s="288"/>
      <c r="N289" s="264"/>
      <c r="O289" s="262"/>
      <c r="P289" s="262"/>
      <c r="Q289" s="262"/>
      <c r="R289" s="262"/>
      <c r="S289" s="288"/>
      <c r="T289" s="264"/>
      <c r="U289" s="262"/>
      <c r="V289" s="262"/>
      <c r="W289" s="288"/>
      <c r="X289" s="264"/>
      <c r="Y289" s="262"/>
      <c r="Z289" s="262"/>
      <c r="AA289" s="288"/>
      <c r="AB289" s="264"/>
      <c r="AC289" s="262"/>
      <c r="AD289" s="262"/>
      <c r="AE289" s="273"/>
      <c r="AF289" s="273"/>
      <c r="AG289" s="273"/>
      <c r="AH289" s="273"/>
      <c r="AI289" s="273"/>
      <c r="AJ289" s="273"/>
      <c r="AK289" s="273"/>
      <c r="AL289" s="273"/>
      <c r="AM289" s="273"/>
      <c r="AN289" s="273"/>
      <c r="AO289" s="273"/>
      <c r="AP289" s="285"/>
      <c r="AQ289" s="285"/>
      <c r="AR289" s="285"/>
      <c r="AS289" s="285"/>
    </row>
    <row r="290" spans="1:45" s="263" customFormat="1" x14ac:dyDescent="0.3">
      <c r="A290" s="262"/>
      <c r="C290" s="262"/>
      <c r="D290" s="262"/>
      <c r="E290" s="262"/>
      <c r="F290" s="262"/>
      <c r="G290" s="262"/>
      <c r="H290" s="262"/>
      <c r="I290" s="262"/>
      <c r="J290" s="262"/>
      <c r="K290" s="262"/>
      <c r="L290" s="262"/>
      <c r="M290" s="288"/>
      <c r="N290" s="264"/>
      <c r="O290" s="262"/>
      <c r="P290" s="262"/>
      <c r="Q290" s="262"/>
      <c r="R290" s="262"/>
      <c r="S290" s="288"/>
      <c r="T290" s="264"/>
      <c r="U290" s="262"/>
      <c r="V290" s="262"/>
      <c r="W290" s="288"/>
      <c r="X290" s="264"/>
      <c r="Y290" s="262"/>
      <c r="Z290" s="262"/>
      <c r="AA290" s="288"/>
      <c r="AB290" s="264"/>
      <c r="AC290" s="262"/>
      <c r="AD290" s="262"/>
      <c r="AE290" s="273"/>
      <c r="AF290" s="273"/>
      <c r="AG290" s="273"/>
      <c r="AH290" s="273"/>
      <c r="AI290" s="273"/>
      <c r="AJ290" s="273"/>
      <c r="AK290" s="273"/>
      <c r="AL290" s="273"/>
      <c r="AM290" s="273"/>
      <c r="AN290" s="273"/>
      <c r="AO290" s="273"/>
      <c r="AP290" s="285"/>
      <c r="AQ290" s="285"/>
      <c r="AR290" s="285"/>
      <c r="AS290" s="285"/>
    </row>
    <row r="291" spans="1:45" s="263" customFormat="1" x14ac:dyDescent="0.3">
      <c r="A291" s="262"/>
      <c r="C291" s="262"/>
      <c r="D291" s="262"/>
      <c r="E291" s="262"/>
      <c r="F291" s="262"/>
      <c r="G291" s="262"/>
      <c r="H291" s="262"/>
      <c r="I291" s="262"/>
      <c r="J291" s="262"/>
      <c r="K291" s="262"/>
      <c r="L291" s="262"/>
      <c r="M291" s="288"/>
      <c r="N291" s="264"/>
      <c r="O291" s="262"/>
      <c r="P291" s="262"/>
      <c r="Q291" s="262"/>
      <c r="R291" s="262"/>
      <c r="S291" s="288"/>
      <c r="T291" s="264"/>
      <c r="U291" s="262"/>
      <c r="V291" s="262"/>
      <c r="W291" s="288"/>
      <c r="X291" s="264"/>
      <c r="Y291" s="262"/>
      <c r="Z291" s="262"/>
      <c r="AA291" s="288"/>
      <c r="AB291" s="264"/>
      <c r="AC291" s="262"/>
      <c r="AD291" s="262"/>
      <c r="AE291" s="273"/>
      <c r="AF291" s="273"/>
      <c r="AG291" s="273"/>
      <c r="AH291" s="273"/>
      <c r="AI291" s="273"/>
      <c r="AJ291" s="273"/>
      <c r="AK291" s="273"/>
      <c r="AL291" s="273"/>
      <c r="AM291" s="273"/>
      <c r="AN291" s="273"/>
      <c r="AO291" s="273"/>
      <c r="AP291" s="285"/>
      <c r="AQ291" s="285"/>
      <c r="AR291" s="285"/>
      <c r="AS291" s="285"/>
    </row>
    <row r="292" spans="1:45" s="263" customFormat="1" x14ac:dyDescent="0.3">
      <c r="A292" s="262"/>
      <c r="C292" s="262"/>
      <c r="D292" s="262"/>
      <c r="E292" s="262"/>
      <c r="F292" s="262"/>
      <c r="G292" s="262"/>
      <c r="H292" s="262"/>
      <c r="I292" s="262"/>
      <c r="J292" s="262"/>
      <c r="K292" s="262"/>
      <c r="L292" s="262"/>
      <c r="M292" s="288"/>
      <c r="N292" s="264"/>
      <c r="O292" s="262"/>
      <c r="P292" s="262"/>
      <c r="Q292" s="262"/>
      <c r="R292" s="262"/>
      <c r="S292" s="288"/>
      <c r="T292" s="264"/>
      <c r="U292" s="262"/>
      <c r="V292" s="262"/>
      <c r="W292" s="288"/>
      <c r="X292" s="264"/>
      <c r="Y292" s="262"/>
      <c r="Z292" s="262"/>
      <c r="AA292" s="288"/>
      <c r="AB292" s="264"/>
      <c r="AC292" s="262"/>
      <c r="AD292" s="262"/>
      <c r="AE292" s="273"/>
      <c r="AF292" s="273"/>
      <c r="AG292" s="273"/>
      <c r="AH292" s="273"/>
      <c r="AI292" s="273"/>
      <c r="AJ292" s="273"/>
      <c r="AK292" s="273"/>
      <c r="AL292" s="273"/>
      <c r="AM292" s="273"/>
      <c r="AN292" s="273"/>
      <c r="AO292" s="273"/>
      <c r="AP292" s="285"/>
      <c r="AQ292" s="285"/>
      <c r="AR292" s="285"/>
      <c r="AS292" s="285"/>
    </row>
    <row r="293" spans="1:45" s="263" customFormat="1" x14ac:dyDescent="0.3">
      <c r="A293" s="262"/>
      <c r="C293" s="262"/>
      <c r="D293" s="262"/>
      <c r="E293" s="262"/>
      <c r="F293" s="262"/>
      <c r="G293" s="262"/>
      <c r="H293" s="262"/>
      <c r="I293" s="262"/>
      <c r="J293" s="262"/>
      <c r="K293" s="262"/>
      <c r="L293" s="262"/>
      <c r="M293" s="288"/>
      <c r="N293" s="264"/>
      <c r="O293" s="262"/>
      <c r="P293" s="262"/>
      <c r="Q293" s="262"/>
      <c r="R293" s="262"/>
      <c r="S293" s="288"/>
      <c r="T293" s="264"/>
      <c r="U293" s="262"/>
      <c r="V293" s="262"/>
      <c r="W293" s="288"/>
      <c r="X293" s="264"/>
      <c r="Y293" s="262"/>
      <c r="Z293" s="262"/>
      <c r="AA293" s="288"/>
      <c r="AB293" s="264"/>
      <c r="AC293" s="262"/>
      <c r="AD293" s="262"/>
      <c r="AE293" s="273"/>
      <c r="AF293" s="273"/>
      <c r="AG293" s="273"/>
      <c r="AH293" s="273"/>
      <c r="AI293" s="273"/>
      <c r="AJ293" s="273"/>
      <c r="AK293" s="273"/>
      <c r="AL293" s="273"/>
      <c r="AM293" s="273"/>
      <c r="AN293" s="273"/>
      <c r="AO293" s="273"/>
      <c r="AP293" s="285"/>
      <c r="AQ293" s="285"/>
      <c r="AR293" s="285"/>
      <c r="AS293" s="285"/>
    </row>
    <row r="294" spans="1:45" s="263" customFormat="1" x14ac:dyDescent="0.3">
      <c r="A294" s="262"/>
      <c r="C294" s="262"/>
      <c r="D294" s="262"/>
      <c r="E294" s="262"/>
      <c r="F294" s="262"/>
      <c r="G294" s="262"/>
      <c r="H294" s="262"/>
      <c r="I294" s="262"/>
      <c r="J294" s="262"/>
      <c r="K294" s="262"/>
      <c r="L294" s="262"/>
      <c r="M294" s="288"/>
      <c r="N294" s="264"/>
      <c r="O294" s="262"/>
      <c r="P294" s="262"/>
      <c r="Q294" s="262"/>
      <c r="R294" s="262"/>
      <c r="S294" s="288"/>
      <c r="T294" s="264"/>
      <c r="U294" s="262"/>
      <c r="V294" s="262"/>
      <c r="W294" s="288"/>
      <c r="X294" s="264"/>
      <c r="Y294" s="262"/>
      <c r="Z294" s="262"/>
      <c r="AA294" s="288"/>
      <c r="AB294" s="264"/>
      <c r="AC294" s="262"/>
      <c r="AD294" s="262"/>
      <c r="AE294" s="273"/>
      <c r="AF294" s="273"/>
      <c r="AG294" s="273"/>
      <c r="AH294" s="273"/>
      <c r="AI294" s="273"/>
      <c r="AJ294" s="273"/>
      <c r="AK294" s="273"/>
      <c r="AL294" s="273"/>
      <c r="AM294" s="273"/>
      <c r="AN294" s="273"/>
      <c r="AO294" s="273"/>
      <c r="AP294" s="285"/>
      <c r="AQ294" s="285"/>
      <c r="AR294" s="285"/>
      <c r="AS294" s="285"/>
    </row>
    <row r="295" spans="1:45" s="263" customFormat="1" x14ac:dyDescent="0.3">
      <c r="A295" s="262"/>
      <c r="C295" s="262"/>
      <c r="D295" s="262"/>
      <c r="E295" s="262"/>
      <c r="F295" s="262"/>
      <c r="G295" s="262"/>
      <c r="H295" s="262"/>
      <c r="I295" s="262"/>
      <c r="J295" s="262"/>
      <c r="K295" s="262"/>
      <c r="L295" s="262"/>
      <c r="M295" s="288"/>
      <c r="N295" s="264"/>
      <c r="O295" s="262"/>
      <c r="P295" s="262"/>
      <c r="Q295" s="262"/>
      <c r="R295" s="262"/>
      <c r="S295" s="288"/>
      <c r="T295" s="264"/>
      <c r="U295" s="262"/>
      <c r="V295" s="262"/>
      <c r="W295" s="288"/>
      <c r="X295" s="264"/>
      <c r="Y295" s="262"/>
      <c r="Z295" s="262"/>
      <c r="AA295" s="288"/>
      <c r="AB295" s="264"/>
      <c r="AC295" s="262"/>
      <c r="AD295" s="262"/>
      <c r="AE295" s="273"/>
      <c r="AF295" s="273"/>
      <c r="AG295" s="273"/>
      <c r="AH295" s="273"/>
      <c r="AI295" s="273"/>
      <c r="AJ295" s="273"/>
      <c r="AK295" s="273"/>
      <c r="AL295" s="273"/>
      <c r="AM295" s="273"/>
      <c r="AN295" s="273"/>
      <c r="AO295" s="273"/>
      <c r="AP295" s="285"/>
      <c r="AQ295" s="285"/>
      <c r="AR295" s="285"/>
      <c r="AS295" s="285"/>
    </row>
    <row r="296" spans="1:45" s="263" customFormat="1" x14ac:dyDescent="0.3">
      <c r="A296" s="262"/>
      <c r="C296" s="262"/>
      <c r="D296" s="262"/>
      <c r="E296" s="262"/>
      <c r="F296" s="262"/>
      <c r="G296" s="262"/>
      <c r="H296" s="262"/>
      <c r="I296" s="262"/>
      <c r="J296" s="262"/>
      <c r="K296" s="262"/>
      <c r="L296" s="262"/>
      <c r="M296" s="288"/>
      <c r="N296" s="264"/>
      <c r="O296" s="262"/>
      <c r="P296" s="262"/>
      <c r="Q296" s="262"/>
      <c r="R296" s="262"/>
      <c r="S296" s="288"/>
      <c r="T296" s="264"/>
      <c r="U296" s="262"/>
      <c r="V296" s="262"/>
      <c r="W296" s="288"/>
      <c r="X296" s="264"/>
      <c r="Y296" s="262"/>
      <c r="Z296" s="262"/>
      <c r="AA296" s="288"/>
      <c r="AB296" s="264"/>
      <c r="AC296" s="262"/>
      <c r="AD296" s="262"/>
      <c r="AE296" s="273"/>
      <c r="AF296" s="273"/>
      <c r="AG296" s="273"/>
      <c r="AH296" s="273"/>
      <c r="AI296" s="273"/>
      <c r="AJ296" s="273"/>
      <c r="AK296" s="273"/>
      <c r="AL296" s="273"/>
      <c r="AM296" s="273"/>
      <c r="AN296" s="273"/>
      <c r="AO296" s="273"/>
      <c r="AP296" s="285"/>
      <c r="AQ296" s="285"/>
      <c r="AR296" s="285"/>
      <c r="AS296" s="285"/>
    </row>
    <row r="297" spans="1:45" s="263" customFormat="1" x14ac:dyDescent="0.3">
      <c r="A297" s="262"/>
      <c r="C297" s="262"/>
      <c r="D297" s="262"/>
      <c r="E297" s="262"/>
      <c r="F297" s="262"/>
      <c r="G297" s="262"/>
      <c r="H297" s="262"/>
      <c r="I297" s="262"/>
      <c r="J297" s="262"/>
      <c r="K297" s="262"/>
      <c r="L297" s="262"/>
      <c r="M297" s="288"/>
      <c r="N297" s="264"/>
      <c r="O297" s="262"/>
      <c r="P297" s="262"/>
      <c r="Q297" s="262"/>
      <c r="R297" s="262"/>
      <c r="S297" s="288"/>
      <c r="T297" s="264"/>
      <c r="U297" s="262"/>
      <c r="V297" s="262"/>
      <c r="W297" s="288"/>
      <c r="X297" s="264"/>
      <c r="Y297" s="262"/>
      <c r="Z297" s="262"/>
      <c r="AA297" s="288"/>
      <c r="AB297" s="264"/>
      <c r="AC297" s="262"/>
      <c r="AD297" s="262"/>
      <c r="AE297" s="273"/>
      <c r="AF297" s="273"/>
      <c r="AG297" s="273"/>
      <c r="AH297" s="273"/>
      <c r="AI297" s="273"/>
      <c r="AJ297" s="273"/>
      <c r="AK297" s="273"/>
      <c r="AL297" s="273"/>
      <c r="AM297" s="273"/>
      <c r="AN297" s="273"/>
      <c r="AO297" s="273"/>
      <c r="AP297" s="285"/>
      <c r="AQ297" s="285"/>
      <c r="AR297" s="285"/>
      <c r="AS297" s="285"/>
    </row>
    <row r="298" spans="1:45" s="263" customFormat="1" x14ac:dyDescent="0.3">
      <c r="A298" s="262"/>
      <c r="C298" s="262"/>
      <c r="D298" s="262"/>
      <c r="E298" s="262"/>
      <c r="F298" s="262"/>
      <c r="G298" s="262"/>
      <c r="H298" s="262"/>
      <c r="I298" s="262"/>
      <c r="J298" s="262"/>
      <c r="K298" s="262"/>
      <c r="L298" s="262"/>
      <c r="M298" s="288"/>
      <c r="N298" s="264"/>
      <c r="O298" s="262"/>
      <c r="P298" s="262"/>
      <c r="Q298" s="262"/>
      <c r="R298" s="262"/>
      <c r="S298" s="288"/>
      <c r="T298" s="264"/>
      <c r="U298" s="262"/>
      <c r="V298" s="262"/>
      <c r="W298" s="288"/>
      <c r="X298" s="264"/>
      <c r="Y298" s="262"/>
      <c r="Z298" s="262"/>
      <c r="AA298" s="288"/>
      <c r="AB298" s="264"/>
      <c r="AC298" s="262"/>
      <c r="AD298" s="262"/>
      <c r="AE298" s="273"/>
      <c r="AF298" s="273"/>
      <c r="AG298" s="273"/>
      <c r="AH298" s="273"/>
      <c r="AI298" s="273"/>
      <c r="AJ298" s="273"/>
      <c r="AK298" s="273"/>
      <c r="AL298" s="273"/>
      <c r="AM298" s="273"/>
      <c r="AN298" s="273"/>
      <c r="AO298" s="273"/>
      <c r="AP298" s="285"/>
      <c r="AQ298" s="285"/>
      <c r="AR298" s="285"/>
      <c r="AS298" s="285"/>
    </row>
    <row r="299" spans="1:45" s="263" customFormat="1" x14ac:dyDescent="0.3">
      <c r="A299" s="262"/>
      <c r="C299" s="262"/>
      <c r="D299" s="262"/>
      <c r="E299" s="262"/>
      <c r="F299" s="262"/>
      <c r="G299" s="262"/>
      <c r="H299" s="262"/>
      <c r="I299" s="262"/>
      <c r="J299" s="262"/>
      <c r="K299" s="262"/>
      <c r="L299" s="262"/>
      <c r="M299" s="288"/>
      <c r="N299" s="264"/>
      <c r="O299" s="262"/>
      <c r="P299" s="262"/>
      <c r="Q299" s="262"/>
      <c r="R299" s="262"/>
      <c r="S299" s="288"/>
      <c r="T299" s="264"/>
      <c r="U299" s="262"/>
      <c r="V299" s="262"/>
      <c r="W299" s="288"/>
      <c r="X299" s="264"/>
      <c r="Y299" s="262"/>
      <c r="Z299" s="262"/>
      <c r="AA299" s="288"/>
      <c r="AB299" s="264"/>
      <c r="AC299" s="262"/>
      <c r="AD299" s="262"/>
      <c r="AE299" s="273"/>
      <c r="AF299" s="273"/>
      <c r="AG299" s="273"/>
      <c r="AH299" s="273"/>
      <c r="AI299" s="273"/>
      <c r="AJ299" s="273"/>
      <c r="AK299" s="273"/>
      <c r="AL299" s="273"/>
      <c r="AM299" s="273"/>
      <c r="AN299" s="273"/>
      <c r="AO299" s="273"/>
      <c r="AP299" s="285"/>
      <c r="AQ299" s="285"/>
      <c r="AR299" s="285"/>
      <c r="AS299" s="285"/>
    </row>
    <row r="300" spans="1:45" s="263" customFormat="1" x14ac:dyDescent="0.3">
      <c r="A300" s="262"/>
      <c r="C300" s="262"/>
      <c r="D300" s="262"/>
      <c r="E300" s="262"/>
      <c r="F300" s="262"/>
      <c r="G300" s="262"/>
      <c r="H300" s="262"/>
      <c r="I300" s="262"/>
      <c r="J300" s="262"/>
      <c r="K300" s="262"/>
      <c r="L300" s="262"/>
      <c r="M300" s="288"/>
      <c r="N300" s="264"/>
      <c r="O300" s="262"/>
      <c r="P300" s="262"/>
      <c r="Q300" s="262"/>
      <c r="R300" s="262"/>
      <c r="S300" s="288"/>
      <c r="T300" s="264"/>
      <c r="U300" s="262"/>
      <c r="V300" s="262"/>
      <c r="W300" s="288"/>
      <c r="X300" s="264"/>
      <c r="Y300" s="262"/>
      <c r="Z300" s="262"/>
      <c r="AA300" s="288"/>
      <c r="AB300" s="264"/>
      <c r="AC300" s="262"/>
      <c r="AD300" s="262"/>
      <c r="AE300" s="273"/>
      <c r="AF300" s="273"/>
      <c r="AG300" s="273"/>
      <c r="AH300" s="273"/>
      <c r="AI300" s="273"/>
      <c r="AJ300" s="273"/>
      <c r="AK300" s="273"/>
      <c r="AL300" s="273"/>
      <c r="AM300" s="273"/>
      <c r="AN300" s="273"/>
      <c r="AO300" s="273"/>
      <c r="AP300" s="285"/>
      <c r="AQ300" s="285"/>
      <c r="AR300" s="285"/>
      <c r="AS300" s="285"/>
    </row>
    <row r="301" spans="1:45" s="263" customFormat="1" x14ac:dyDescent="0.3">
      <c r="A301" s="262"/>
      <c r="C301" s="262"/>
      <c r="D301" s="262"/>
      <c r="E301" s="262"/>
      <c r="F301" s="262"/>
      <c r="G301" s="262"/>
      <c r="H301" s="262"/>
      <c r="I301" s="262"/>
      <c r="J301" s="262"/>
      <c r="K301" s="262"/>
      <c r="L301" s="262"/>
      <c r="M301" s="288"/>
      <c r="N301" s="264"/>
      <c r="O301" s="262"/>
      <c r="P301" s="262"/>
      <c r="Q301" s="262"/>
      <c r="R301" s="262"/>
      <c r="S301" s="288"/>
      <c r="T301" s="264"/>
      <c r="U301" s="262"/>
      <c r="V301" s="262"/>
      <c r="W301" s="288"/>
      <c r="X301" s="264"/>
      <c r="Y301" s="262"/>
      <c r="Z301" s="262"/>
      <c r="AA301" s="288"/>
      <c r="AB301" s="264"/>
      <c r="AC301" s="262"/>
      <c r="AD301" s="262"/>
      <c r="AE301" s="273"/>
      <c r="AF301" s="273"/>
      <c r="AG301" s="273"/>
      <c r="AH301" s="273"/>
      <c r="AI301" s="273"/>
      <c r="AJ301" s="273"/>
      <c r="AK301" s="273"/>
      <c r="AL301" s="273"/>
      <c r="AM301" s="273"/>
      <c r="AN301" s="273"/>
      <c r="AO301" s="273"/>
      <c r="AP301" s="285"/>
      <c r="AQ301" s="285"/>
      <c r="AR301" s="285"/>
      <c r="AS301" s="285"/>
    </row>
    <row r="302" spans="1:45" s="263" customFormat="1" x14ac:dyDescent="0.3">
      <c r="A302" s="262"/>
      <c r="C302" s="262"/>
      <c r="D302" s="262"/>
      <c r="E302" s="262"/>
      <c r="F302" s="262"/>
      <c r="G302" s="262"/>
      <c r="H302" s="262"/>
      <c r="I302" s="262"/>
      <c r="J302" s="262"/>
      <c r="K302" s="262"/>
      <c r="L302" s="262"/>
      <c r="M302" s="288"/>
      <c r="N302" s="264"/>
      <c r="O302" s="262"/>
      <c r="P302" s="262"/>
      <c r="Q302" s="262"/>
      <c r="R302" s="262"/>
      <c r="S302" s="288"/>
      <c r="T302" s="264"/>
      <c r="U302" s="262"/>
      <c r="V302" s="262"/>
      <c r="W302" s="288"/>
      <c r="X302" s="264"/>
      <c r="Y302" s="262"/>
      <c r="Z302" s="262"/>
      <c r="AA302" s="288"/>
      <c r="AB302" s="264"/>
      <c r="AC302" s="262"/>
      <c r="AD302" s="262"/>
      <c r="AE302" s="273"/>
      <c r="AF302" s="273"/>
      <c r="AG302" s="273"/>
      <c r="AH302" s="273"/>
      <c r="AI302" s="273"/>
      <c r="AJ302" s="273"/>
      <c r="AK302" s="273"/>
      <c r="AL302" s="273"/>
      <c r="AM302" s="273"/>
      <c r="AN302" s="273"/>
      <c r="AO302" s="273"/>
      <c r="AP302" s="285"/>
      <c r="AQ302" s="285"/>
      <c r="AR302" s="285"/>
      <c r="AS302" s="285"/>
    </row>
    <row r="303" spans="1:45" s="263" customFormat="1" x14ac:dyDescent="0.3">
      <c r="A303" s="262"/>
      <c r="C303" s="262"/>
      <c r="D303" s="262"/>
      <c r="E303" s="262"/>
      <c r="F303" s="262"/>
      <c r="G303" s="262"/>
      <c r="H303" s="262"/>
      <c r="I303" s="262"/>
      <c r="J303" s="262"/>
      <c r="K303" s="262"/>
      <c r="L303" s="262"/>
      <c r="M303" s="288"/>
      <c r="N303" s="264"/>
      <c r="O303" s="262"/>
      <c r="P303" s="262"/>
      <c r="Q303" s="262"/>
      <c r="R303" s="262"/>
      <c r="S303" s="288"/>
      <c r="T303" s="264"/>
      <c r="U303" s="262"/>
      <c r="V303" s="262"/>
      <c r="W303" s="288"/>
      <c r="X303" s="264"/>
      <c r="Y303" s="262"/>
      <c r="Z303" s="262"/>
      <c r="AA303" s="288"/>
      <c r="AB303" s="264"/>
      <c r="AC303" s="262"/>
      <c r="AD303" s="262"/>
      <c r="AE303" s="273"/>
      <c r="AF303" s="273"/>
      <c r="AG303" s="273"/>
      <c r="AH303" s="273"/>
      <c r="AI303" s="273"/>
      <c r="AJ303" s="273"/>
      <c r="AK303" s="273"/>
      <c r="AL303" s="273"/>
      <c r="AM303" s="273"/>
      <c r="AN303" s="273"/>
      <c r="AO303" s="273"/>
      <c r="AP303" s="285"/>
      <c r="AQ303" s="285"/>
      <c r="AR303" s="285"/>
      <c r="AS303" s="285"/>
    </row>
    <row r="304" spans="1:45" s="263" customFormat="1" x14ac:dyDescent="0.3">
      <c r="A304" s="262"/>
      <c r="C304" s="262"/>
      <c r="D304" s="262"/>
      <c r="E304" s="262"/>
      <c r="F304" s="262"/>
      <c r="G304" s="262"/>
      <c r="H304" s="262"/>
      <c r="I304" s="262"/>
      <c r="J304" s="262"/>
      <c r="K304" s="262"/>
      <c r="L304" s="262"/>
      <c r="M304" s="288"/>
      <c r="N304" s="264"/>
      <c r="O304" s="262"/>
      <c r="P304" s="262"/>
      <c r="Q304" s="262"/>
      <c r="R304" s="262"/>
      <c r="S304" s="288"/>
      <c r="T304" s="264"/>
      <c r="U304" s="262"/>
      <c r="V304" s="262"/>
      <c r="W304" s="288"/>
      <c r="X304" s="264"/>
      <c r="Y304" s="262"/>
      <c r="Z304" s="262"/>
      <c r="AA304" s="288"/>
      <c r="AB304" s="264"/>
      <c r="AC304" s="262"/>
      <c r="AD304" s="262"/>
      <c r="AE304" s="273"/>
      <c r="AF304" s="273"/>
      <c r="AG304" s="273"/>
      <c r="AH304" s="273"/>
      <c r="AI304" s="273"/>
      <c r="AJ304" s="273"/>
      <c r="AK304" s="273"/>
      <c r="AL304" s="273"/>
      <c r="AM304" s="273"/>
      <c r="AN304" s="273"/>
      <c r="AO304" s="273"/>
      <c r="AP304" s="285"/>
      <c r="AQ304" s="285"/>
      <c r="AR304" s="285"/>
      <c r="AS304" s="285"/>
    </row>
    <row r="305" spans="1:45" s="263" customFormat="1" x14ac:dyDescent="0.3">
      <c r="A305" s="262"/>
      <c r="C305" s="262"/>
      <c r="D305" s="262"/>
      <c r="E305" s="262"/>
      <c r="F305" s="262"/>
      <c r="G305" s="262"/>
      <c r="H305" s="262"/>
      <c r="I305" s="262"/>
      <c r="J305" s="262"/>
      <c r="K305" s="262"/>
      <c r="L305" s="262"/>
      <c r="M305" s="288"/>
      <c r="N305" s="264"/>
      <c r="O305" s="262"/>
      <c r="P305" s="262"/>
      <c r="Q305" s="262"/>
      <c r="R305" s="262"/>
      <c r="S305" s="288"/>
      <c r="T305" s="264"/>
      <c r="U305" s="262"/>
      <c r="V305" s="262"/>
      <c r="W305" s="288"/>
      <c r="X305" s="264"/>
      <c r="Y305" s="262"/>
      <c r="Z305" s="262"/>
      <c r="AA305" s="288"/>
      <c r="AB305" s="264"/>
      <c r="AC305" s="262"/>
      <c r="AD305" s="262"/>
      <c r="AE305" s="273"/>
      <c r="AF305" s="273"/>
      <c r="AG305" s="273"/>
      <c r="AH305" s="273"/>
      <c r="AI305" s="273"/>
      <c r="AJ305" s="273"/>
      <c r="AK305" s="273"/>
      <c r="AL305" s="273"/>
      <c r="AM305" s="273"/>
      <c r="AN305" s="273"/>
      <c r="AO305" s="273"/>
      <c r="AP305" s="285"/>
      <c r="AQ305" s="285"/>
      <c r="AR305" s="285"/>
      <c r="AS305" s="285"/>
    </row>
    <row r="306" spans="1:45" s="263" customFormat="1" x14ac:dyDescent="0.3">
      <c r="A306" s="262"/>
      <c r="C306" s="262"/>
      <c r="D306" s="262"/>
      <c r="E306" s="262"/>
      <c r="F306" s="262"/>
      <c r="G306" s="262"/>
      <c r="H306" s="262"/>
      <c r="I306" s="262"/>
      <c r="J306" s="262"/>
      <c r="K306" s="262"/>
      <c r="L306" s="262"/>
      <c r="M306" s="288"/>
      <c r="N306" s="264"/>
      <c r="O306" s="262"/>
      <c r="P306" s="262"/>
      <c r="Q306" s="262"/>
      <c r="R306" s="262"/>
      <c r="S306" s="288"/>
      <c r="T306" s="264"/>
      <c r="U306" s="262"/>
      <c r="V306" s="262"/>
      <c r="W306" s="288"/>
      <c r="X306" s="264"/>
      <c r="Y306" s="262"/>
      <c r="Z306" s="262"/>
      <c r="AA306" s="288"/>
      <c r="AB306" s="264"/>
      <c r="AC306" s="262"/>
      <c r="AD306" s="262"/>
      <c r="AE306" s="273"/>
      <c r="AF306" s="273"/>
      <c r="AG306" s="273"/>
      <c r="AH306" s="273"/>
      <c r="AI306" s="273"/>
      <c r="AJ306" s="273"/>
      <c r="AK306" s="273"/>
      <c r="AL306" s="273"/>
      <c r="AM306" s="273"/>
      <c r="AN306" s="273"/>
      <c r="AO306" s="273"/>
      <c r="AP306" s="285"/>
      <c r="AQ306" s="285"/>
      <c r="AR306" s="285"/>
      <c r="AS306" s="285"/>
    </row>
    <row r="307" spans="1:45" s="263" customFormat="1" x14ac:dyDescent="0.3">
      <c r="A307" s="262"/>
      <c r="C307" s="262"/>
      <c r="D307" s="262"/>
      <c r="E307" s="262"/>
      <c r="F307" s="262"/>
      <c r="G307" s="262"/>
      <c r="H307" s="262"/>
      <c r="I307" s="262"/>
      <c r="J307" s="262"/>
      <c r="K307" s="262"/>
      <c r="L307" s="262"/>
      <c r="M307" s="288"/>
      <c r="N307" s="264"/>
      <c r="O307" s="262"/>
      <c r="P307" s="262"/>
      <c r="Q307" s="262"/>
      <c r="R307" s="262"/>
      <c r="S307" s="288"/>
      <c r="T307" s="264"/>
      <c r="U307" s="262"/>
      <c r="V307" s="262"/>
      <c r="W307" s="288"/>
      <c r="X307" s="264"/>
      <c r="Y307" s="262"/>
      <c r="Z307" s="262"/>
      <c r="AA307" s="288"/>
      <c r="AB307" s="264"/>
      <c r="AC307" s="262"/>
      <c r="AD307" s="262"/>
      <c r="AE307" s="273"/>
      <c r="AF307" s="273"/>
      <c r="AG307" s="273"/>
      <c r="AH307" s="273"/>
      <c r="AI307" s="273"/>
      <c r="AJ307" s="273"/>
      <c r="AK307" s="273"/>
      <c r="AL307" s="273"/>
      <c r="AM307" s="273"/>
      <c r="AN307" s="273"/>
      <c r="AO307" s="273"/>
      <c r="AP307" s="285"/>
      <c r="AQ307" s="285"/>
      <c r="AR307" s="285"/>
      <c r="AS307" s="285"/>
    </row>
    <row r="308" spans="1:45" s="263" customFormat="1" x14ac:dyDescent="0.3">
      <c r="A308" s="262"/>
      <c r="C308" s="262"/>
      <c r="D308" s="262"/>
      <c r="E308" s="262"/>
      <c r="F308" s="262"/>
      <c r="G308" s="262"/>
      <c r="H308" s="262"/>
      <c r="I308" s="262"/>
      <c r="J308" s="262"/>
      <c r="K308" s="262"/>
      <c r="L308" s="262"/>
      <c r="M308" s="288"/>
      <c r="N308" s="264"/>
      <c r="O308" s="262"/>
      <c r="P308" s="262"/>
      <c r="Q308" s="262"/>
      <c r="R308" s="262"/>
      <c r="S308" s="288"/>
      <c r="T308" s="264"/>
      <c r="U308" s="262"/>
      <c r="V308" s="262"/>
      <c r="W308" s="288"/>
      <c r="X308" s="264"/>
      <c r="Y308" s="262"/>
      <c r="Z308" s="262"/>
      <c r="AA308" s="288"/>
      <c r="AB308" s="264"/>
      <c r="AC308" s="262"/>
      <c r="AD308" s="262"/>
      <c r="AE308" s="273"/>
      <c r="AF308" s="273"/>
      <c r="AG308" s="273"/>
      <c r="AH308" s="273"/>
      <c r="AI308" s="273"/>
      <c r="AJ308" s="273"/>
      <c r="AK308" s="273"/>
      <c r="AL308" s="273"/>
      <c r="AM308" s="273"/>
      <c r="AN308" s="273"/>
      <c r="AO308" s="273"/>
      <c r="AP308" s="285"/>
      <c r="AQ308" s="285"/>
      <c r="AR308" s="285"/>
      <c r="AS308" s="285"/>
    </row>
    <row r="309" spans="1:45" s="263" customFormat="1" x14ac:dyDescent="0.3">
      <c r="A309" s="262"/>
      <c r="C309" s="262"/>
      <c r="D309" s="262"/>
      <c r="E309" s="262"/>
      <c r="F309" s="262"/>
      <c r="G309" s="262"/>
      <c r="H309" s="262"/>
      <c r="I309" s="262"/>
      <c r="J309" s="262"/>
      <c r="K309" s="262"/>
      <c r="L309" s="262"/>
      <c r="M309" s="288"/>
      <c r="N309" s="264"/>
      <c r="O309" s="262"/>
      <c r="P309" s="262"/>
      <c r="Q309" s="262"/>
      <c r="R309" s="262"/>
      <c r="S309" s="288"/>
      <c r="T309" s="264"/>
      <c r="U309" s="262"/>
      <c r="V309" s="262"/>
      <c r="W309" s="288"/>
      <c r="X309" s="264"/>
      <c r="Y309" s="262"/>
      <c r="Z309" s="262"/>
      <c r="AA309" s="288"/>
      <c r="AB309" s="264"/>
      <c r="AC309" s="262"/>
      <c r="AD309" s="262"/>
      <c r="AE309" s="273"/>
      <c r="AF309" s="273"/>
      <c r="AG309" s="273"/>
      <c r="AH309" s="273"/>
      <c r="AI309" s="273"/>
      <c r="AJ309" s="273"/>
      <c r="AK309" s="273"/>
      <c r="AL309" s="273"/>
      <c r="AM309" s="273"/>
      <c r="AN309" s="273"/>
      <c r="AO309" s="273"/>
      <c r="AP309" s="285"/>
      <c r="AQ309" s="285"/>
      <c r="AR309" s="285"/>
      <c r="AS309" s="285"/>
    </row>
    <row r="310" spans="1:45" s="263" customFormat="1" x14ac:dyDescent="0.3">
      <c r="A310" s="262"/>
      <c r="C310" s="262"/>
      <c r="D310" s="262"/>
      <c r="E310" s="262"/>
      <c r="F310" s="262"/>
      <c r="G310" s="262"/>
      <c r="H310" s="262"/>
      <c r="I310" s="262"/>
      <c r="J310" s="262"/>
      <c r="K310" s="262"/>
      <c r="L310" s="262"/>
      <c r="M310" s="288"/>
      <c r="N310" s="264"/>
      <c r="O310" s="262"/>
      <c r="P310" s="262"/>
      <c r="Q310" s="262"/>
      <c r="R310" s="262"/>
      <c r="S310" s="288"/>
      <c r="T310" s="264"/>
      <c r="U310" s="262"/>
      <c r="V310" s="262"/>
      <c r="W310" s="288"/>
      <c r="X310" s="264"/>
      <c r="Y310" s="262"/>
      <c r="Z310" s="262"/>
      <c r="AA310" s="288"/>
      <c r="AB310" s="264"/>
      <c r="AC310" s="262"/>
      <c r="AD310" s="262"/>
      <c r="AE310" s="273"/>
      <c r="AF310" s="273"/>
      <c r="AG310" s="273"/>
      <c r="AH310" s="273"/>
      <c r="AI310" s="273"/>
      <c r="AJ310" s="273"/>
      <c r="AK310" s="273"/>
      <c r="AL310" s="273"/>
      <c r="AM310" s="273"/>
      <c r="AN310" s="273"/>
      <c r="AO310" s="273"/>
      <c r="AP310" s="285"/>
      <c r="AQ310" s="285"/>
      <c r="AR310" s="285"/>
      <c r="AS310" s="285"/>
    </row>
    <row r="311" spans="1:45" s="263" customFormat="1" x14ac:dyDescent="0.3">
      <c r="A311" s="262"/>
      <c r="C311" s="262"/>
      <c r="D311" s="262"/>
      <c r="E311" s="262"/>
      <c r="F311" s="262"/>
      <c r="G311" s="262"/>
      <c r="H311" s="262"/>
      <c r="I311" s="262"/>
      <c r="J311" s="262"/>
      <c r="K311" s="262"/>
      <c r="L311" s="262"/>
      <c r="M311" s="288"/>
      <c r="N311" s="264"/>
      <c r="O311" s="262"/>
      <c r="P311" s="262"/>
      <c r="Q311" s="262"/>
      <c r="R311" s="262"/>
      <c r="S311" s="288"/>
      <c r="T311" s="264"/>
      <c r="U311" s="262"/>
      <c r="V311" s="262"/>
      <c r="W311" s="288"/>
      <c r="X311" s="264"/>
      <c r="Y311" s="262"/>
      <c r="Z311" s="262"/>
      <c r="AA311" s="288"/>
      <c r="AB311" s="264"/>
      <c r="AC311" s="262"/>
      <c r="AD311" s="262"/>
      <c r="AE311" s="273"/>
      <c r="AF311" s="273"/>
      <c r="AG311" s="273"/>
      <c r="AH311" s="273"/>
      <c r="AI311" s="273"/>
      <c r="AJ311" s="273"/>
      <c r="AK311" s="273"/>
      <c r="AL311" s="273"/>
      <c r="AM311" s="273"/>
      <c r="AN311" s="273"/>
      <c r="AO311" s="273"/>
      <c r="AP311" s="285"/>
      <c r="AQ311" s="285"/>
      <c r="AR311" s="285"/>
      <c r="AS311" s="285"/>
    </row>
    <row r="312" spans="1:45" s="263" customFormat="1" x14ac:dyDescent="0.3">
      <c r="A312" s="262"/>
      <c r="C312" s="262"/>
      <c r="D312" s="262"/>
      <c r="E312" s="262"/>
      <c r="F312" s="262"/>
      <c r="G312" s="262"/>
      <c r="H312" s="262"/>
      <c r="I312" s="262"/>
      <c r="J312" s="262"/>
      <c r="K312" s="262"/>
      <c r="L312" s="262"/>
      <c r="M312" s="288"/>
      <c r="N312" s="264"/>
      <c r="O312" s="262"/>
      <c r="P312" s="262"/>
      <c r="Q312" s="262"/>
      <c r="R312" s="262"/>
      <c r="S312" s="288"/>
      <c r="T312" s="264"/>
      <c r="U312" s="262"/>
      <c r="V312" s="262"/>
      <c r="W312" s="288"/>
      <c r="X312" s="264"/>
      <c r="Y312" s="262"/>
      <c r="Z312" s="262"/>
      <c r="AA312" s="288"/>
      <c r="AB312" s="264"/>
      <c r="AC312" s="262"/>
      <c r="AD312" s="262"/>
      <c r="AE312" s="273"/>
      <c r="AF312" s="273"/>
      <c r="AG312" s="273"/>
      <c r="AH312" s="273"/>
      <c r="AI312" s="273"/>
      <c r="AJ312" s="273"/>
      <c r="AK312" s="273"/>
      <c r="AL312" s="273"/>
      <c r="AM312" s="273"/>
      <c r="AN312" s="273"/>
      <c r="AO312" s="273"/>
      <c r="AP312" s="285"/>
      <c r="AQ312" s="285"/>
      <c r="AR312" s="285"/>
      <c r="AS312" s="285"/>
    </row>
    <row r="313" spans="1:45" s="263" customFormat="1" x14ac:dyDescent="0.3">
      <c r="A313" s="262"/>
      <c r="C313" s="262"/>
      <c r="D313" s="262"/>
      <c r="E313" s="262"/>
      <c r="F313" s="262"/>
      <c r="G313" s="262"/>
      <c r="H313" s="262"/>
      <c r="I313" s="262"/>
      <c r="J313" s="262"/>
      <c r="K313" s="262"/>
      <c r="L313" s="262"/>
      <c r="M313" s="288"/>
      <c r="N313" s="264"/>
      <c r="O313" s="262"/>
      <c r="P313" s="262"/>
      <c r="Q313" s="262"/>
      <c r="R313" s="262"/>
      <c r="S313" s="288"/>
      <c r="T313" s="264"/>
      <c r="U313" s="262"/>
      <c r="V313" s="262"/>
      <c r="W313" s="288"/>
      <c r="X313" s="264"/>
      <c r="Y313" s="262"/>
      <c r="Z313" s="262"/>
      <c r="AA313" s="288"/>
      <c r="AB313" s="264"/>
      <c r="AC313" s="262"/>
      <c r="AD313" s="262"/>
      <c r="AE313" s="273"/>
      <c r="AF313" s="273"/>
      <c r="AG313" s="273"/>
      <c r="AH313" s="273"/>
      <c r="AI313" s="273"/>
      <c r="AJ313" s="273"/>
      <c r="AK313" s="273"/>
      <c r="AL313" s="273"/>
      <c r="AM313" s="273"/>
      <c r="AN313" s="273"/>
      <c r="AO313" s="273"/>
      <c r="AP313" s="285"/>
      <c r="AQ313" s="285"/>
      <c r="AR313" s="285"/>
      <c r="AS313" s="285"/>
    </row>
    <row r="314" spans="1:45" s="263" customFormat="1" x14ac:dyDescent="0.3">
      <c r="A314" s="262"/>
      <c r="C314" s="262"/>
      <c r="D314" s="262"/>
      <c r="E314" s="262"/>
      <c r="F314" s="262"/>
      <c r="G314" s="262"/>
      <c r="H314" s="262"/>
      <c r="I314" s="262"/>
      <c r="J314" s="262"/>
      <c r="K314" s="262"/>
      <c r="L314" s="262"/>
      <c r="M314" s="288"/>
      <c r="N314" s="264"/>
      <c r="O314" s="262"/>
      <c r="P314" s="262"/>
      <c r="Q314" s="262"/>
      <c r="R314" s="262"/>
      <c r="S314" s="288"/>
      <c r="T314" s="264"/>
      <c r="U314" s="262"/>
      <c r="V314" s="262"/>
      <c r="W314" s="288"/>
      <c r="X314" s="264"/>
      <c r="Y314" s="262"/>
      <c r="Z314" s="262"/>
      <c r="AA314" s="288"/>
      <c r="AB314" s="264"/>
      <c r="AC314" s="262"/>
      <c r="AD314" s="262"/>
      <c r="AE314" s="273"/>
      <c r="AF314" s="273"/>
      <c r="AG314" s="273"/>
      <c r="AH314" s="273"/>
      <c r="AI314" s="273"/>
      <c r="AJ314" s="273"/>
      <c r="AK314" s="273"/>
      <c r="AL314" s="273"/>
      <c r="AM314" s="273"/>
      <c r="AN314" s="273"/>
      <c r="AO314" s="273"/>
      <c r="AP314" s="285"/>
      <c r="AQ314" s="285"/>
      <c r="AR314" s="285"/>
      <c r="AS314" s="285"/>
    </row>
    <row r="315" spans="1:45" s="263" customFormat="1" x14ac:dyDescent="0.3">
      <c r="A315" s="262"/>
      <c r="C315" s="262"/>
      <c r="D315" s="262"/>
      <c r="E315" s="262"/>
      <c r="F315" s="262"/>
      <c r="G315" s="262"/>
      <c r="H315" s="262"/>
      <c r="I315" s="262"/>
      <c r="J315" s="262"/>
      <c r="K315" s="262"/>
      <c r="L315" s="262"/>
      <c r="M315" s="288"/>
      <c r="N315" s="264"/>
      <c r="O315" s="262"/>
      <c r="P315" s="262"/>
      <c r="Q315" s="262"/>
      <c r="R315" s="262"/>
      <c r="S315" s="288"/>
      <c r="T315" s="264"/>
      <c r="U315" s="262"/>
      <c r="V315" s="262"/>
      <c r="W315" s="288"/>
      <c r="X315" s="264"/>
      <c r="Y315" s="262"/>
      <c r="Z315" s="262"/>
      <c r="AA315" s="288"/>
      <c r="AB315" s="264"/>
      <c r="AC315" s="262"/>
      <c r="AD315" s="262"/>
      <c r="AE315" s="273"/>
      <c r="AF315" s="273"/>
      <c r="AG315" s="273"/>
      <c r="AH315" s="273"/>
      <c r="AI315" s="273"/>
      <c r="AJ315" s="273"/>
      <c r="AK315" s="273"/>
      <c r="AL315" s="273"/>
      <c r="AM315" s="273"/>
      <c r="AN315" s="273"/>
      <c r="AO315" s="273"/>
      <c r="AP315" s="285"/>
      <c r="AQ315" s="285"/>
      <c r="AR315" s="285"/>
      <c r="AS315" s="285"/>
    </row>
    <row r="316" spans="1:45" s="263" customFormat="1" x14ac:dyDescent="0.3">
      <c r="A316" s="262"/>
      <c r="C316" s="262"/>
      <c r="D316" s="262"/>
      <c r="E316" s="262"/>
      <c r="F316" s="262"/>
      <c r="G316" s="262"/>
      <c r="H316" s="262"/>
      <c r="I316" s="262"/>
      <c r="J316" s="262"/>
      <c r="K316" s="262"/>
      <c r="L316" s="262"/>
      <c r="M316" s="288"/>
      <c r="N316" s="264"/>
      <c r="O316" s="262"/>
      <c r="P316" s="262"/>
      <c r="Q316" s="262"/>
      <c r="R316" s="262"/>
      <c r="S316" s="288"/>
      <c r="T316" s="264"/>
      <c r="U316" s="262"/>
      <c r="V316" s="262"/>
      <c r="W316" s="288"/>
      <c r="X316" s="264"/>
      <c r="Y316" s="262"/>
      <c r="Z316" s="262"/>
      <c r="AA316" s="288"/>
      <c r="AB316" s="264"/>
      <c r="AC316" s="262"/>
      <c r="AD316" s="262"/>
      <c r="AE316" s="273"/>
      <c r="AF316" s="273"/>
      <c r="AG316" s="273"/>
      <c r="AH316" s="273"/>
      <c r="AI316" s="273"/>
      <c r="AJ316" s="273"/>
      <c r="AK316" s="273"/>
      <c r="AL316" s="273"/>
      <c r="AM316" s="273"/>
      <c r="AN316" s="273"/>
      <c r="AO316" s="273"/>
      <c r="AP316" s="285"/>
      <c r="AQ316" s="285"/>
      <c r="AR316" s="285"/>
      <c r="AS316" s="285"/>
    </row>
    <row r="317" spans="1:45" s="263" customFormat="1" x14ac:dyDescent="0.3">
      <c r="A317" s="262"/>
      <c r="C317" s="262"/>
      <c r="D317" s="262"/>
      <c r="E317" s="262"/>
      <c r="F317" s="262"/>
      <c r="G317" s="262"/>
      <c r="H317" s="262"/>
      <c r="I317" s="262"/>
      <c r="J317" s="262"/>
      <c r="K317" s="262"/>
      <c r="L317" s="262"/>
      <c r="M317" s="288"/>
      <c r="N317" s="264"/>
      <c r="O317" s="262"/>
      <c r="P317" s="262"/>
      <c r="Q317" s="262"/>
      <c r="R317" s="262"/>
      <c r="S317" s="288"/>
      <c r="T317" s="264"/>
      <c r="U317" s="262"/>
      <c r="V317" s="262"/>
      <c r="W317" s="288"/>
      <c r="X317" s="264"/>
      <c r="Y317" s="262"/>
      <c r="Z317" s="262"/>
      <c r="AA317" s="288"/>
      <c r="AB317" s="264"/>
      <c r="AC317" s="262"/>
      <c r="AD317" s="262"/>
      <c r="AE317" s="273"/>
      <c r="AF317" s="273"/>
      <c r="AG317" s="273"/>
      <c r="AH317" s="273"/>
      <c r="AI317" s="273"/>
      <c r="AJ317" s="273"/>
      <c r="AK317" s="273"/>
      <c r="AL317" s="273"/>
      <c r="AM317" s="273"/>
      <c r="AN317" s="273"/>
      <c r="AO317" s="273"/>
      <c r="AP317" s="285"/>
      <c r="AQ317" s="285"/>
      <c r="AR317" s="285"/>
      <c r="AS317" s="285"/>
    </row>
    <row r="318" spans="1:45" s="263" customFormat="1" x14ac:dyDescent="0.3">
      <c r="A318" s="262"/>
      <c r="C318" s="262"/>
      <c r="D318" s="262"/>
      <c r="E318" s="262"/>
      <c r="F318" s="262"/>
      <c r="G318" s="262"/>
      <c r="H318" s="262"/>
      <c r="I318" s="262"/>
      <c r="J318" s="262"/>
      <c r="K318" s="262"/>
      <c r="L318" s="262"/>
      <c r="M318" s="288"/>
      <c r="N318" s="264"/>
      <c r="O318" s="262"/>
      <c r="P318" s="262"/>
      <c r="Q318" s="262"/>
      <c r="R318" s="262"/>
      <c r="S318" s="288"/>
      <c r="T318" s="264"/>
      <c r="U318" s="262"/>
      <c r="V318" s="262"/>
      <c r="W318" s="288"/>
      <c r="X318" s="264"/>
      <c r="Y318" s="262"/>
      <c r="Z318" s="262"/>
      <c r="AA318" s="288"/>
      <c r="AB318" s="264"/>
      <c r="AC318" s="262"/>
      <c r="AD318" s="262"/>
      <c r="AE318" s="273"/>
      <c r="AF318" s="273"/>
      <c r="AG318" s="273"/>
      <c r="AH318" s="273"/>
      <c r="AI318" s="273"/>
      <c r="AJ318" s="273"/>
      <c r="AK318" s="273"/>
      <c r="AL318" s="273"/>
      <c r="AM318" s="273"/>
      <c r="AN318" s="273"/>
      <c r="AO318" s="273"/>
      <c r="AP318" s="285"/>
      <c r="AQ318" s="285"/>
      <c r="AR318" s="285"/>
      <c r="AS318" s="285"/>
    </row>
    <row r="319" spans="1:45" s="263" customFormat="1" x14ac:dyDescent="0.3">
      <c r="A319" s="262"/>
      <c r="C319" s="262"/>
      <c r="D319" s="262"/>
      <c r="E319" s="262"/>
      <c r="F319" s="262"/>
      <c r="G319" s="262"/>
      <c r="H319" s="262"/>
      <c r="I319" s="262"/>
      <c r="J319" s="262"/>
      <c r="K319" s="262"/>
      <c r="L319" s="262"/>
      <c r="M319" s="288"/>
      <c r="N319" s="264"/>
      <c r="O319" s="262"/>
      <c r="P319" s="262"/>
      <c r="Q319" s="262"/>
      <c r="R319" s="262"/>
      <c r="S319" s="288"/>
      <c r="T319" s="264"/>
      <c r="U319" s="262"/>
      <c r="V319" s="262"/>
      <c r="W319" s="288"/>
      <c r="X319" s="264"/>
      <c r="Y319" s="262"/>
      <c r="Z319" s="262"/>
      <c r="AA319" s="288"/>
      <c r="AB319" s="264"/>
      <c r="AC319" s="262"/>
      <c r="AD319" s="262"/>
      <c r="AE319" s="273"/>
      <c r="AF319" s="273"/>
      <c r="AG319" s="273"/>
      <c r="AH319" s="273"/>
      <c r="AI319" s="273"/>
      <c r="AJ319" s="273"/>
      <c r="AK319" s="273"/>
      <c r="AL319" s="273"/>
      <c r="AM319" s="273"/>
      <c r="AN319" s="273"/>
      <c r="AO319" s="273"/>
      <c r="AP319" s="285"/>
      <c r="AQ319" s="285"/>
      <c r="AR319" s="285"/>
      <c r="AS319" s="285"/>
    </row>
    <row r="320" spans="1:45" s="263" customFormat="1" x14ac:dyDescent="0.3">
      <c r="A320" s="262"/>
      <c r="C320" s="262"/>
      <c r="D320" s="262"/>
      <c r="E320" s="262"/>
      <c r="F320" s="262"/>
      <c r="G320" s="262"/>
      <c r="H320" s="262"/>
      <c r="I320" s="262"/>
      <c r="J320" s="262"/>
      <c r="K320" s="262"/>
      <c r="L320" s="262"/>
      <c r="M320" s="288"/>
      <c r="N320" s="264"/>
      <c r="O320" s="262"/>
      <c r="P320" s="262"/>
      <c r="Q320" s="262"/>
      <c r="R320" s="262"/>
      <c r="S320" s="288"/>
      <c r="T320" s="264"/>
      <c r="U320" s="262"/>
      <c r="V320" s="262"/>
      <c r="W320" s="288"/>
      <c r="X320" s="264"/>
      <c r="Y320" s="262"/>
      <c r="Z320" s="262"/>
      <c r="AA320" s="288"/>
      <c r="AB320" s="264"/>
      <c r="AC320" s="262"/>
      <c r="AD320" s="262"/>
      <c r="AE320" s="273"/>
      <c r="AF320" s="273"/>
      <c r="AG320" s="273"/>
      <c r="AH320" s="273"/>
      <c r="AI320" s="273"/>
      <c r="AJ320" s="273"/>
      <c r="AK320" s="273"/>
      <c r="AL320" s="273"/>
      <c r="AM320" s="273"/>
      <c r="AN320" s="273"/>
      <c r="AO320" s="273"/>
      <c r="AP320" s="285"/>
      <c r="AQ320" s="285"/>
      <c r="AR320" s="285"/>
      <c r="AS320" s="285"/>
    </row>
    <row r="321" spans="1:45" s="263" customFormat="1" x14ac:dyDescent="0.3">
      <c r="A321" s="262"/>
      <c r="C321" s="262"/>
      <c r="D321" s="262"/>
      <c r="E321" s="262"/>
      <c r="F321" s="262"/>
      <c r="G321" s="262"/>
      <c r="H321" s="262"/>
      <c r="I321" s="262"/>
      <c r="J321" s="262"/>
      <c r="K321" s="262"/>
      <c r="L321" s="262"/>
      <c r="M321" s="288"/>
      <c r="N321" s="264"/>
      <c r="O321" s="262"/>
      <c r="P321" s="262"/>
      <c r="Q321" s="262"/>
      <c r="R321" s="262"/>
      <c r="S321" s="288"/>
      <c r="T321" s="264"/>
      <c r="U321" s="262"/>
      <c r="V321" s="262"/>
      <c r="W321" s="288"/>
      <c r="X321" s="264"/>
      <c r="Y321" s="262"/>
      <c r="Z321" s="262"/>
      <c r="AA321" s="288"/>
      <c r="AB321" s="264"/>
      <c r="AC321" s="262"/>
      <c r="AD321" s="262"/>
      <c r="AE321" s="273"/>
      <c r="AF321" s="273"/>
      <c r="AG321" s="273"/>
      <c r="AH321" s="273"/>
      <c r="AI321" s="273"/>
      <c r="AJ321" s="273"/>
      <c r="AK321" s="273"/>
      <c r="AL321" s="273"/>
      <c r="AM321" s="273"/>
      <c r="AN321" s="273"/>
      <c r="AO321" s="273"/>
      <c r="AP321" s="285"/>
      <c r="AQ321" s="285"/>
      <c r="AR321" s="285"/>
      <c r="AS321" s="285"/>
    </row>
    <row r="322" spans="1:45" s="263" customFormat="1" x14ac:dyDescent="0.3">
      <c r="A322" s="262"/>
      <c r="C322" s="262"/>
      <c r="D322" s="262"/>
      <c r="E322" s="262"/>
      <c r="F322" s="262"/>
      <c r="G322" s="262"/>
      <c r="H322" s="262"/>
      <c r="I322" s="262"/>
      <c r="J322" s="262"/>
      <c r="K322" s="262"/>
      <c r="L322" s="262"/>
      <c r="M322" s="288"/>
      <c r="N322" s="264"/>
      <c r="O322" s="262"/>
      <c r="P322" s="262"/>
      <c r="Q322" s="262"/>
      <c r="R322" s="262"/>
      <c r="S322" s="288"/>
      <c r="T322" s="264"/>
      <c r="U322" s="262"/>
      <c r="V322" s="262"/>
      <c r="W322" s="288"/>
      <c r="X322" s="264"/>
      <c r="Y322" s="262"/>
      <c r="Z322" s="262"/>
      <c r="AA322" s="288"/>
      <c r="AB322" s="264"/>
      <c r="AC322" s="262"/>
      <c r="AD322" s="262"/>
      <c r="AE322" s="273"/>
      <c r="AF322" s="273"/>
      <c r="AG322" s="273"/>
      <c r="AH322" s="273"/>
      <c r="AI322" s="273"/>
      <c r="AJ322" s="273"/>
      <c r="AK322" s="273"/>
      <c r="AL322" s="273"/>
      <c r="AM322" s="273"/>
      <c r="AN322" s="273"/>
      <c r="AO322" s="273"/>
      <c r="AP322" s="285"/>
      <c r="AQ322" s="285"/>
      <c r="AR322" s="285"/>
      <c r="AS322" s="285"/>
    </row>
    <row r="323" spans="1:45" s="263" customFormat="1" x14ac:dyDescent="0.3">
      <c r="A323" s="262"/>
      <c r="C323" s="262"/>
      <c r="D323" s="262"/>
      <c r="E323" s="262"/>
      <c r="F323" s="262"/>
      <c r="G323" s="262"/>
      <c r="H323" s="262"/>
      <c r="I323" s="262"/>
      <c r="J323" s="262"/>
      <c r="K323" s="262"/>
      <c r="L323" s="262"/>
      <c r="M323" s="288"/>
      <c r="N323" s="264"/>
      <c r="O323" s="262"/>
      <c r="P323" s="262"/>
      <c r="Q323" s="262"/>
      <c r="R323" s="262"/>
      <c r="S323" s="288"/>
      <c r="T323" s="264"/>
      <c r="U323" s="262"/>
      <c r="V323" s="262"/>
      <c r="W323" s="288"/>
      <c r="X323" s="264"/>
      <c r="Y323" s="262"/>
      <c r="Z323" s="262"/>
      <c r="AA323" s="288"/>
      <c r="AB323" s="264"/>
      <c r="AC323" s="262"/>
      <c r="AD323" s="262"/>
      <c r="AE323" s="273"/>
      <c r="AF323" s="273"/>
      <c r="AG323" s="273"/>
      <c r="AH323" s="273"/>
      <c r="AI323" s="273"/>
      <c r="AJ323" s="273"/>
      <c r="AK323" s="273"/>
      <c r="AL323" s="273"/>
      <c r="AM323" s="273"/>
      <c r="AN323" s="273"/>
      <c r="AO323" s="273"/>
      <c r="AP323" s="285"/>
      <c r="AQ323" s="285"/>
      <c r="AR323" s="285"/>
      <c r="AS323" s="285"/>
    </row>
    <row r="324" spans="1:45" s="263" customFormat="1" x14ac:dyDescent="0.3">
      <c r="A324" s="262"/>
      <c r="C324" s="262"/>
      <c r="D324" s="262"/>
      <c r="E324" s="262"/>
      <c r="F324" s="262"/>
      <c r="G324" s="262"/>
      <c r="H324" s="262"/>
      <c r="I324" s="262"/>
      <c r="J324" s="262"/>
      <c r="K324" s="262"/>
      <c r="L324" s="262"/>
      <c r="M324" s="288"/>
      <c r="N324" s="264"/>
      <c r="O324" s="262"/>
      <c r="P324" s="262"/>
      <c r="Q324" s="262"/>
      <c r="R324" s="262"/>
      <c r="S324" s="288"/>
      <c r="T324" s="264"/>
      <c r="U324" s="262"/>
      <c r="V324" s="262"/>
      <c r="W324" s="288"/>
      <c r="X324" s="264"/>
      <c r="Y324" s="262"/>
      <c r="Z324" s="262"/>
      <c r="AA324" s="288"/>
      <c r="AB324" s="264"/>
      <c r="AC324" s="262"/>
      <c r="AD324" s="262"/>
      <c r="AE324" s="273"/>
      <c r="AF324" s="273"/>
      <c r="AG324" s="273"/>
      <c r="AH324" s="273"/>
      <c r="AI324" s="273"/>
      <c r="AJ324" s="273"/>
      <c r="AK324" s="273"/>
      <c r="AL324" s="273"/>
      <c r="AM324" s="273"/>
      <c r="AN324" s="273"/>
      <c r="AO324" s="273"/>
      <c r="AP324" s="285"/>
      <c r="AQ324" s="285"/>
      <c r="AR324" s="285"/>
      <c r="AS324" s="285"/>
    </row>
    <row r="325" spans="1:45" s="263" customFormat="1" x14ac:dyDescent="0.3">
      <c r="A325" s="262"/>
      <c r="C325" s="262"/>
      <c r="D325" s="262"/>
      <c r="E325" s="262"/>
      <c r="F325" s="262"/>
      <c r="G325" s="262"/>
      <c r="H325" s="262"/>
      <c r="I325" s="262"/>
      <c r="J325" s="262"/>
      <c r="K325" s="262"/>
      <c r="L325" s="262"/>
      <c r="M325" s="288"/>
      <c r="N325" s="264"/>
      <c r="O325" s="262"/>
      <c r="P325" s="262"/>
      <c r="Q325" s="262"/>
      <c r="R325" s="262"/>
      <c r="S325" s="288"/>
      <c r="T325" s="264"/>
      <c r="U325" s="262"/>
      <c r="V325" s="262"/>
      <c r="W325" s="288"/>
      <c r="X325" s="264"/>
      <c r="Y325" s="262"/>
      <c r="Z325" s="262"/>
      <c r="AA325" s="288"/>
      <c r="AB325" s="264"/>
      <c r="AC325" s="262"/>
      <c r="AD325" s="262"/>
      <c r="AE325" s="273"/>
      <c r="AF325" s="273"/>
      <c r="AG325" s="273"/>
      <c r="AH325" s="273"/>
      <c r="AI325" s="273"/>
      <c r="AJ325" s="273"/>
      <c r="AK325" s="273"/>
      <c r="AL325" s="273"/>
      <c r="AM325" s="273"/>
      <c r="AN325" s="273"/>
      <c r="AO325" s="273"/>
      <c r="AP325" s="285"/>
      <c r="AQ325" s="285"/>
      <c r="AR325" s="285"/>
      <c r="AS325" s="285"/>
    </row>
    <row r="326" spans="1:45" s="263" customFormat="1" x14ac:dyDescent="0.3">
      <c r="A326" s="262"/>
      <c r="C326" s="262"/>
      <c r="D326" s="262"/>
      <c r="E326" s="262"/>
      <c r="F326" s="262"/>
      <c r="G326" s="262"/>
      <c r="H326" s="262"/>
      <c r="I326" s="262"/>
      <c r="J326" s="262"/>
      <c r="K326" s="262"/>
      <c r="L326" s="262"/>
      <c r="M326" s="288"/>
      <c r="N326" s="264"/>
      <c r="O326" s="262"/>
      <c r="P326" s="262"/>
      <c r="Q326" s="262"/>
      <c r="R326" s="262"/>
      <c r="S326" s="288"/>
      <c r="T326" s="264"/>
      <c r="U326" s="262"/>
      <c r="V326" s="262"/>
      <c r="W326" s="288"/>
      <c r="X326" s="264"/>
      <c r="Y326" s="262"/>
      <c r="Z326" s="262"/>
      <c r="AA326" s="288"/>
      <c r="AB326" s="264"/>
      <c r="AC326" s="262"/>
      <c r="AD326" s="262"/>
      <c r="AE326" s="273"/>
      <c r="AF326" s="273"/>
      <c r="AG326" s="273"/>
      <c r="AH326" s="273"/>
      <c r="AI326" s="273"/>
      <c r="AJ326" s="273"/>
      <c r="AK326" s="273"/>
      <c r="AL326" s="273"/>
      <c r="AM326" s="273"/>
      <c r="AN326" s="273"/>
      <c r="AO326" s="273"/>
      <c r="AP326" s="285"/>
      <c r="AQ326" s="285"/>
      <c r="AR326" s="285"/>
      <c r="AS326" s="285"/>
    </row>
    <row r="327" spans="1:45" s="263" customFormat="1" x14ac:dyDescent="0.3">
      <c r="A327" s="262"/>
      <c r="C327" s="262"/>
      <c r="D327" s="262"/>
      <c r="E327" s="262"/>
      <c r="F327" s="262"/>
      <c r="G327" s="262"/>
      <c r="H327" s="262"/>
      <c r="I327" s="262"/>
      <c r="J327" s="262"/>
      <c r="K327" s="262"/>
      <c r="L327" s="262"/>
      <c r="M327" s="288"/>
      <c r="N327" s="264"/>
      <c r="O327" s="262"/>
      <c r="P327" s="262"/>
      <c r="Q327" s="262"/>
      <c r="R327" s="262"/>
      <c r="S327" s="288"/>
      <c r="T327" s="264"/>
      <c r="U327" s="262"/>
      <c r="V327" s="262"/>
      <c r="W327" s="288"/>
      <c r="X327" s="264"/>
      <c r="Y327" s="262"/>
      <c r="Z327" s="262"/>
      <c r="AA327" s="288"/>
      <c r="AB327" s="264"/>
      <c r="AC327" s="262"/>
      <c r="AD327" s="262"/>
      <c r="AE327" s="273"/>
      <c r="AF327" s="273"/>
      <c r="AG327" s="273"/>
      <c r="AH327" s="273"/>
      <c r="AI327" s="273"/>
      <c r="AJ327" s="273"/>
      <c r="AK327" s="273"/>
      <c r="AL327" s="273"/>
      <c r="AM327" s="273"/>
      <c r="AN327" s="273"/>
      <c r="AO327" s="273"/>
      <c r="AP327" s="285"/>
      <c r="AQ327" s="285"/>
      <c r="AR327" s="285"/>
      <c r="AS327" s="285"/>
    </row>
    <row r="328" spans="1:45" s="263" customFormat="1" x14ac:dyDescent="0.3">
      <c r="A328" s="262"/>
      <c r="C328" s="262"/>
      <c r="D328" s="262"/>
      <c r="E328" s="262"/>
      <c r="F328" s="262"/>
      <c r="G328" s="262"/>
      <c r="H328" s="262"/>
      <c r="I328" s="262"/>
      <c r="J328" s="262"/>
      <c r="K328" s="262"/>
      <c r="L328" s="262"/>
      <c r="M328" s="288"/>
      <c r="N328" s="264"/>
      <c r="O328" s="262"/>
      <c r="P328" s="262"/>
      <c r="Q328" s="262"/>
      <c r="R328" s="262"/>
      <c r="S328" s="288"/>
      <c r="T328" s="264"/>
      <c r="U328" s="262"/>
      <c r="V328" s="262"/>
      <c r="W328" s="288"/>
      <c r="X328" s="264"/>
      <c r="Y328" s="262"/>
      <c r="Z328" s="262"/>
      <c r="AA328" s="288"/>
      <c r="AB328" s="264"/>
      <c r="AC328" s="262"/>
      <c r="AD328" s="262"/>
      <c r="AE328" s="273"/>
      <c r="AF328" s="273"/>
      <c r="AG328" s="273"/>
      <c r="AH328" s="273"/>
      <c r="AI328" s="273"/>
      <c r="AJ328" s="273"/>
      <c r="AK328" s="273"/>
      <c r="AL328" s="273"/>
      <c r="AM328" s="273"/>
      <c r="AN328" s="273"/>
      <c r="AO328" s="273"/>
      <c r="AP328" s="285"/>
      <c r="AQ328" s="285"/>
      <c r="AR328" s="285"/>
      <c r="AS328" s="285"/>
    </row>
    <row r="329" spans="1:45" s="263" customFormat="1" x14ac:dyDescent="0.3">
      <c r="A329" s="262"/>
      <c r="C329" s="262"/>
      <c r="D329" s="262"/>
      <c r="E329" s="262"/>
      <c r="F329" s="262"/>
      <c r="G329" s="262"/>
      <c r="H329" s="262"/>
      <c r="I329" s="262"/>
      <c r="J329" s="262"/>
      <c r="K329" s="262"/>
      <c r="L329" s="262"/>
      <c r="M329" s="288"/>
      <c r="N329" s="264"/>
      <c r="O329" s="262"/>
      <c r="P329" s="262"/>
      <c r="Q329" s="262"/>
      <c r="R329" s="262"/>
      <c r="S329" s="288"/>
      <c r="T329" s="264"/>
      <c r="U329" s="262"/>
      <c r="V329" s="262"/>
      <c r="W329" s="288"/>
      <c r="X329" s="264"/>
      <c r="Y329" s="262"/>
      <c r="Z329" s="262"/>
      <c r="AA329" s="288"/>
      <c r="AB329" s="264"/>
      <c r="AC329" s="262"/>
      <c r="AD329" s="262"/>
      <c r="AE329" s="273"/>
      <c r="AF329" s="273"/>
      <c r="AG329" s="273"/>
      <c r="AH329" s="273"/>
      <c r="AI329" s="273"/>
      <c r="AJ329" s="273"/>
      <c r="AK329" s="273"/>
      <c r="AL329" s="273"/>
      <c r="AM329" s="273"/>
      <c r="AN329" s="273"/>
      <c r="AO329" s="273"/>
      <c r="AP329" s="285"/>
      <c r="AQ329" s="285"/>
      <c r="AR329" s="285"/>
      <c r="AS329" s="285"/>
    </row>
    <row r="330" spans="1:45" s="263" customFormat="1" x14ac:dyDescent="0.3">
      <c r="A330" s="262"/>
      <c r="C330" s="262"/>
      <c r="D330" s="262"/>
      <c r="E330" s="262"/>
      <c r="F330" s="262"/>
      <c r="G330" s="262"/>
      <c r="H330" s="262"/>
      <c r="I330" s="262"/>
      <c r="J330" s="262"/>
      <c r="K330" s="262"/>
      <c r="L330" s="262"/>
      <c r="M330" s="288"/>
      <c r="N330" s="264"/>
      <c r="O330" s="262"/>
      <c r="P330" s="262"/>
      <c r="Q330" s="262"/>
      <c r="R330" s="262"/>
      <c r="S330" s="288"/>
      <c r="T330" s="264"/>
      <c r="U330" s="262"/>
      <c r="V330" s="262"/>
      <c r="W330" s="288"/>
      <c r="X330" s="264"/>
      <c r="Y330" s="262"/>
      <c r="Z330" s="262"/>
      <c r="AA330" s="288"/>
      <c r="AB330" s="264"/>
      <c r="AC330" s="262"/>
      <c r="AD330" s="262"/>
      <c r="AE330" s="273"/>
      <c r="AF330" s="273"/>
      <c r="AG330" s="273"/>
      <c r="AH330" s="273"/>
      <c r="AI330" s="273"/>
      <c r="AJ330" s="273"/>
      <c r="AK330" s="273"/>
      <c r="AL330" s="273"/>
      <c r="AM330" s="273"/>
      <c r="AN330" s="273"/>
      <c r="AO330" s="273"/>
      <c r="AP330" s="285"/>
      <c r="AQ330" s="285"/>
      <c r="AR330" s="285"/>
      <c r="AS330" s="285"/>
    </row>
    <row r="331" spans="1:45" s="263" customFormat="1" x14ac:dyDescent="0.3">
      <c r="A331" s="262"/>
      <c r="C331" s="262"/>
      <c r="D331" s="262"/>
      <c r="E331" s="262"/>
      <c r="F331" s="262"/>
      <c r="G331" s="262"/>
      <c r="H331" s="262"/>
      <c r="I331" s="262"/>
      <c r="J331" s="262"/>
      <c r="K331" s="262"/>
      <c r="L331" s="262"/>
      <c r="M331" s="288"/>
      <c r="N331" s="264"/>
      <c r="O331" s="262"/>
      <c r="P331" s="262"/>
      <c r="Q331" s="262"/>
      <c r="R331" s="262"/>
      <c r="S331" s="288"/>
      <c r="T331" s="264"/>
      <c r="U331" s="262"/>
      <c r="V331" s="262"/>
      <c r="W331" s="288"/>
      <c r="X331" s="264"/>
      <c r="Y331" s="262"/>
      <c r="Z331" s="262"/>
      <c r="AA331" s="288"/>
      <c r="AB331" s="264"/>
      <c r="AC331" s="262"/>
      <c r="AD331" s="262"/>
      <c r="AE331" s="273"/>
      <c r="AF331" s="273"/>
      <c r="AG331" s="273"/>
      <c r="AH331" s="273"/>
      <c r="AI331" s="273"/>
      <c r="AJ331" s="273"/>
      <c r="AK331" s="273"/>
      <c r="AL331" s="273"/>
      <c r="AM331" s="273"/>
      <c r="AN331" s="273"/>
      <c r="AO331" s="273"/>
      <c r="AP331" s="285"/>
      <c r="AQ331" s="285"/>
      <c r="AR331" s="285"/>
      <c r="AS331" s="285"/>
    </row>
    <row r="332" spans="1:45" s="263" customFormat="1" x14ac:dyDescent="0.3">
      <c r="A332" s="262"/>
      <c r="C332" s="262"/>
      <c r="D332" s="262"/>
      <c r="E332" s="262"/>
      <c r="F332" s="262"/>
      <c r="G332" s="262"/>
      <c r="H332" s="262"/>
      <c r="I332" s="262"/>
      <c r="J332" s="262"/>
      <c r="K332" s="262"/>
      <c r="L332" s="262"/>
      <c r="M332" s="288"/>
      <c r="N332" s="264"/>
      <c r="O332" s="262"/>
      <c r="P332" s="262"/>
      <c r="Q332" s="262"/>
      <c r="R332" s="262"/>
      <c r="S332" s="288"/>
      <c r="T332" s="264"/>
      <c r="U332" s="262"/>
      <c r="V332" s="262"/>
      <c r="W332" s="288"/>
      <c r="X332" s="264"/>
      <c r="Y332" s="262"/>
      <c r="Z332" s="262"/>
      <c r="AA332" s="288"/>
      <c r="AB332" s="264"/>
      <c r="AC332" s="262"/>
      <c r="AD332" s="262"/>
      <c r="AE332" s="273"/>
      <c r="AF332" s="273"/>
      <c r="AG332" s="273"/>
      <c r="AH332" s="273"/>
      <c r="AI332" s="273"/>
      <c r="AJ332" s="273"/>
      <c r="AK332" s="273"/>
      <c r="AL332" s="273"/>
      <c r="AM332" s="273"/>
      <c r="AN332" s="273"/>
      <c r="AO332" s="273"/>
      <c r="AP332" s="285"/>
      <c r="AQ332" s="285"/>
      <c r="AR332" s="285"/>
      <c r="AS332" s="285"/>
    </row>
    <row r="333" spans="1:45" s="263" customFormat="1" x14ac:dyDescent="0.3">
      <c r="A333" s="262"/>
      <c r="C333" s="262"/>
      <c r="D333" s="262"/>
      <c r="E333" s="262"/>
      <c r="F333" s="262"/>
      <c r="G333" s="262"/>
      <c r="H333" s="262"/>
      <c r="I333" s="262"/>
      <c r="J333" s="262"/>
      <c r="K333" s="262"/>
      <c r="L333" s="262"/>
      <c r="M333" s="288"/>
      <c r="N333" s="264"/>
      <c r="O333" s="262"/>
      <c r="P333" s="262"/>
      <c r="Q333" s="262"/>
      <c r="R333" s="262"/>
      <c r="S333" s="288"/>
      <c r="T333" s="264"/>
      <c r="U333" s="262"/>
      <c r="V333" s="262"/>
      <c r="W333" s="288"/>
      <c r="X333" s="264"/>
      <c r="Y333" s="262"/>
      <c r="Z333" s="262"/>
      <c r="AA333" s="288"/>
      <c r="AB333" s="264"/>
      <c r="AC333" s="262"/>
      <c r="AD333" s="262"/>
      <c r="AE333" s="273"/>
      <c r="AF333" s="273"/>
      <c r="AG333" s="273"/>
      <c r="AH333" s="273"/>
      <c r="AI333" s="273"/>
      <c r="AJ333" s="273"/>
      <c r="AK333" s="273"/>
      <c r="AL333" s="273"/>
      <c r="AM333" s="273"/>
      <c r="AN333" s="273"/>
      <c r="AO333" s="273"/>
      <c r="AP333" s="285"/>
      <c r="AQ333" s="285"/>
      <c r="AR333" s="285"/>
      <c r="AS333" s="285"/>
    </row>
    <row r="334" spans="1:45" s="263" customFormat="1" x14ac:dyDescent="0.3">
      <c r="A334" s="262"/>
      <c r="C334" s="262"/>
      <c r="D334" s="262"/>
      <c r="E334" s="262"/>
      <c r="F334" s="262"/>
      <c r="G334" s="262"/>
      <c r="H334" s="262"/>
      <c r="I334" s="262"/>
      <c r="J334" s="262"/>
      <c r="K334" s="262"/>
      <c r="L334" s="262"/>
      <c r="M334" s="288"/>
      <c r="N334" s="264"/>
      <c r="O334" s="262"/>
      <c r="P334" s="262"/>
      <c r="Q334" s="262"/>
      <c r="R334" s="262"/>
      <c r="S334" s="288"/>
      <c r="T334" s="264"/>
      <c r="U334" s="262"/>
      <c r="V334" s="262"/>
      <c r="W334" s="288"/>
      <c r="X334" s="264"/>
      <c r="Y334" s="262"/>
      <c r="Z334" s="262"/>
      <c r="AA334" s="288"/>
      <c r="AB334" s="264"/>
      <c r="AC334" s="262"/>
      <c r="AD334" s="262"/>
      <c r="AE334" s="273"/>
      <c r="AF334" s="273"/>
      <c r="AG334" s="273"/>
      <c r="AH334" s="273"/>
      <c r="AI334" s="273"/>
      <c r="AJ334" s="273"/>
      <c r="AK334" s="273"/>
      <c r="AL334" s="273"/>
      <c r="AM334" s="273"/>
      <c r="AN334" s="273"/>
      <c r="AO334" s="273"/>
      <c r="AP334" s="285"/>
      <c r="AQ334" s="285"/>
      <c r="AR334" s="285"/>
      <c r="AS334" s="285"/>
    </row>
    <row r="335" spans="1:45" s="263" customFormat="1" x14ac:dyDescent="0.3">
      <c r="A335" s="262"/>
      <c r="C335" s="262"/>
      <c r="D335" s="262"/>
      <c r="E335" s="262"/>
      <c r="F335" s="262"/>
      <c r="G335" s="262"/>
      <c r="H335" s="262"/>
      <c r="I335" s="262"/>
      <c r="J335" s="262"/>
      <c r="K335" s="262"/>
      <c r="L335" s="262"/>
      <c r="M335" s="288"/>
      <c r="N335" s="264"/>
      <c r="O335" s="262"/>
      <c r="P335" s="262"/>
      <c r="Q335" s="262"/>
      <c r="R335" s="262"/>
      <c r="S335" s="288"/>
      <c r="T335" s="264"/>
      <c r="U335" s="262"/>
      <c r="V335" s="262"/>
      <c r="W335" s="288"/>
      <c r="X335" s="264"/>
      <c r="Y335" s="262"/>
      <c r="Z335" s="262"/>
      <c r="AA335" s="288"/>
      <c r="AB335" s="264"/>
      <c r="AC335" s="262"/>
      <c r="AD335" s="262"/>
      <c r="AE335" s="273"/>
      <c r="AF335" s="273"/>
      <c r="AG335" s="273"/>
      <c r="AH335" s="273"/>
      <c r="AI335" s="273"/>
      <c r="AJ335" s="273"/>
      <c r="AK335" s="273"/>
      <c r="AL335" s="273"/>
      <c r="AM335" s="273"/>
      <c r="AN335" s="273"/>
      <c r="AO335" s="273"/>
      <c r="AP335" s="285"/>
      <c r="AQ335" s="285"/>
      <c r="AR335" s="285"/>
      <c r="AS335" s="285"/>
    </row>
    <row r="336" spans="1:45" s="263" customFormat="1" x14ac:dyDescent="0.3">
      <c r="A336" s="262"/>
      <c r="C336" s="262"/>
      <c r="D336" s="262"/>
      <c r="E336" s="262"/>
      <c r="F336" s="262"/>
      <c r="G336" s="262"/>
      <c r="H336" s="262"/>
      <c r="I336" s="262"/>
      <c r="J336" s="262"/>
      <c r="K336" s="262"/>
      <c r="L336" s="262"/>
      <c r="M336" s="288"/>
      <c r="N336" s="264"/>
      <c r="O336" s="262"/>
      <c r="P336" s="262"/>
      <c r="Q336" s="262"/>
      <c r="R336" s="262"/>
      <c r="S336" s="288"/>
      <c r="T336" s="264"/>
      <c r="U336" s="262"/>
      <c r="V336" s="262"/>
      <c r="W336" s="288"/>
      <c r="X336" s="264"/>
      <c r="Y336" s="262"/>
      <c r="Z336" s="262"/>
      <c r="AA336" s="288"/>
      <c r="AB336" s="264"/>
      <c r="AC336" s="262"/>
      <c r="AD336" s="262"/>
      <c r="AE336" s="273"/>
      <c r="AF336" s="273"/>
      <c r="AG336" s="273"/>
      <c r="AH336" s="273"/>
      <c r="AI336" s="273"/>
      <c r="AJ336" s="273"/>
      <c r="AK336" s="273"/>
      <c r="AL336" s="273"/>
      <c r="AM336" s="273"/>
      <c r="AN336" s="273"/>
      <c r="AO336" s="273"/>
      <c r="AP336" s="285"/>
      <c r="AQ336" s="285"/>
      <c r="AR336" s="285"/>
      <c r="AS336" s="285"/>
    </row>
    <row r="337" spans="1:45" s="263" customFormat="1" x14ac:dyDescent="0.3">
      <c r="A337" s="262"/>
      <c r="C337" s="262"/>
      <c r="D337" s="262"/>
      <c r="E337" s="262"/>
      <c r="F337" s="262"/>
      <c r="G337" s="262"/>
      <c r="H337" s="262"/>
      <c r="I337" s="262"/>
      <c r="J337" s="262"/>
      <c r="K337" s="262"/>
      <c r="L337" s="262"/>
      <c r="M337" s="288"/>
      <c r="N337" s="264"/>
      <c r="O337" s="262"/>
      <c r="P337" s="262"/>
      <c r="Q337" s="262"/>
      <c r="R337" s="262"/>
      <c r="S337" s="288"/>
      <c r="T337" s="264"/>
      <c r="U337" s="262"/>
      <c r="V337" s="262"/>
      <c r="W337" s="288"/>
      <c r="X337" s="264"/>
      <c r="Y337" s="262"/>
      <c r="Z337" s="262"/>
      <c r="AA337" s="288"/>
      <c r="AB337" s="264"/>
      <c r="AC337" s="262"/>
      <c r="AD337" s="262"/>
      <c r="AE337" s="273"/>
      <c r="AF337" s="273"/>
      <c r="AG337" s="273"/>
      <c r="AH337" s="273"/>
      <c r="AI337" s="273"/>
      <c r="AJ337" s="273"/>
      <c r="AK337" s="273"/>
      <c r="AL337" s="273"/>
      <c r="AM337" s="273"/>
      <c r="AN337" s="273"/>
      <c r="AO337" s="273"/>
      <c r="AP337" s="285"/>
      <c r="AQ337" s="285"/>
      <c r="AR337" s="285"/>
      <c r="AS337" s="285"/>
    </row>
    <row r="338" spans="1:45" s="263" customFormat="1" x14ac:dyDescent="0.3">
      <c r="A338" s="262"/>
      <c r="C338" s="262"/>
      <c r="D338" s="262"/>
      <c r="E338" s="262"/>
      <c r="F338" s="262"/>
      <c r="G338" s="262"/>
      <c r="H338" s="262"/>
      <c r="I338" s="262"/>
      <c r="J338" s="262"/>
      <c r="K338" s="262"/>
      <c r="L338" s="262"/>
      <c r="M338" s="288"/>
      <c r="N338" s="264"/>
      <c r="O338" s="262"/>
      <c r="P338" s="262"/>
      <c r="Q338" s="262"/>
      <c r="R338" s="262"/>
      <c r="S338" s="288"/>
      <c r="T338" s="264"/>
      <c r="U338" s="262"/>
      <c r="V338" s="262"/>
      <c r="W338" s="288"/>
      <c r="X338" s="264"/>
      <c r="Y338" s="262"/>
      <c r="Z338" s="262"/>
      <c r="AA338" s="288"/>
      <c r="AB338" s="264"/>
      <c r="AC338" s="262"/>
      <c r="AD338" s="262"/>
      <c r="AE338" s="273"/>
      <c r="AF338" s="273"/>
      <c r="AG338" s="273"/>
      <c r="AH338" s="273"/>
      <c r="AI338" s="273"/>
      <c r="AJ338" s="273"/>
      <c r="AK338" s="273"/>
      <c r="AL338" s="273"/>
      <c r="AM338" s="273"/>
      <c r="AN338" s="273"/>
      <c r="AO338" s="273"/>
      <c r="AP338" s="285"/>
      <c r="AQ338" s="285"/>
      <c r="AR338" s="285"/>
      <c r="AS338" s="285"/>
    </row>
    <row r="339" spans="1:45" s="263" customFormat="1" x14ac:dyDescent="0.3">
      <c r="A339" s="262"/>
      <c r="C339" s="262"/>
      <c r="D339" s="262"/>
      <c r="E339" s="262"/>
      <c r="F339" s="262"/>
      <c r="G339" s="262"/>
      <c r="H339" s="262"/>
      <c r="I339" s="262"/>
      <c r="J339" s="262"/>
      <c r="K339" s="262"/>
      <c r="L339" s="262"/>
      <c r="M339" s="288"/>
      <c r="N339" s="264"/>
      <c r="O339" s="262"/>
      <c r="P339" s="262"/>
      <c r="Q339" s="262"/>
      <c r="R339" s="262"/>
      <c r="S339" s="288"/>
      <c r="T339" s="264"/>
      <c r="U339" s="262"/>
      <c r="V339" s="262"/>
      <c r="W339" s="288"/>
      <c r="X339" s="264"/>
      <c r="Y339" s="262"/>
      <c r="Z339" s="262"/>
      <c r="AA339" s="288"/>
      <c r="AB339" s="264"/>
      <c r="AC339" s="262"/>
      <c r="AD339" s="262"/>
      <c r="AE339" s="273"/>
      <c r="AF339" s="273"/>
      <c r="AG339" s="273"/>
      <c r="AH339" s="273"/>
      <c r="AI339" s="273"/>
      <c r="AJ339" s="273"/>
      <c r="AK339" s="273"/>
      <c r="AL339" s="273"/>
      <c r="AM339" s="273"/>
      <c r="AN339" s="273"/>
      <c r="AO339" s="273"/>
      <c r="AP339" s="285"/>
      <c r="AQ339" s="285"/>
      <c r="AR339" s="285"/>
      <c r="AS339" s="285"/>
    </row>
    <row r="340" spans="1:45" s="263" customFormat="1" x14ac:dyDescent="0.3">
      <c r="A340" s="262"/>
      <c r="C340" s="262"/>
      <c r="D340" s="262"/>
      <c r="E340" s="262"/>
      <c r="F340" s="262"/>
      <c r="G340" s="262"/>
      <c r="H340" s="262"/>
      <c r="I340" s="262"/>
      <c r="J340" s="262"/>
      <c r="K340" s="262"/>
      <c r="L340" s="262"/>
      <c r="M340" s="288"/>
      <c r="N340" s="264"/>
      <c r="O340" s="262"/>
      <c r="P340" s="262"/>
      <c r="Q340" s="262"/>
      <c r="R340" s="262"/>
      <c r="S340" s="288"/>
      <c r="T340" s="264"/>
      <c r="U340" s="262"/>
      <c r="V340" s="262"/>
      <c r="W340" s="288"/>
      <c r="X340" s="264"/>
      <c r="Y340" s="262"/>
      <c r="Z340" s="262"/>
      <c r="AA340" s="288"/>
      <c r="AB340" s="264"/>
      <c r="AC340" s="262"/>
      <c r="AD340" s="262"/>
      <c r="AE340" s="273"/>
      <c r="AF340" s="273"/>
      <c r="AG340" s="273"/>
      <c r="AH340" s="273"/>
      <c r="AI340" s="273"/>
      <c r="AJ340" s="273"/>
      <c r="AK340" s="273"/>
      <c r="AL340" s="273"/>
      <c r="AM340" s="273"/>
      <c r="AN340" s="273"/>
      <c r="AO340" s="273"/>
      <c r="AP340" s="285"/>
      <c r="AQ340" s="285"/>
      <c r="AR340" s="285"/>
      <c r="AS340" s="285"/>
    </row>
    <row r="341" spans="1:45" s="263" customFormat="1" x14ac:dyDescent="0.3">
      <c r="A341" s="262"/>
      <c r="C341" s="262"/>
      <c r="D341" s="262"/>
      <c r="E341" s="262"/>
      <c r="F341" s="262"/>
      <c r="G341" s="262"/>
      <c r="H341" s="262"/>
      <c r="I341" s="262"/>
      <c r="J341" s="262"/>
      <c r="K341" s="262"/>
      <c r="L341" s="262"/>
      <c r="M341" s="288"/>
      <c r="N341" s="264"/>
      <c r="O341" s="262"/>
      <c r="P341" s="262"/>
      <c r="Q341" s="262"/>
      <c r="R341" s="262"/>
      <c r="S341" s="288"/>
      <c r="T341" s="264"/>
      <c r="U341" s="262"/>
      <c r="V341" s="262"/>
      <c r="W341" s="288"/>
      <c r="X341" s="264"/>
      <c r="Y341" s="262"/>
      <c r="Z341" s="262"/>
      <c r="AA341" s="288"/>
      <c r="AB341" s="264"/>
      <c r="AC341" s="262"/>
      <c r="AD341" s="262"/>
      <c r="AE341" s="273"/>
      <c r="AF341" s="273"/>
      <c r="AG341" s="273"/>
      <c r="AH341" s="273"/>
      <c r="AI341" s="273"/>
      <c r="AJ341" s="273"/>
      <c r="AK341" s="273"/>
      <c r="AL341" s="273"/>
      <c r="AM341" s="273"/>
      <c r="AN341" s="273"/>
      <c r="AO341" s="273"/>
      <c r="AP341" s="285"/>
      <c r="AQ341" s="285"/>
      <c r="AR341" s="285"/>
      <c r="AS341" s="285"/>
    </row>
    <row r="342" spans="1:45" s="263" customFormat="1" x14ac:dyDescent="0.3">
      <c r="A342" s="262"/>
      <c r="C342" s="262"/>
      <c r="D342" s="262"/>
      <c r="E342" s="262"/>
      <c r="F342" s="262"/>
      <c r="G342" s="262"/>
      <c r="H342" s="262"/>
      <c r="I342" s="262"/>
      <c r="J342" s="262"/>
      <c r="K342" s="262"/>
      <c r="L342" s="262"/>
      <c r="M342" s="288"/>
      <c r="N342" s="264"/>
      <c r="O342" s="262"/>
      <c r="P342" s="262"/>
      <c r="Q342" s="262"/>
      <c r="R342" s="262"/>
      <c r="S342" s="288"/>
      <c r="T342" s="264"/>
      <c r="U342" s="262"/>
      <c r="V342" s="262"/>
      <c r="W342" s="288"/>
      <c r="X342" s="264"/>
      <c r="Y342" s="262"/>
      <c r="Z342" s="262"/>
      <c r="AA342" s="288"/>
      <c r="AB342" s="264"/>
      <c r="AC342" s="262"/>
      <c r="AD342" s="262"/>
      <c r="AE342" s="273"/>
      <c r="AF342" s="273"/>
      <c r="AG342" s="273"/>
      <c r="AH342" s="273"/>
      <c r="AI342" s="273"/>
      <c r="AJ342" s="273"/>
      <c r="AK342" s="273"/>
      <c r="AL342" s="273"/>
      <c r="AM342" s="273"/>
      <c r="AN342" s="273"/>
      <c r="AO342" s="273"/>
      <c r="AP342" s="285"/>
      <c r="AQ342" s="285"/>
      <c r="AR342" s="285"/>
      <c r="AS342" s="285"/>
    </row>
    <row r="343" spans="1:45" s="263" customFormat="1" x14ac:dyDescent="0.3">
      <c r="A343" s="262"/>
      <c r="C343" s="262"/>
      <c r="D343" s="262"/>
      <c r="E343" s="262"/>
      <c r="F343" s="262"/>
      <c r="G343" s="262"/>
      <c r="H343" s="262"/>
      <c r="I343" s="262"/>
      <c r="J343" s="262"/>
      <c r="K343" s="262"/>
      <c r="L343" s="262"/>
      <c r="M343" s="288"/>
      <c r="N343" s="264"/>
      <c r="O343" s="262"/>
      <c r="P343" s="262"/>
      <c r="Q343" s="262"/>
      <c r="R343" s="262"/>
      <c r="S343" s="288"/>
      <c r="T343" s="264"/>
      <c r="U343" s="262"/>
      <c r="V343" s="262"/>
      <c r="W343" s="288"/>
      <c r="X343" s="264"/>
      <c r="Y343" s="262"/>
      <c r="Z343" s="262"/>
      <c r="AA343" s="288"/>
      <c r="AB343" s="264"/>
      <c r="AC343" s="262"/>
      <c r="AD343" s="262"/>
      <c r="AE343" s="273"/>
      <c r="AF343" s="273"/>
      <c r="AG343" s="273"/>
      <c r="AH343" s="273"/>
      <c r="AI343" s="273"/>
      <c r="AJ343" s="273"/>
      <c r="AK343" s="273"/>
      <c r="AL343" s="273"/>
      <c r="AM343" s="273"/>
      <c r="AN343" s="273"/>
      <c r="AO343" s="273"/>
      <c r="AP343" s="285"/>
      <c r="AQ343" s="285"/>
      <c r="AR343" s="285"/>
      <c r="AS343" s="285"/>
    </row>
    <row r="344" spans="1:45" s="263" customFormat="1" x14ac:dyDescent="0.3">
      <c r="A344" s="262"/>
      <c r="C344" s="262"/>
      <c r="D344" s="262"/>
      <c r="E344" s="262"/>
      <c r="F344" s="262"/>
      <c r="G344" s="262"/>
      <c r="H344" s="262"/>
      <c r="I344" s="262"/>
      <c r="J344" s="262"/>
      <c r="K344" s="262"/>
      <c r="L344" s="262"/>
      <c r="M344" s="288"/>
      <c r="N344" s="264"/>
      <c r="O344" s="262"/>
      <c r="P344" s="262"/>
      <c r="Q344" s="262"/>
      <c r="R344" s="262"/>
      <c r="S344" s="288"/>
      <c r="T344" s="264"/>
      <c r="U344" s="262"/>
      <c r="V344" s="262"/>
      <c r="W344" s="288"/>
      <c r="X344" s="264"/>
      <c r="Y344" s="262"/>
      <c r="Z344" s="262"/>
      <c r="AA344" s="288"/>
      <c r="AB344" s="264"/>
      <c r="AC344" s="262"/>
      <c r="AD344" s="262"/>
      <c r="AE344" s="273"/>
      <c r="AF344" s="273"/>
      <c r="AG344" s="273"/>
      <c r="AH344" s="273"/>
      <c r="AI344" s="273"/>
      <c r="AJ344" s="273"/>
      <c r="AK344" s="273"/>
      <c r="AL344" s="273"/>
      <c r="AM344" s="273"/>
      <c r="AN344" s="273"/>
      <c r="AO344" s="273"/>
      <c r="AP344" s="285"/>
      <c r="AQ344" s="285"/>
      <c r="AR344" s="285"/>
      <c r="AS344" s="285"/>
    </row>
    <row r="345" spans="1:45" s="263" customFormat="1" x14ac:dyDescent="0.3">
      <c r="A345" s="262"/>
      <c r="C345" s="262"/>
      <c r="D345" s="262"/>
      <c r="E345" s="262"/>
      <c r="F345" s="262"/>
      <c r="G345" s="262"/>
      <c r="H345" s="262"/>
      <c r="I345" s="262"/>
      <c r="J345" s="262"/>
      <c r="K345" s="262"/>
      <c r="L345" s="262"/>
      <c r="M345" s="288"/>
      <c r="N345" s="264"/>
      <c r="O345" s="262"/>
      <c r="P345" s="262"/>
      <c r="Q345" s="262"/>
      <c r="R345" s="262"/>
      <c r="S345" s="288"/>
      <c r="T345" s="264"/>
      <c r="U345" s="262"/>
      <c r="V345" s="262"/>
      <c r="W345" s="288"/>
      <c r="X345" s="264"/>
      <c r="Y345" s="262"/>
      <c r="Z345" s="262"/>
      <c r="AA345" s="288"/>
      <c r="AB345" s="264"/>
      <c r="AC345" s="262"/>
      <c r="AD345" s="262"/>
      <c r="AE345" s="273"/>
      <c r="AF345" s="273"/>
      <c r="AG345" s="273"/>
      <c r="AH345" s="273"/>
      <c r="AI345" s="273"/>
      <c r="AJ345" s="273"/>
      <c r="AK345" s="273"/>
      <c r="AL345" s="273"/>
      <c r="AM345" s="273"/>
      <c r="AN345" s="273"/>
      <c r="AO345" s="273"/>
      <c r="AP345" s="285"/>
      <c r="AQ345" s="285"/>
      <c r="AR345" s="285"/>
      <c r="AS345" s="285"/>
    </row>
    <row r="346" spans="1:45" s="263" customFormat="1" x14ac:dyDescent="0.3">
      <c r="A346" s="262"/>
      <c r="C346" s="262"/>
      <c r="D346" s="262"/>
      <c r="E346" s="262"/>
      <c r="F346" s="262"/>
      <c r="G346" s="262"/>
      <c r="H346" s="262"/>
      <c r="I346" s="262"/>
      <c r="J346" s="262"/>
      <c r="K346" s="262"/>
      <c r="L346" s="262"/>
      <c r="M346" s="288"/>
      <c r="N346" s="264"/>
      <c r="O346" s="262"/>
      <c r="P346" s="262"/>
      <c r="Q346" s="262"/>
      <c r="R346" s="262"/>
      <c r="S346" s="288"/>
      <c r="T346" s="264"/>
      <c r="U346" s="262"/>
      <c r="V346" s="262"/>
      <c r="W346" s="288"/>
      <c r="X346" s="264"/>
      <c r="Y346" s="262"/>
      <c r="Z346" s="262"/>
      <c r="AA346" s="288"/>
      <c r="AB346" s="264"/>
      <c r="AC346" s="262"/>
      <c r="AD346" s="262"/>
      <c r="AE346" s="273"/>
      <c r="AF346" s="273"/>
      <c r="AG346" s="273"/>
      <c r="AH346" s="273"/>
      <c r="AI346" s="273"/>
      <c r="AJ346" s="273"/>
      <c r="AK346" s="273"/>
      <c r="AL346" s="273"/>
      <c r="AM346" s="273"/>
      <c r="AN346" s="273"/>
      <c r="AO346" s="273"/>
      <c r="AP346" s="285"/>
      <c r="AQ346" s="285"/>
      <c r="AR346" s="285"/>
      <c r="AS346" s="285"/>
    </row>
    <row r="347" spans="1:45" s="263" customFormat="1" x14ac:dyDescent="0.3">
      <c r="A347" s="262"/>
      <c r="C347" s="262"/>
      <c r="D347" s="262"/>
      <c r="E347" s="262"/>
      <c r="F347" s="262"/>
      <c r="G347" s="262"/>
      <c r="H347" s="262"/>
      <c r="I347" s="262"/>
      <c r="J347" s="262"/>
      <c r="K347" s="262"/>
      <c r="L347" s="262"/>
      <c r="M347" s="288"/>
      <c r="N347" s="264"/>
      <c r="O347" s="262"/>
      <c r="P347" s="262"/>
      <c r="Q347" s="262"/>
      <c r="R347" s="262"/>
      <c r="S347" s="288"/>
      <c r="T347" s="264"/>
      <c r="U347" s="262"/>
      <c r="V347" s="262"/>
      <c r="W347" s="288"/>
      <c r="X347" s="264"/>
      <c r="Y347" s="262"/>
      <c r="Z347" s="262"/>
      <c r="AA347" s="288"/>
      <c r="AB347" s="264"/>
      <c r="AC347" s="262"/>
      <c r="AD347" s="262"/>
      <c r="AE347" s="273"/>
      <c r="AF347" s="273"/>
      <c r="AG347" s="273"/>
      <c r="AH347" s="273"/>
      <c r="AI347" s="273"/>
      <c r="AJ347" s="273"/>
      <c r="AK347" s="273"/>
      <c r="AL347" s="273"/>
      <c r="AM347" s="273"/>
      <c r="AN347" s="273"/>
      <c r="AO347" s="273"/>
      <c r="AP347" s="285"/>
      <c r="AQ347" s="285"/>
      <c r="AR347" s="285"/>
      <c r="AS347" s="285"/>
    </row>
    <row r="348" spans="1:45" s="263" customFormat="1" x14ac:dyDescent="0.3">
      <c r="A348" s="262"/>
      <c r="C348" s="262"/>
      <c r="D348" s="262"/>
      <c r="E348" s="262"/>
      <c r="F348" s="262"/>
      <c r="G348" s="262"/>
      <c r="H348" s="262"/>
      <c r="I348" s="262"/>
      <c r="J348" s="262"/>
      <c r="K348" s="262"/>
      <c r="L348" s="262"/>
      <c r="M348" s="288"/>
      <c r="N348" s="264"/>
      <c r="O348" s="262"/>
      <c r="P348" s="262"/>
      <c r="Q348" s="262"/>
      <c r="R348" s="262"/>
      <c r="S348" s="288"/>
      <c r="T348" s="264"/>
      <c r="U348" s="262"/>
      <c r="V348" s="262"/>
      <c r="W348" s="288"/>
      <c r="X348" s="264"/>
      <c r="Y348" s="262"/>
      <c r="Z348" s="262"/>
      <c r="AA348" s="288"/>
      <c r="AB348" s="264"/>
      <c r="AC348" s="262"/>
      <c r="AD348" s="262"/>
      <c r="AE348" s="273"/>
      <c r="AF348" s="273"/>
      <c r="AG348" s="273"/>
      <c r="AH348" s="273"/>
      <c r="AI348" s="273"/>
      <c r="AJ348" s="273"/>
      <c r="AK348" s="273"/>
      <c r="AL348" s="273"/>
      <c r="AM348" s="273"/>
      <c r="AN348" s="273"/>
      <c r="AO348" s="273"/>
      <c r="AP348" s="285"/>
      <c r="AQ348" s="285"/>
      <c r="AR348" s="285"/>
      <c r="AS348" s="285"/>
    </row>
    <row r="349" spans="1:45" s="263" customFormat="1" x14ac:dyDescent="0.3">
      <c r="A349" s="262"/>
      <c r="C349" s="262"/>
      <c r="D349" s="262"/>
      <c r="E349" s="262"/>
      <c r="F349" s="262"/>
      <c r="G349" s="262"/>
      <c r="H349" s="262"/>
      <c r="I349" s="262"/>
      <c r="J349" s="262"/>
      <c r="K349" s="262"/>
      <c r="L349" s="262"/>
      <c r="M349" s="288"/>
      <c r="N349" s="264"/>
      <c r="O349" s="262"/>
      <c r="P349" s="262"/>
      <c r="Q349" s="262"/>
      <c r="R349" s="262"/>
      <c r="S349" s="288"/>
      <c r="T349" s="264"/>
      <c r="U349" s="262"/>
      <c r="V349" s="262"/>
      <c r="W349" s="288"/>
      <c r="X349" s="264"/>
      <c r="Y349" s="262"/>
      <c r="Z349" s="262"/>
      <c r="AA349" s="288"/>
      <c r="AB349" s="264"/>
      <c r="AC349" s="262"/>
      <c r="AD349" s="262"/>
      <c r="AE349" s="273"/>
      <c r="AF349" s="273"/>
      <c r="AG349" s="273"/>
      <c r="AH349" s="273"/>
      <c r="AI349" s="273"/>
      <c r="AJ349" s="273"/>
      <c r="AK349" s="273"/>
      <c r="AL349" s="273"/>
      <c r="AM349" s="273"/>
      <c r="AN349" s="273"/>
      <c r="AO349" s="273"/>
      <c r="AP349" s="285"/>
      <c r="AQ349" s="285"/>
      <c r="AR349" s="285"/>
      <c r="AS349" s="285"/>
    </row>
    <row r="350" spans="1:45" s="263" customFormat="1" x14ac:dyDescent="0.3">
      <c r="A350" s="262"/>
      <c r="C350" s="262"/>
      <c r="D350" s="262"/>
      <c r="E350" s="262"/>
      <c r="F350" s="262"/>
      <c r="G350" s="262"/>
      <c r="H350" s="262"/>
      <c r="I350" s="262"/>
      <c r="J350" s="262"/>
      <c r="K350" s="262"/>
      <c r="L350" s="262"/>
      <c r="M350" s="288"/>
      <c r="N350" s="264"/>
      <c r="O350" s="262"/>
      <c r="P350" s="262"/>
      <c r="Q350" s="262"/>
      <c r="R350" s="262"/>
      <c r="S350" s="288"/>
      <c r="T350" s="264"/>
      <c r="U350" s="262"/>
      <c r="V350" s="262"/>
      <c r="W350" s="288"/>
      <c r="X350" s="264"/>
      <c r="Y350" s="262"/>
      <c r="Z350" s="262"/>
      <c r="AA350" s="288"/>
      <c r="AB350" s="264"/>
      <c r="AC350" s="262"/>
      <c r="AD350" s="262"/>
      <c r="AE350" s="273"/>
      <c r="AF350" s="273"/>
      <c r="AG350" s="273"/>
      <c r="AH350" s="273"/>
      <c r="AI350" s="273"/>
      <c r="AJ350" s="273"/>
      <c r="AK350" s="273"/>
      <c r="AL350" s="273"/>
      <c r="AM350" s="273"/>
      <c r="AN350" s="273"/>
      <c r="AO350" s="273"/>
      <c r="AP350" s="285"/>
      <c r="AQ350" s="285"/>
      <c r="AR350" s="285"/>
      <c r="AS350" s="285"/>
    </row>
    <row r="351" spans="1:45" s="263" customFormat="1" x14ac:dyDescent="0.3">
      <c r="A351" s="262"/>
      <c r="C351" s="262"/>
      <c r="D351" s="262"/>
      <c r="E351" s="262"/>
      <c r="F351" s="262"/>
      <c r="G351" s="262"/>
      <c r="H351" s="262"/>
      <c r="I351" s="262"/>
      <c r="J351" s="262"/>
      <c r="K351" s="262"/>
      <c r="L351" s="262"/>
      <c r="M351" s="288"/>
      <c r="N351" s="264"/>
      <c r="O351" s="262"/>
      <c r="P351" s="262"/>
      <c r="Q351" s="262"/>
      <c r="R351" s="262"/>
      <c r="S351" s="288"/>
      <c r="T351" s="264"/>
      <c r="U351" s="262"/>
      <c r="V351" s="262"/>
      <c r="W351" s="288"/>
      <c r="X351" s="264"/>
      <c r="Y351" s="262"/>
      <c r="Z351" s="262"/>
      <c r="AA351" s="288"/>
      <c r="AB351" s="264"/>
      <c r="AC351" s="262"/>
      <c r="AD351" s="262"/>
      <c r="AE351" s="273"/>
      <c r="AF351" s="273"/>
      <c r="AG351" s="273"/>
      <c r="AH351" s="273"/>
      <c r="AI351" s="273"/>
      <c r="AJ351" s="273"/>
      <c r="AK351" s="273"/>
      <c r="AL351" s="273"/>
      <c r="AM351" s="273"/>
      <c r="AN351" s="273"/>
      <c r="AO351" s="273"/>
      <c r="AP351" s="285"/>
      <c r="AQ351" s="285"/>
      <c r="AR351" s="285"/>
      <c r="AS351" s="285"/>
    </row>
    <row r="352" spans="1:45" s="263" customFormat="1" x14ac:dyDescent="0.3">
      <c r="A352" s="262"/>
      <c r="C352" s="262"/>
      <c r="D352" s="262"/>
      <c r="E352" s="262"/>
      <c r="F352" s="262"/>
      <c r="G352" s="262"/>
      <c r="H352" s="262"/>
      <c r="I352" s="262"/>
      <c r="J352" s="262"/>
      <c r="K352" s="262"/>
      <c r="L352" s="262"/>
      <c r="M352" s="288"/>
      <c r="N352" s="264"/>
      <c r="O352" s="262"/>
      <c r="P352" s="262"/>
      <c r="Q352" s="262"/>
      <c r="R352" s="262"/>
      <c r="S352" s="288"/>
      <c r="T352" s="264"/>
      <c r="U352" s="262"/>
      <c r="V352" s="262"/>
      <c r="W352" s="288"/>
      <c r="X352" s="264"/>
      <c r="Y352" s="262"/>
      <c r="Z352" s="262"/>
      <c r="AA352" s="288"/>
      <c r="AB352" s="264"/>
      <c r="AC352" s="262"/>
      <c r="AD352" s="262"/>
      <c r="AE352" s="273"/>
      <c r="AF352" s="273"/>
      <c r="AG352" s="273"/>
      <c r="AH352" s="273"/>
      <c r="AI352" s="273"/>
      <c r="AJ352" s="273"/>
      <c r="AK352" s="273"/>
      <c r="AL352" s="273"/>
      <c r="AM352" s="273"/>
      <c r="AN352" s="273"/>
      <c r="AO352" s="273"/>
      <c r="AP352" s="285"/>
      <c r="AQ352" s="285"/>
      <c r="AR352" s="285"/>
      <c r="AS352" s="285"/>
    </row>
    <row r="353" spans="1:45" s="263" customFormat="1" x14ac:dyDescent="0.3">
      <c r="A353" s="262"/>
      <c r="C353" s="262"/>
      <c r="D353" s="262"/>
      <c r="E353" s="262"/>
      <c r="F353" s="262"/>
      <c r="G353" s="262"/>
      <c r="H353" s="262"/>
      <c r="I353" s="262"/>
      <c r="J353" s="262"/>
      <c r="K353" s="262"/>
      <c r="L353" s="262"/>
      <c r="M353" s="288"/>
      <c r="N353" s="264"/>
      <c r="O353" s="262"/>
      <c r="P353" s="262"/>
      <c r="Q353" s="262"/>
      <c r="R353" s="262"/>
      <c r="S353" s="288"/>
      <c r="T353" s="264"/>
      <c r="U353" s="262"/>
      <c r="V353" s="262"/>
      <c r="W353" s="288"/>
      <c r="X353" s="264"/>
      <c r="Y353" s="262"/>
      <c r="Z353" s="262"/>
      <c r="AA353" s="288"/>
      <c r="AB353" s="264"/>
      <c r="AC353" s="262"/>
      <c r="AD353" s="262"/>
      <c r="AE353" s="273"/>
      <c r="AF353" s="273"/>
      <c r="AG353" s="273"/>
      <c r="AH353" s="273"/>
      <c r="AI353" s="273"/>
      <c r="AJ353" s="273"/>
      <c r="AK353" s="273"/>
      <c r="AL353" s="273"/>
      <c r="AM353" s="273"/>
      <c r="AN353" s="273"/>
      <c r="AO353" s="273"/>
      <c r="AP353" s="285"/>
      <c r="AQ353" s="285"/>
      <c r="AR353" s="285"/>
      <c r="AS353" s="285"/>
    </row>
    <row r="354" spans="1:45" s="263" customFormat="1" x14ac:dyDescent="0.3">
      <c r="A354" s="262"/>
      <c r="C354" s="262"/>
      <c r="D354" s="262"/>
      <c r="E354" s="262"/>
      <c r="F354" s="262"/>
      <c r="G354" s="262"/>
      <c r="H354" s="262"/>
      <c r="I354" s="262"/>
      <c r="J354" s="262"/>
      <c r="K354" s="262"/>
      <c r="L354" s="262"/>
      <c r="M354" s="288"/>
      <c r="N354" s="264"/>
      <c r="O354" s="262"/>
      <c r="P354" s="262"/>
      <c r="Q354" s="262"/>
      <c r="R354" s="262"/>
      <c r="S354" s="288"/>
      <c r="T354" s="264"/>
      <c r="U354" s="262"/>
      <c r="V354" s="262"/>
      <c r="W354" s="288"/>
      <c r="X354" s="264"/>
      <c r="Y354" s="262"/>
      <c r="Z354" s="262"/>
      <c r="AA354" s="288"/>
      <c r="AB354" s="264"/>
      <c r="AC354" s="262"/>
      <c r="AD354" s="262"/>
      <c r="AE354" s="273"/>
      <c r="AF354" s="273"/>
      <c r="AG354" s="273"/>
      <c r="AH354" s="273"/>
      <c r="AI354" s="273"/>
      <c r="AJ354" s="273"/>
      <c r="AK354" s="273"/>
      <c r="AL354" s="273"/>
      <c r="AM354" s="273"/>
      <c r="AN354" s="273"/>
      <c r="AO354" s="273"/>
      <c r="AP354" s="285"/>
      <c r="AQ354" s="285"/>
      <c r="AR354" s="285"/>
      <c r="AS354" s="285"/>
    </row>
    <row r="355" spans="1:45" s="263" customFormat="1" x14ac:dyDescent="0.3">
      <c r="A355" s="262"/>
      <c r="C355" s="262"/>
      <c r="D355" s="262"/>
      <c r="E355" s="262"/>
      <c r="F355" s="262"/>
      <c r="G355" s="262"/>
      <c r="H355" s="262"/>
      <c r="I355" s="262"/>
      <c r="J355" s="262"/>
      <c r="K355" s="262"/>
      <c r="L355" s="262"/>
      <c r="M355" s="288"/>
      <c r="N355" s="264"/>
      <c r="O355" s="262"/>
      <c r="P355" s="262"/>
      <c r="Q355" s="262"/>
      <c r="R355" s="262"/>
      <c r="S355" s="288"/>
      <c r="T355" s="264"/>
      <c r="U355" s="262"/>
      <c r="V355" s="262"/>
      <c r="W355" s="288"/>
      <c r="X355" s="264"/>
      <c r="Y355" s="262"/>
      <c r="Z355" s="262"/>
      <c r="AA355" s="288"/>
      <c r="AB355" s="264"/>
      <c r="AC355" s="262"/>
      <c r="AD355" s="262"/>
      <c r="AE355" s="273"/>
      <c r="AF355" s="273"/>
      <c r="AG355" s="273"/>
      <c r="AH355" s="273"/>
      <c r="AI355" s="273"/>
      <c r="AJ355" s="273"/>
      <c r="AK355" s="273"/>
      <c r="AL355" s="273"/>
      <c r="AM355" s="273"/>
      <c r="AN355" s="273"/>
      <c r="AO355" s="273"/>
      <c r="AP355" s="285"/>
      <c r="AQ355" s="285"/>
      <c r="AR355" s="285"/>
      <c r="AS355" s="285"/>
    </row>
    <row r="356" spans="1:45" s="263" customFormat="1" x14ac:dyDescent="0.3">
      <c r="A356" s="262"/>
      <c r="C356" s="262"/>
      <c r="D356" s="262"/>
      <c r="E356" s="262"/>
      <c r="F356" s="262"/>
      <c r="G356" s="262"/>
      <c r="H356" s="262"/>
      <c r="I356" s="262"/>
      <c r="J356" s="262"/>
      <c r="K356" s="262"/>
      <c r="L356" s="262"/>
      <c r="M356" s="288"/>
      <c r="N356" s="264"/>
      <c r="O356" s="262"/>
      <c r="P356" s="262"/>
      <c r="Q356" s="262"/>
      <c r="R356" s="262"/>
      <c r="S356" s="288"/>
      <c r="T356" s="264"/>
      <c r="U356" s="262"/>
      <c r="V356" s="262"/>
      <c r="W356" s="288"/>
      <c r="X356" s="264"/>
      <c r="Y356" s="262"/>
      <c r="Z356" s="262"/>
      <c r="AA356" s="288"/>
      <c r="AB356" s="264"/>
      <c r="AC356" s="262"/>
      <c r="AD356" s="262"/>
      <c r="AE356" s="273"/>
      <c r="AF356" s="273"/>
      <c r="AG356" s="273"/>
      <c r="AH356" s="273"/>
      <c r="AI356" s="273"/>
      <c r="AJ356" s="273"/>
      <c r="AK356" s="273"/>
      <c r="AL356" s="273"/>
      <c r="AM356" s="273"/>
      <c r="AN356" s="273"/>
      <c r="AO356" s="273"/>
      <c r="AP356" s="285"/>
      <c r="AQ356" s="285"/>
      <c r="AR356" s="285"/>
      <c r="AS356" s="285"/>
    </row>
    <row r="357" spans="1:45" s="263" customFormat="1" x14ac:dyDescent="0.3">
      <c r="A357" s="262"/>
      <c r="C357" s="262"/>
      <c r="D357" s="262"/>
      <c r="E357" s="262"/>
      <c r="F357" s="262"/>
      <c r="G357" s="262"/>
      <c r="H357" s="262"/>
      <c r="I357" s="262"/>
      <c r="J357" s="262"/>
      <c r="K357" s="262"/>
      <c r="L357" s="262"/>
      <c r="M357" s="288"/>
      <c r="N357" s="264"/>
      <c r="O357" s="262"/>
      <c r="P357" s="262"/>
      <c r="Q357" s="262"/>
      <c r="R357" s="262"/>
      <c r="S357" s="288"/>
      <c r="T357" s="264"/>
      <c r="U357" s="262"/>
      <c r="V357" s="262"/>
      <c r="W357" s="288"/>
      <c r="X357" s="264"/>
      <c r="Y357" s="262"/>
      <c r="Z357" s="262"/>
      <c r="AA357" s="288"/>
      <c r="AB357" s="264"/>
      <c r="AC357" s="262"/>
      <c r="AD357" s="262"/>
      <c r="AE357" s="273"/>
      <c r="AF357" s="273"/>
      <c r="AG357" s="273"/>
      <c r="AH357" s="273"/>
      <c r="AI357" s="273"/>
      <c r="AJ357" s="273"/>
      <c r="AK357" s="273"/>
      <c r="AL357" s="273"/>
      <c r="AM357" s="273"/>
      <c r="AN357" s="273"/>
      <c r="AO357" s="273"/>
      <c r="AP357" s="285"/>
      <c r="AQ357" s="285"/>
      <c r="AR357" s="285"/>
      <c r="AS357" s="285"/>
    </row>
    <row r="358" spans="1:45" s="263" customFormat="1" x14ac:dyDescent="0.3">
      <c r="A358" s="262"/>
      <c r="C358" s="262"/>
      <c r="D358" s="262"/>
      <c r="E358" s="262"/>
      <c r="F358" s="262"/>
      <c r="G358" s="262"/>
      <c r="H358" s="262"/>
      <c r="I358" s="262"/>
      <c r="J358" s="262"/>
      <c r="K358" s="262"/>
      <c r="L358" s="262"/>
      <c r="M358" s="288"/>
      <c r="N358" s="264"/>
      <c r="O358" s="262"/>
      <c r="P358" s="262"/>
      <c r="Q358" s="262"/>
      <c r="R358" s="262"/>
      <c r="S358" s="288"/>
      <c r="T358" s="264"/>
      <c r="U358" s="262"/>
      <c r="V358" s="262"/>
      <c r="W358" s="288"/>
      <c r="X358" s="264"/>
      <c r="Y358" s="262"/>
      <c r="Z358" s="262"/>
      <c r="AA358" s="288"/>
      <c r="AB358" s="264"/>
      <c r="AC358" s="262"/>
      <c r="AD358" s="262"/>
      <c r="AE358" s="273"/>
      <c r="AF358" s="273"/>
      <c r="AG358" s="273"/>
      <c r="AH358" s="273"/>
      <c r="AI358" s="273"/>
      <c r="AJ358" s="273"/>
      <c r="AK358" s="273"/>
      <c r="AL358" s="273"/>
      <c r="AM358" s="273"/>
      <c r="AN358" s="273"/>
      <c r="AO358" s="273"/>
      <c r="AP358" s="285"/>
      <c r="AQ358" s="285"/>
      <c r="AR358" s="285"/>
      <c r="AS358" s="285"/>
    </row>
    <row r="359" spans="1:45" s="263" customFormat="1" x14ac:dyDescent="0.3">
      <c r="A359" s="262"/>
      <c r="C359" s="262"/>
      <c r="D359" s="262"/>
      <c r="E359" s="262"/>
      <c r="F359" s="262"/>
      <c r="G359" s="262"/>
      <c r="H359" s="262"/>
      <c r="I359" s="262"/>
      <c r="J359" s="262"/>
      <c r="K359" s="262"/>
      <c r="L359" s="262"/>
      <c r="M359" s="288"/>
      <c r="N359" s="264"/>
      <c r="O359" s="262"/>
      <c r="P359" s="262"/>
      <c r="Q359" s="262"/>
      <c r="R359" s="262"/>
      <c r="S359" s="288"/>
      <c r="T359" s="264"/>
      <c r="U359" s="262"/>
      <c r="V359" s="262"/>
      <c r="W359" s="288"/>
      <c r="X359" s="264"/>
      <c r="Y359" s="262"/>
      <c r="Z359" s="262"/>
      <c r="AA359" s="288"/>
      <c r="AB359" s="264"/>
      <c r="AC359" s="262"/>
      <c r="AD359" s="262"/>
      <c r="AE359" s="273"/>
      <c r="AF359" s="273"/>
      <c r="AG359" s="273"/>
      <c r="AH359" s="273"/>
      <c r="AI359" s="273"/>
      <c r="AJ359" s="273"/>
      <c r="AK359" s="273"/>
      <c r="AL359" s="273"/>
      <c r="AM359" s="273"/>
      <c r="AN359" s="273"/>
      <c r="AO359" s="273"/>
      <c r="AP359" s="285"/>
      <c r="AQ359" s="285"/>
      <c r="AR359" s="285"/>
      <c r="AS359" s="285"/>
    </row>
    <row r="360" spans="1:45" s="263" customFormat="1" x14ac:dyDescent="0.3">
      <c r="A360" s="262"/>
      <c r="C360" s="262"/>
      <c r="D360" s="262"/>
      <c r="E360" s="262"/>
      <c r="F360" s="262"/>
      <c r="G360" s="262"/>
      <c r="H360" s="262"/>
      <c r="I360" s="262"/>
      <c r="J360" s="262"/>
      <c r="K360" s="262"/>
      <c r="L360" s="262"/>
      <c r="M360" s="288"/>
      <c r="N360" s="264"/>
      <c r="O360" s="262"/>
      <c r="P360" s="262"/>
      <c r="Q360" s="262"/>
      <c r="R360" s="262"/>
      <c r="S360" s="288"/>
      <c r="T360" s="264"/>
      <c r="U360" s="262"/>
      <c r="V360" s="262"/>
      <c r="W360" s="288"/>
      <c r="X360" s="264"/>
      <c r="Y360" s="262"/>
      <c r="Z360" s="262"/>
      <c r="AA360" s="288"/>
      <c r="AB360" s="264"/>
      <c r="AC360" s="262"/>
      <c r="AD360" s="262"/>
      <c r="AE360" s="273"/>
      <c r="AF360" s="273"/>
      <c r="AG360" s="273"/>
      <c r="AH360" s="273"/>
      <c r="AI360" s="273"/>
      <c r="AJ360" s="273"/>
      <c r="AK360" s="273"/>
      <c r="AL360" s="273"/>
      <c r="AM360" s="273"/>
      <c r="AN360" s="273"/>
      <c r="AO360" s="273"/>
      <c r="AP360" s="285"/>
      <c r="AQ360" s="285"/>
      <c r="AR360" s="285"/>
      <c r="AS360" s="285"/>
    </row>
    <row r="361" spans="1:45" s="263" customFormat="1" x14ac:dyDescent="0.3">
      <c r="A361" s="262"/>
      <c r="C361" s="262"/>
      <c r="D361" s="262"/>
      <c r="E361" s="262"/>
      <c r="F361" s="262"/>
      <c r="G361" s="262"/>
      <c r="H361" s="262"/>
      <c r="I361" s="262"/>
      <c r="J361" s="262"/>
      <c r="K361" s="262"/>
      <c r="L361" s="262"/>
      <c r="M361" s="288"/>
      <c r="N361" s="264"/>
      <c r="O361" s="262"/>
      <c r="P361" s="262"/>
      <c r="Q361" s="262"/>
      <c r="R361" s="262"/>
      <c r="S361" s="288"/>
      <c r="T361" s="264"/>
      <c r="U361" s="262"/>
      <c r="V361" s="262"/>
      <c r="W361" s="288"/>
      <c r="X361" s="264"/>
      <c r="Y361" s="262"/>
      <c r="Z361" s="262"/>
      <c r="AA361" s="288"/>
      <c r="AB361" s="264"/>
      <c r="AC361" s="262"/>
      <c r="AD361" s="262"/>
      <c r="AE361" s="273"/>
      <c r="AF361" s="273"/>
      <c r="AG361" s="273"/>
      <c r="AH361" s="273"/>
      <c r="AI361" s="273"/>
      <c r="AJ361" s="273"/>
      <c r="AK361" s="273"/>
      <c r="AL361" s="273"/>
      <c r="AM361" s="273"/>
      <c r="AN361" s="273"/>
      <c r="AO361" s="273"/>
      <c r="AP361" s="285"/>
      <c r="AQ361" s="285"/>
      <c r="AR361" s="285"/>
      <c r="AS361" s="285"/>
    </row>
    <row r="362" spans="1:45" s="263" customFormat="1" x14ac:dyDescent="0.3">
      <c r="A362" s="262"/>
      <c r="C362" s="262"/>
      <c r="D362" s="262"/>
      <c r="E362" s="262"/>
      <c r="F362" s="262"/>
      <c r="G362" s="262"/>
      <c r="H362" s="262"/>
      <c r="I362" s="262"/>
      <c r="J362" s="262"/>
      <c r="K362" s="262"/>
      <c r="L362" s="262"/>
      <c r="M362" s="288"/>
      <c r="N362" s="264"/>
      <c r="O362" s="262"/>
      <c r="P362" s="262"/>
      <c r="Q362" s="262"/>
      <c r="R362" s="262"/>
      <c r="S362" s="288"/>
      <c r="T362" s="264"/>
      <c r="U362" s="262"/>
      <c r="V362" s="262"/>
      <c r="W362" s="288"/>
      <c r="X362" s="264"/>
      <c r="Y362" s="262"/>
      <c r="Z362" s="262"/>
      <c r="AA362" s="288"/>
      <c r="AB362" s="264"/>
      <c r="AC362" s="262"/>
      <c r="AD362" s="262"/>
      <c r="AE362" s="273"/>
      <c r="AF362" s="273"/>
      <c r="AG362" s="273"/>
      <c r="AH362" s="273"/>
      <c r="AI362" s="273"/>
      <c r="AJ362" s="273"/>
      <c r="AK362" s="273"/>
      <c r="AL362" s="273"/>
      <c r="AM362" s="273"/>
      <c r="AN362" s="273"/>
      <c r="AO362" s="273"/>
      <c r="AP362" s="285"/>
      <c r="AQ362" s="285"/>
      <c r="AR362" s="285"/>
      <c r="AS362" s="285"/>
    </row>
    <row r="363" spans="1:45" s="263" customFormat="1" x14ac:dyDescent="0.3">
      <c r="A363" s="262"/>
      <c r="C363" s="262"/>
      <c r="D363" s="262"/>
      <c r="E363" s="262"/>
      <c r="F363" s="262"/>
      <c r="G363" s="262"/>
      <c r="H363" s="262"/>
      <c r="I363" s="262"/>
      <c r="J363" s="262"/>
      <c r="K363" s="262"/>
      <c r="L363" s="262"/>
      <c r="M363" s="288"/>
      <c r="N363" s="264"/>
      <c r="O363" s="262"/>
      <c r="P363" s="262"/>
      <c r="Q363" s="262"/>
      <c r="R363" s="262"/>
      <c r="S363" s="288"/>
      <c r="T363" s="264"/>
      <c r="U363" s="262"/>
      <c r="V363" s="262"/>
      <c r="W363" s="288"/>
      <c r="X363" s="264"/>
      <c r="Y363" s="262"/>
      <c r="Z363" s="262"/>
      <c r="AA363" s="288"/>
      <c r="AB363" s="264"/>
      <c r="AC363" s="262"/>
      <c r="AD363" s="262"/>
      <c r="AE363" s="273"/>
      <c r="AF363" s="273"/>
      <c r="AG363" s="273"/>
      <c r="AH363" s="273"/>
      <c r="AI363" s="273"/>
      <c r="AJ363" s="273"/>
      <c r="AK363" s="273"/>
      <c r="AL363" s="273"/>
      <c r="AM363" s="273"/>
      <c r="AN363" s="273"/>
      <c r="AO363" s="273"/>
      <c r="AP363" s="285"/>
      <c r="AQ363" s="285"/>
      <c r="AR363" s="285"/>
      <c r="AS363" s="285"/>
    </row>
  </sheetData>
  <mergeCells count="25">
    <mergeCell ref="AD4:AD6"/>
    <mergeCell ref="A4:A6"/>
    <mergeCell ref="A25:B25"/>
    <mergeCell ref="A12:B12"/>
    <mergeCell ref="A7:B7"/>
    <mergeCell ref="A16:B16"/>
    <mergeCell ref="H5:H6"/>
    <mergeCell ref="G5:G6"/>
    <mergeCell ref="Y5:AB5"/>
    <mergeCell ref="U5:X5"/>
    <mergeCell ref="O5:T5"/>
    <mergeCell ref="I5:N5"/>
    <mergeCell ref="U4:AB4"/>
    <mergeCell ref="I4:T4"/>
    <mergeCell ref="B4:B6"/>
    <mergeCell ref="C5:C6"/>
    <mergeCell ref="A3:E3"/>
    <mergeCell ref="A26:B26"/>
    <mergeCell ref="C4:H4"/>
    <mergeCell ref="B27:R27"/>
    <mergeCell ref="AC4:AC6"/>
    <mergeCell ref="D5:D6"/>
    <mergeCell ref="E5:E6"/>
    <mergeCell ref="F5:F6"/>
    <mergeCell ref="J6:J7"/>
  </mergeCells>
  <pageMargins left="0.70866141732283472" right="0.70866141732283472" top="0.74803149606299213" bottom="0.74803149606299213" header="0.31496062992125984" footer="0.31496062992125984"/>
  <pageSetup paperSize="9" scale="34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</sheetPr>
  <dimension ref="A1:AM567"/>
  <sheetViews>
    <sheetView topLeftCell="A19" workbookViewId="0">
      <selection activeCell="N41" sqref="N41"/>
    </sheetView>
  </sheetViews>
  <sheetFormatPr defaultRowHeight="15" thickBottom="1" x14ac:dyDescent="0.35"/>
  <cols>
    <col min="1" max="1" width="3.6640625" style="61" customWidth="1"/>
    <col min="2" max="2" width="32.6640625" customWidth="1"/>
    <col min="3" max="3" width="5.44140625" customWidth="1"/>
    <col min="4" max="4" width="6.33203125" customWidth="1"/>
    <col min="5" max="5" width="6.6640625" customWidth="1"/>
    <col min="6" max="6" width="6.33203125" customWidth="1"/>
    <col min="7" max="9" width="4.6640625" customWidth="1"/>
    <col min="10" max="10" width="4.6640625" style="65" customWidth="1"/>
    <col min="11" max="13" width="4.6640625" customWidth="1"/>
    <col min="14" max="14" width="4.6640625" style="45" customWidth="1"/>
    <col min="15" max="18" width="4.6640625" customWidth="1"/>
    <col min="19" max="19" width="4.6640625" style="45" customWidth="1"/>
    <col min="20" max="22" width="4.6640625" customWidth="1"/>
    <col min="23" max="23" width="4.6640625" style="45" customWidth="1"/>
    <col min="24" max="24" width="7.88671875" style="26" customWidth="1"/>
    <col min="25" max="25" width="7.109375" style="60" customWidth="1"/>
  </cols>
  <sheetData>
    <row r="1" spans="1:25" s="237" customFormat="1" ht="15.6" customHeight="1" x14ac:dyDescent="0.3">
      <c r="A1" s="237" t="s">
        <v>97</v>
      </c>
    </row>
    <row r="2" spans="1:25" s="210" customFormat="1" ht="14.4" customHeight="1" x14ac:dyDescent="0.3">
      <c r="A2" s="210" t="s">
        <v>127</v>
      </c>
    </row>
    <row r="3" spans="1:25" s="210" customFormat="1" ht="14.4" customHeight="1" x14ac:dyDescent="0.3">
      <c r="A3" s="210" t="s">
        <v>149</v>
      </c>
    </row>
    <row r="4" spans="1:25" s="210" customFormat="1" ht="14.4" customHeight="1" x14ac:dyDescent="0.3">
      <c r="A4" s="210" t="s">
        <v>98</v>
      </c>
    </row>
    <row r="5" spans="1:25" ht="21.6" customHeight="1" x14ac:dyDescent="0.3">
      <c r="A5" s="375" t="s">
        <v>100</v>
      </c>
      <c r="B5" s="372" t="s">
        <v>101</v>
      </c>
      <c r="C5" s="370" t="s">
        <v>5</v>
      </c>
      <c r="D5" s="370"/>
      <c r="E5" s="370"/>
      <c r="F5" s="370"/>
      <c r="G5" s="371" t="s">
        <v>6</v>
      </c>
      <c r="H5" s="371"/>
      <c r="I5" s="371"/>
      <c r="J5" s="371"/>
      <c r="K5" s="371"/>
      <c r="L5" s="371"/>
      <c r="M5" s="371"/>
      <c r="N5" s="371"/>
      <c r="O5" s="371" t="s">
        <v>7</v>
      </c>
      <c r="P5" s="371"/>
      <c r="Q5" s="371"/>
      <c r="R5" s="371"/>
      <c r="S5" s="371"/>
      <c r="T5" s="371"/>
      <c r="U5" s="371"/>
      <c r="V5" s="371"/>
      <c r="W5" s="371"/>
      <c r="X5" s="376" t="s">
        <v>87</v>
      </c>
      <c r="Y5" s="376" t="s">
        <v>88</v>
      </c>
    </row>
    <row r="6" spans="1:25" ht="14.4" customHeight="1" x14ac:dyDescent="0.3">
      <c r="A6" s="375"/>
      <c r="B6" s="372"/>
      <c r="C6" s="377" t="s">
        <v>8</v>
      </c>
      <c r="D6" s="377" t="s">
        <v>131</v>
      </c>
      <c r="E6" s="351" t="s">
        <v>24</v>
      </c>
      <c r="F6" s="377" t="s">
        <v>130</v>
      </c>
      <c r="G6" s="372" t="s">
        <v>12</v>
      </c>
      <c r="H6" s="372"/>
      <c r="I6" s="372"/>
      <c r="J6" s="372"/>
      <c r="K6" s="372" t="s">
        <v>13</v>
      </c>
      <c r="L6" s="372"/>
      <c r="M6" s="372"/>
      <c r="N6" s="372"/>
      <c r="O6" s="372" t="s">
        <v>14</v>
      </c>
      <c r="P6" s="372"/>
      <c r="Q6" s="372"/>
      <c r="R6" s="372"/>
      <c r="S6" s="372"/>
      <c r="T6" s="372" t="s">
        <v>15</v>
      </c>
      <c r="U6" s="372"/>
      <c r="V6" s="372"/>
      <c r="W6" s="372"/>
      <c r="X6" s="376"/>
      <c r="Y6" s="376"/>
    </row>
    <row r="7" spans="1:25" ht="81.599999999999994" customHeight="1" x14ac:dyDescent="0.3">
      <c r="A7" s="375"/>
      <c r="B7" s="372"/>
      <c r="C7" s="377"/>
      <c r="D7" s="377"/>
      <c r="E7" s="351"/>
      <c r="F7" s="377"/>
      <c r="G7" s="14" t="str">
        <f>$D$6</f>
        <v>Wykłady</v>
      </c>
      <c r="H7" s="14" t="s">
        <v>128</v>
      </c>
      <c r="I7" s="14" t="s">
        <v>16</v>
      </c>
      <c r="J7" s="43" t="s">
        <v>86</v>
      </c>
      <c r="K7" s="14" t="str">
        <f>$D$6</f>
        <v>Wykłady</v>
      </c>
      <c r="L7" s="252" t="s">
        <v>128</v>
      </c>
      <c r="M7" s="14" t="s">
        <v>16</v>
      </c>
      <c r="N7" s="43" t="s">
        <v>86</v>
      </c>
      <c r="O7" s="14" t="str">
        <f>$D$6</f>
        <v>Wykłady</v>
      </c>
      <c r="P7" s="252" t="s">
        <v>128</v>
      </c>
      <c r="Q7" s="14" t="str">
        <f>$F$6</f>
        <v>Praktyki zawodowe</v>
      </c>
      <c r="R7" s="14" t="s">
        <v>16</v>
      </c>
      <c r="S7" s="43" t="s">
        <v>86</v>
      </c>
      <c r="T7" s="252" t="s">
        <v>128</v>
      </c>
      <c r="U7" s="14" t="str">
        <f>$F$6</f>
        <v>Praktyki zawodowe</v>
      </c>
      <c r="V7" s="14" t="s">
        <v>16</v>
      </c>
      <c r="W7" s="43" t="s">
        <v>86</v>
      </c>
      <c r="X7" s="376"/>
      <c r="Y7" s="376"/>
    </row>
    <row r="8" spans="1:25" ht="21.6" customHeight="1" thickBot="1" x14ac:dyDescent="0.35">
      <c r="A8" s="373" t="s">
        <v>38</v>
      </c>
      <c r="B8" s="373"/>
      <c r="C8" s="373"/>
      <c r="D8" s="373"/>
      <c r="E8" s="373"/>
      <c r="F8" s="373"/>
      <c r="G8" s="373"/>
      <c r="H8" s="373"/>
      <c r="I8" s="373"/>
      <c r="J8" s="373"/>
      <c r="K8" s="373"/>
      <c r="L8" s="373"/>
      <c r="M8" s="373"/>
      <c r="N8" s="373"/>
      <c r="O8" s="373"/>
      <c r="P8" s="373"/>
      <c r="Q8" s="373"/>
      <c r="R8" s="373"/>
      <c r="S8" s="373"/>
      <c r="T8" s="373"/>
      <c r="U8" s="373"/>
      <c r="V8" s="373"/>
      <c r="W8" s="373"/>
      <c r="X8" s="373"/>
      <c r="Y8" s="374"/>
    </row>
    <row r="9" spans="1:25" s="2" customFormat="1" ht="21.6" customHeight="1" thickBot="1" x14ac:dyDescent="0.35">
      <c r="A9" s="163">
        <v>1</v>
      </c>
      <c r="B9" s="158" t="s">
        <v>57</v>
      </c>
      <c r="C9" s="159">
        <v>30</v>
      </c>
      <c r="D9" s="146">
        <v>15</v>
      </c>
      <c r="E9" s="147">
        <v>15</v>
      </c>
      <c r="F9" s="148"/>
      <c r="G9" s="146">
        <v>15</v>
      </c>
      <c r="H9" s="150">
        <v>15</v>
      </c>
      <c r="I9" s="147">
        <v>4</v>
      </c>
      <c r="J9" s="182" t="s">
        <v>95</v>
      </c>
      <c r="K9" s="151"/>
      <c r="L9" s="152"/>
      <c r="M9" s="153"/>
      <c r="N9" s="181"/>
      <c r="O9" s="154"/>
      <c r="P9" s="155"/>
      <c r="Q9" s="156"/>
      <c r="R9" s="157"/>
      <c r="S9" s="180"/>
      <c r="T9" s="156"/>
      <c r="U9" s="151"/>
      <c r="V9" s="155"/>
      <c r="W9" s="179"/>
      <c r="X9" s="64">
        <f t="shared" ref="X9:X16" si="0">I9+M9+R9+V9</f>
        <v>4</v>
      </c>
      <c r="Y9" s="64">
        <v>2</v>
      </c>
    </row>
    <row r="10" spans="1:25" ht="29.4" thickBot="1" x14ac:dyDescent="0.35">
      <c r="A10" s="166">
        <v>2</v>
      </c>
      <c r="B10" s="116" t="s">
        <v>58</v>
      </c>
      <c r="C10" s="118">
        <v>15</v>
      </c>
      <c r="D10" s="162"/>
      <c r="E10" s="16">
        <v>15</v>
      </c>
      <c r="F10" s="83"/>
      <c r="G10" s="149"/>
      <c r="H10" s="16">
        <v>15</v>
      </c>
      <c r="I10" s="16">
        <v>2</v>
      </c>
      <c r="J10" s="44" t="s">
        <v>95</v>
      </c>
      <c r="K10" s="16"/>
      <c r="L10" s="29"/>
      <c r="M10" s="16"/>
      <c r="N10" s="78"/>
      <c r="O10" s="162"/>
      <c r="P10" s="16"/>
      <c r="Q10" s="16"/>
      <c r="R10" s="16"/>
      <c r="S10" s="78"/>
      <c r="T10" s="16"/>
      <c r="U10" s="16"/>
      <c r="V10" s="16"/>
      <c r="W10" s="63"/>
      <c r="X10" s="164">
        <f t="shared" si="0"/>
        <v>2</v>
      </c>
      <c r="Y10" s="173">
        <v>1</v>
      </c>
    </row>
    <row r="11" spans="1:25" ht="29.4" thickBot="1" x14ac:dyDescent="0.35">
      <c r="A11" s="62">
        <v>3</v>
      </c>
      <c r="B11" s="116" t="s">
        <v>59</v>
      </c>
      <c r="C11" s="119">
        <v>30</v>
      </c>
      <c r="D11" s="32">
        <v>15</v>
      </c>
      <c r="E11" s="36">
        <v>15</v>
      </c>
      <c r="F11" s="83"/>
      <c r="G11" s="32"/>
      <c r="H11" s="16"/>
      <c r="I11" s="16"/>
      <c r="J11" s="44"/>
      <c r="K11" s="16">
        <v>15</v>
      </c>
      <c r="L11" s="16">
        <v>15</v>
      </c>
      <c r="M11" s="16">
        <v>3</v>
      </c>
      <c r="N11" s="78" t="s">
        <v>94</v>
      </c>
      <c r="O11" s="32"/>
      <c r="P11" s="16"/>
      <c r="Q11" s="16"/>
      <c r="R11" s="16"/>
      <c r="S11" s="78"/>
      <c r="T11" s="16"/>
      <c r="U11" s="16"/>
      <c r="V11" s="16"/>
      <c r="W11" s="44"/>
      <c r="X11" s="68">
        <f t="shared" si="0"/>
        <v>3</v>
      </c>
      <c r="Y11" s="174">
        <v>2</v>
      </c>
    </row>
    <row r="12" spans="1:25" ht="29.4" thickBot="1" x14ac:dyDescent="0.35">
      <c r="A12" s="166">
        <v>4</v>
      </c>
      <c r="B12" s="116" t="s">
        <v>60</v>
      </c>
      <c r="C12" s="119">
        <v>30</v>
      </c>
      <c r="D12" s="32">
        <v>15</v>
      </c>
      <c r="E12" s="36">
        <v>15</v>
      </c>
      <c r="F12" s="83"/>
      <c r="G12" s="32"/>
      <c r="H12" s="16"/>
      <c r="I12" s="16"/>
      <c r="J12" s="44"/>
      <c r="K12" s="16"/>
      <c r="L12" s="16"/>
      <c r="M12" s="16"/>
      <c r="N12" s="78"/>
      <c r="O12" s="32">
        <v>15</v>
      </c>
      <c r="P12" s="16">
        <v>15</v>
      </c>
      <c r="Q12" s="16"/>
      <c r="R12" s="16">
        <v>4</v>
      </c>
      <c r="S12" s="78" t="s">
        <v>95</v>
      </c>
      <c r="T12" s="16"/>
      <c r="U12" s="16"/>
      <c r="V12" s="16"/>
      <c r="W12" s="44"/>
      <c r="X12" s="68">
        <f t="shared" si="0"/>
        <v>4</v>
      </c>
      <c r="Y12" s="174">
        <v>3</v>
      </c>
    </row>
    <row r="13" spans="1:25" thickBot="1" x14ac:dyDescent="0.35">
      <c r="A13" s="62">
        <v>5</v>
      </c>
      <c r="B13" s="116" t="s">
        <v>61</v>
      </c>
      <c r="C13" s="119">
        <v>30</v>
      </c>
      <c r="D13" s="32">
        <v>15</v>
      </c>
      <c r="E13" s="36">
        <v>15</v>
      </c>
      <c r="F13" s="83"/>
      <c r="G13" s="32">
        <v>15</v>
      </c>
      <c r="H13" s="16">
        <v>15</v>
      </c>
      <c r="I13" s="16">
        <v>3</v>
      </c>
      <c r="J13" s="44" t="s">
        <v>95</v>
      </c>
      <c r="K13" s="16"/>
      <c r="L13" s="16"/>
      <c r="M13" s="16"/>
      <c r="N13" s="78"/>
      <c r="O13" s="32"/>
      <c r="P13" s="16"/>
      <c r="Q13" s="16"/>
      <c r="R13" s="16"/>
      <c r="S13" s="78"/>
      <c r="T13" s="16"/>
      <c r="U13" s="16"/>
      <c r="V13" s="16"/>
      <c r="W13" s="44"/>
      <c r="X13" s="68">
        <f t="shared" si="0"/>
        <v>3</v>
      </c>
      <c r="Y13" s="175"/>
    </row>
    <row r="14" spans="1:25" ht="43.8" thickBot="1" x14ac:dyDescent="0.35">
      <c r="A14" s="166">
        <v>6</v>
      </c>
      <c r="B14" s="116" t="s">
        <v>62</v>
      </c>
      <c r="C14" s="119">
        <v>30</v>
      </c>
      <c r="D14" s="32">
        <v>15</v>
      </c>
      <c r="E14" s="36">
        <v>15</v>
      </c>
      <c r="F14" s="83"/>
      <c r="G14" s="32"/>
      <c r="H14" s="16"/>
      <c r="I14" s="16"/>
      <c r="J14" s="44"/>
      <c r="K14" s="16">
        <v>15</v>
      </c>
      <c r="L14" s="16">
        <v>15</v>
      </c>
      <c r="M14" s="16">
        <v>4</v>
      </c>
      <c r="N14" s="78" t="s">
        <v>94</v>
      </c>
      <c r="O14" s="32"/>
      <c r="P14" s="16"/>
      <c r="Q14" s="16"/>
      <c r="R14" s="16"/>
      <c r="S14" s="78"/>
      <c r="T14" s="16"/>
      <c r="U14" s="16"/>
      <c r="V14" s="16"/>
      <c r="W14" s="44"/>
      <c r="X14" s="68">
        <f t="shared" si="0"/>
        <v>4</v>
      </c>
      <c r="Y14" s="175"/>
    </row>
    <row r="15" spans="1:25" ht="29.4" thickBot="1" x14ac:dyDescent="0.35">
      <c r="A15" s="62">
        <v>7</v>
      </c>
      <c r="B15" s="116" t="s">
        <v>63</v>
      </c>
      <c r="C15" s="119">
        <v>150</v>
      </c>
      <c r="D15" s="32">
        <v>30</v>
      </c>
      <c r="E15" s="36">
        <v>120</v>
      </c>
      <c r="F15" s="83"/>
      <c r="G15" s="32">
        <v>15</v>
      </c>
      <c r="H15" s="16">
        <v>30</v>
      </c>
      <c r="I15" s="16">
        <v>4</v>
      </c>
      <c r="J15" s="44" t="s">
        <v>94</v>
      </c>
      <c r="K15" s="16">
        <v>15</v>
      </c>
      <c r="L15" s="16">
        <v>30</v>
      </c>
      <c r="M15" s="16">
        <v>4</v>
      </c>
      <c r="N15" s="78" t="s">
        <v>94</v>
      </c>
      <c r="O15" s="32"/>
      <c r="P15" s="16">
        <v>30</v>
      </c>
      <c r="Q15" s="16"/>
      <c r="R15" s="16">
        <v>4</v>
      </c>
      <c r="S15" s="78" t="s">
        <v>94</v>
      </c>
      <c r="T15" s="16">
        <v>30</v>
      </c>
      <c r="U15" s="16"/>
      <c r="V15" s="16">
        <v>4</v>
      </c>
      <c r="W15" s="44" t="s">
        <v>95</v>
      </c>
      <c r="X15" s="68">
        <f t="shared" si="0"/>
        <v>16</v>
      </c>
      <c r="Y15" s="174">
        <v>8</v>
      </c>
    </row>
    <row r="16" spans="1:25" s="2" customFormat="1" thickBot="1" x14ac:dyDescent="0.35">
      <c r="A16" s="176"/>
      <c r="B16" s="117" t="s">
        <v>22</v>
      </c>
      <c r="C16" s="120">
        <f>SUM(C7:C15)</f>
        <v>315</v>
      </c>
      <c r="D16" s="85">
        <f>SUM(D7:D15)</f>
        <v>105</v>
      </c>
      <c r="E16" s="33">
        <f>SUM(E7:E15)</f>
        <v>210</v>
      </c>
      <c r="F16" s="86"/>
      <c r="G16" s="85">
        <f>SUM(G7:G15)</f>
        <v>45</v>
      </c>
      <c r="H16" s="13">
        <f>SUM(H7:H15)</f>
        <v>75</v>
      </c>
      <c r="I16" s="13">
        <f>SUM(I7:I15)</f>
        <v>13</v>
      </c>
      <c r="J16" s="44"/>
      <c r="K16" s="13">
        <f>SUM(K7:K15)</f>
        <v>45</v>
      </c>
      <c r="L16" s="13">
        <f>SUM(L7:L15)</f>
        <v>60</v>
      </c>
      <c r="M16" s="13">
        <f>SUM(M7:M15)</f>
        <v>11</v>
      </c>
      <c r="N16" s="78"/>
      <c r="O16" s="85">
        <f>SUM(O7:O15)</f>
        <v>15</v>
      </c>
      <c r="P16" s="13">
        <f>SUM(P7:P15)</f>
        <v>45</v>
      </c>
      <c r="Q16" s="13">
        <f>SUM(Q7:Q15)</f>
        <v>0</v>
      </c>
      <c r="R16" s="13">
        <f>SUM(R7:R15)</f>
        <v>8</v>
      </c>
      <c r="S16" s="78"/>
      <c r="T16" s="13">
        <f>SUM(T7:T15)</f>
        <v>30</v>
      </c>
      <c r="U16" s="13">
        <f>SUM(U7:U15)</f>
        <v>0</v>
      </c>
      <c r="V16" s="13">
        <f>SUM(V7:V15)</f>
        <v>4</v>
      </c>
      <c r="W16" s="44"/>
      <c r="X16" s="140">
        <f t="shared" si="0"/>
        <v>36</v>
      </c>
      <c r="Y16" s="141">
        <f>SUM(Y9:Y15)</f>
        <v>16</v>
      </c>
    </row>
    <row r="17" spans="1:39" thickBot="1" x14ac:dyDescent="0.35">
      <c r="A17" s="359" t="s">
        <v>99</v>
      </c>
      <c r="B17" s="360"/>
      <c r="C17" s="360"/>
      <c r="D17" s="360"/>
      <c r="E17" s="360"/>
      <c r="F17" s="360"/>
      <c r="G17" s="360"/>
      <c r="H17" s="360"/>
      <c r="I17" s="360"/>
      <c r="J17" s="360"/>
      <c r="K17" s="360"/>
      <c r="L17" s="360"/>
      <c r="M17" s="360"/>
      <c r="N17" s="360"/>
      <c r="O17" s="360"/>
      <c r="P17" s="360"/>
      <c r="Q17" s="360"/>
      <c r="R17" s="360"/>
      <c r="S17" s="360"/>
      <c r="T17" s="360"/>
      <c r="U17" s="360"/>
      <c r="V17" s="360"/>
      <c r="W17" s="360"/>
      <c r="X17" s="360"/>
      <c r="Y17" s="361"/>
    </row>
    <row r="18" spans="1:39" ht="16.2" x14ac:dyDescent="0.3">
      <c r="A18" s="166">
        <v>8</v>
      </c>
      <c r="B18" s="116" t="s">
        <v>65</v>
      </c>
      <c r="C18" s="343">
        <v>15</v>
      </c>
      <c r="D18" s="344"/>
      <c r="E18" s="341">
        <v>15</v>
      </c>
      <c r="F18" s="369"/>
      <c r="G18" s="344"/>
      <c r="H18" s="365"/>
      <c r="I18" s="365"/>
      <c r="J18" s="354"/>
      <c r="K18" s="365"/>
      <c r="L18" s="365"/>
      <c r="M18" s="365"/>
      <c r="N18" s="356"/>
      <c r="O18" s="344"/>
      <c r="P18" s="365">
        <v>15</v>
      </c>
      <c r="Q18" s="364"/>
      <c r="R18" s="365">
        <v>4</v>
      </c>
      <c r="S18" s="356" t="s">
        <v>95</v>
      </c>
      <c r="T18" s="365"/>
      <c r="U18" s="364"/>
      <c r="V18" s="365"/>
      <c r="W18" s="356"/>
      <c r="X18" s="362">
        <f>I18+M18+R18+V18</f>
        <v>4</v>
      </c>
      <c r="Y18" s="352"/>
    </row>
    <row r="19" spans="1:39" ht="31.2" thickBot="1" x14ac:dyDescent="0.35">
      <c r="A19" s="166">
        <v>9</v>
      </c>
      <c r="B19" s="115" t="s">
        <v>66</v>
      </c>
      <c r="C19" s="343"/>
      <c r="D19" s="344"/>
      <c r="E19" s="341"/>
      <c r="F19" s="369"/>
      <c r="G19" s="344"/>
      <c r="H19" s="365"/>
      <c r="I19" s="365"/>
      <c r="J19" s="355"/>
      <c r="K19" s="365"/>
      <c r="L19" s="365"/>
      <c r="M19" s="365"/>
      <c r="N19" s="357"/>
      <c r="O19" s="344"/>
      <c r="P19" s="365"/>
      <c r="Q19" s="355"/>
      <c r="R19" s="365"/>
      <c r="S19" s="358"/>
      <c r="T19" s="365"/>
      <c r="U19" s="355"/>
      <c r="V19" s="365"/>
      <c r="W19" s="357"/>
      <c r="X19" s="363"/>
      <c r="Y19" s="353"/>
    </row>
    <row r="20" spans="1:39" ht="16.2" x14ac:dyDescent="0.3">
      <c r="A20" s="166">
        <v>10</v>
      </c>
      <c r="B20" s="116" t="s">
        <v>67</v>
      </c>
      <c r="C20" s="343">
        <v>15</v>
      </c>
      <c r="D20" s="344"/>
      <c r="E20" s="341">
        <v>15</v>
      </c>
      <c r="F20" s="369"/>
      <c r="G20" s="344"/>
      <c r="H20" s="365"/>
      <c r="I20" s="365"/>
      <c r="J20" s="354"/>
      <c r="K20" s="365"/>
      <c r="L20" s="365">
        <v>15</v>
      </c>
      <c r="M20" s="365">
        <v>4</v>
      </c>
      <c r="N20" s="356" t="s">
        <v>95</v>
      </c>
      <c r="O20" s="344"/>
      <c r="P20" s="365"/>
      <c r="Q20" s="364"/>
      <c r="R20" s="365"/>
      <c r="S20" s="356"/>
      <c r="T20" s="365"/>
      <c r="U20" s="364"/>
      <c r="V20" s="365"/>
      <c r="W20" s="356"/>
      <c r="X20" s="362">
        <f>I20+M20+R20+V20</f>
        <v>4</v>
      </c>
      <c r="Y20" s="352"/>
    </row>
    <row r="21" spans="1:39" ht="22.95" customHeight="1" thickBot="1" x14ac:dyDescent="0.35">
      <c r="A21" s="166">
        <v>11</v>
      </c>
      <c r="B21" s="115" t="s">
        <v>68</v>
      </c>
      <c r="C21" s="343"/>
      <c r="D21" s="344"/>
      <c r="E21" s="341"/>
      <c r="F21" s="369"/>
      <c r="G21" s="344"/>
      <c r="H21" s="365"/>
      <c r="I21" s="365"/>
      <c r="J21" s="355"/>
      <c r="K21" s="365"/>
      <c r="L21" s="365"/>
      <c r="M21" s="365"/>
      <c r="N21" s="358"/>
      <c r="O21" s="344"/>
      <c r="P21" s="365"/>
      <c r="Q21" s="355"/>
      <c r="R21" s="365"/>
      <c r="S21" s="357"/>
      <c r="T21" s="365"/>
      <c r="U21" s="355"/>
      <c r="V21" s="365"/>
      <c r="W21" s="357"/>
      <c r="X21" s="363"/>
      <c r="Y21" s="353"/>
    </row>
    <row r="22" spans="1:39" ht="28.95" customHeight="1" x14ac:dyDescent="0.3">
      <c r="A22" s="166">
        <v>12</v>
      </c>
      <c r="B22" s="116" t="s">
        <v>69</v>
      </c>
      <c r="C22" s="343">
        <v>15</v>
      </c>
      <c r="D22" s="344"/>
      <c r="E22" s="341">
        <v>15</v>
      </c>
      <c r="F22" s="369"/>
      <c r="G22" s="344"/>
      <c r="H22" s="365"/>
      <c r="I22" s="365"/>
      <c r="J22" s="354"/>
      <c r="K22" s="365"/>
      <c r="L22" s="365"/>
      <c r="M22" s="365"/>
      <c r="N22" s="356"/>
      <c r="O22" s="344"/>
      <c r="P22" s="365"/>
      <c r="Q22" s="364"/>
      <c r="R22" s="365"/>
      <c r="S22" s="356"/>
      <c r="T22" s="365">
        <v>15</v>
      </c>
      <c r="U22" s="364"/>
      <c r="V22" s="365">
        <v>2</v>
      </c>
      <c r="W22" s="356" t="s">
        <v>94</v>
      </c>
      <c r="X22" s="362">
        <f>I22+M22+R22+V22</f>
        <v>2</v>
      </c>
      <c r="Y22" s="352"/>
    </row>
    <row r="23" spans="1:39" ht="29.4" customHeight="1" thickBot="1" x14ac:dyDescent="0.35">
      <c r="A23" s="166">
        <v>13</v>
      </c>
      <c r="B23" s="115" t="s">
        <v>70</v>
      </c>
      <c r="C23" s="343"/>
      <c r="D23" s="344"/>
      <c r="E23" s="341"/>
      <c r="F23" s="369"/>
      <c r="G23" s="344"/>
      <c r="H23" s="365"/>
      <c r="I23" s="365"/>
      <c r="J23" s="355"/>
      <c r="K23" s="365"/>
      <c r="L23" s="365"/>
      <c r="M23" s="365"/>
      <c r="N23" s="357"/>
      <c r="O23" s="344"/>
      <c r="P23" s="365"/>
      <c r="Q23" s="355"/>
      <c r="R23" s="365"/>
      <c r="S23" s="357"/>
      <c r="T23" s="365"/>
      <c r="U23" s="355"/>
      <c r="V23" s="365"/>
      <c r="W23" s="358"/>
      <c r="X23" s="363"/>
      <c r="Y23" s="353"/>
    </row>
    <row r="24" spans="1:39" ht="30.6" customHeight="1" x14ac:dyDescent="0.3">
      <c r="A24" s="166">
        <v>14</v>
      </c>
      <c r="B24" s="116" t="s">
        <v>71</v>
      </c>
      <c r="C24" s="343">
        <v>15</v>
      </c>
      <c r="D24" s="344"/>
      <c r="E24" s="341">
        <v>15</v>
      </c>
      <c r="F24" s="369"/>
      <c r="G24" s="344"/>
      <c r="H24" s="365"/>
      <c r="I24" s="365"/>
      <c r="J24" s="354"/>
      <c r="K24" s="365"/>
      <c r="L24" s="365"/>
      <c r="M24" s="365"/>
      <c r="N24" s="356"/>
      <c r="O24" s="344"/>
      <c r="P24" s="365"/>
      <c r="Q24" s="364"/>
      <c r="R24" s="365"/>
      <c r="S24" s="356"/>
      <c r="T24" s="365">
        <v>15</v>
      </c>
      <c r="U24" s="364"/>
      <c r="V24" s="365">
        <v>2</v>
      </c>
      <c r="W24" s="356" t="s">
        <v>94</v>
      </c>
      <c r="X24" s="367">
        <f>I24+M24+R24+V24</f>
        <v>2</v>
      </c>
      <c r="Y24" s="352"/>
    </row>
    <row r="25" spans="1:39" ht="28.95" customHeight="1" thickBot="1" x14ac:dyDescent="0.35">
      <c r="A25" s="166">
        <v>15</v>
      </c>
      <c r="B25" s="115" t="s">
        <v>72</v>
      </c>
      <c r="C25" s="343"/>
      <c r="D25" s="344"/>
      <c r="E25" s="341"/>
      <c r="F25" s="369"/>
      <c r="G25" s="344"/>
      <c r="H25" s="365"/>
      <c r="I25" s="365"/>
      <c r="J25" s="355"/>
      <c r="K25" s="365"/>
      <c r="L25" s="365"/>
      <c r="M25" s="365"/>
      <c r="N25" s="357"/>
      <c r="O25" s="344"/>
      <c r="P25" s="365"/>
      <c r="Q25" s="355"/>
      <c r="R25" s="365"/>
      <c r="S25" s="357"/>
      <c r="T25" s="365"/>
      <c r="U25" s="355"/>
      <c r="V25" s="365"/>
      <c r="W25" s="358"/>
      <c r="X25" s="368"/>
      <c r="Y25" s="353"/>
    </row>
    <row r="26" spans="1:39" thickBot="1" x14ac:dyDescent="0.35">
      <c r="A26" s="166"/>
      <c r="B26" s="123" t="s">
        <v>22</v>
      </c>
      <c r="C26" s="121">
        <f>SUM(C18:C25)</f>
        <v>60</v>
      </c>
      <c r="D26" s="85">
        <f>SUM(D18:D25)</f>
        <v>0</v>
      </c>
      <c r="E26" s="33">
        <f>SUM(E18:E25)</f>
        <v>60</v>
      </c>
      <c r="F26" s="86"/>
      <c r="G26" s="85"/>
      <c r="H26" s="13"/>
      <c r="I26" s="16"/>
      <c r="J26" s="44"/>
      <c r="K26" s="13">
        <f t="shared" ref="K26:V26" si="1">SUM(K18:K25)</f>
        <v>0</v>
      </c>
      <c r="L26" s="13">
        <f t="shared" si="1"/>
        <v>15</v>
      </c>
      <c r="M26" s="16">
        <f t="shared" si="1"/>
        <v>4</v>
      </c>
      <c r="N26" s="78"/>
      <c r="O26" s="85">
        <f t="shared" si="1"/>
        <v>0</v>
      </c>
      <c r="P26" s="13">
        <f t="shared" si="1"/>
        <v>15</v>
      </c>
      <c r="Q26" s="13">
        <f t="shared" si="1"/>
        <v>0</v>
      </c>
      <c r="R26" s="16">
        <f t="shared" si="1"/>
        <v>4</v>
      </c>
      <c r="S26" s="78"/>
      <c r="T26" s="13">
        <f t="shared" si="1"/>
        <v>30</v>
      </c>
      <c r="U26" s="13">
        <f t="shared" si="1"/>
        <v>0</v>
      </c>
      <c r="V26" s="16">
        <f t="shared" si="1"/>
        <v>4</v>
      </c>
      <c r="W26" s="78"/>
      <c r="X26" s="165">
        <f>M26+R26+V26</f>
        <v>12</v>
      </c>
      <c r="Y26" s="177"/>
    </row>
    <row r="27" spans="1:39" thickBot="1" x14ac:dyDescent="0.35">
      <c r="A27" s="178">
        <v>16</v>
      </c>
      <c r="B27" s="124" t="s">
        <v>56</v>
      </c>
      <c r="C27" s="122">
        <v>120</v>
      </c>
      <c r="D27" s="87"/>
      <c r="E27" s="37"/>
      <c r="F27" s="90">
        <v>120</v>
      </c>
      <c r="G27" s="87"/>
      <c r="H27" s="31"/>
      <c r="I27" s="31"/>
      <c r="J27" s="66"/>
      <c r="K27" s="31"/>
      <c r="L27" s="31"/>
      <c r="M27" s="31"/>
      <c r="N27" s="67"/>
      <c r="O27" s="87"/>
      <c r="P27" s="31"/>
      <c r="Q27" s="31">
        <v>60</v>
      </c>
      <c r="R27" s="31">
        <v>6</v>
      </c>
      <c r="S27" s="67" t="s">
        <v>94</v>
      </c>
      <c r="T27" s="31"/>
      <c r="U27" s="31">
        <v>60</v>
      </c>
      <c r="V27" s="31">
        <v>6</v>
      </c>
      <c r="W27" s="114" t="s">
        <v>94</v>
      </c>
      <c r="X27" s="64">
        <f>R27+V27</f>
        <v>12</v>
      </c>
      <c r="Y27" s="161"/>
    </row>
    <row r="28" spans="1:39" s="45" customFormat="1" thickBot="1" x14ac:dyDescent="0.35">
      <c r="A28" s="109"/>
      <c r="B28" s="110" t="s">
        <v>64</v>
      </c>
      <c r="C28" s="110">
        <f>C16+C26+C27</f>
        <v>495</v>
      </c>
      <c r="D28" s="110">
        <f t="shared" ref="D28:Y28" si="2">D16+D26+D27</f>
        <v>105</v>
      </c>
      <c r="E28" s="110">
        <f t="shared" si="2"/>
        <v>270</v>
      </c>
      <c r="F28" s="111">
        <f t="shared" si="2"/>
        <v>120</v>
      </c>
      <c r="G28" s="113">
        <f t="shared" si="2"/>
        <v>45</v>
      </c>
      <c r="H28" s="110">
        <f t="shared" si="2"/>
        <v>75</v>
      </c>
      <c r="I28" s="139">
        <f t="shared" si="2"/>
        <v>13</v>
      </c>
      <c r="J28" s="110"/>
      <c r="K28" s="110">
        <f t="shared" si="2"/>
        <v>45</v>
      </c>
      <c r="L28" s="110">
        <f t="shared" si="2"/>
        <v>75</v>
      </c>
      <c r="M28" s="139">
        <f t="shared" si="2"/>
        <v>15</v>
      </c>
      <c r="N28" s="111"/>
      <c r="O28" s="112">
        <f t="shared" si="2"/>
        <v>15</v>
      </c>
      <c r="P28" s="110">
        <f t="shared" si="2"/>
        <v>60</v>
      </c>
      <c r="Q28" s="110">
        <f t="shared" si="2"/>
        <v>60</v>
      </c>
      <c r="R28" s="139">
        <f t="shared" si="2"/>
        <v>18</v>
      </c>
      <c r="S28" s="111"/>
      <c r="T28" s="110">
        <f t="shared" si="2"/>
        <v>60</v>
      </c>
      <c r="U28" s="110">
        <f t="shared" si="2"/>
        <v>60</v>
      </c>
      <c r="V28" s="139">
        <f t="shared" si="2"/>
        <v>14</v>
      </c>
      <c r="W28" s="144"/>
      <c r="X28" s="64">
        <f>I28+M28+R28+V28</f>
        <v>60</v>
      </c>
      <c r="Y28" s="212">
        <f t="shared" si="2"/>
        <v>16</v>
      </c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</row>
    <row r="29" spans="1:39" s="48" customFormat="1" ht="14.4" x14ac:dyDescent="0.3">
      <c r="A29" s="142"/>
      <c r="J29" s="96"/>
      <c r="W29" s="145"/>
      <c r="X29" s="96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</row>
    <row r="30" spans="1:39" s="48" customFormat="1" ht="14.4" x14ac:dyDescent="0.3">
      <c r="A30" s="142"/>
      <c r="B30" s="366" t="s">
        <v>84</v>
      </c>
      <c r="C30" s="366"/>
      <c r="D30" s="366"/>
      <c r="E30" s="366"/>
      <c r="J30" s="96"/>
      <c r="X30" s="96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</row>
    <row r="31" spans="1:39" s="48" customFormat="1" ht="14.4" x14ac:dyDescent="0.3">
      <c r="A31" s="142"/>
      <c r="C31" s="96"/>
      <c r="D31" s="96"/>
      <c r="E31" s="96"/>
      <c r="F31" s="96"/>
      <c r="G31" s="96"/>
      <c r="H31" s="96"/>
      <c r="I31" s="101"/>
      <c r="J31" s="98"/>
      <c r="K31" s="96"/>
      <c r="L31" s="96"/>
      <c r="M31" s="101"/>
      <c r="N31" s="98"/>
      <c r="O31" s="96"/>
      <c r="P31" s="96"/>
      <c r="Q31" s="96"/>
      <c r="R31" s="101"/>
      <c r="S31" s="98"/>
      <c r="T31" s="96"/>
      <c r="U31" s="96"/>
      <c r="V31" s="101"/>
      <c r="W31" s="98"/>
      <c r="X31" s="96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</row>
    <row r="32" spans="1:39" s="48" customFormat="1" ht="14.4" x14ac:dyDescent="0.3">
      <c r="A32" s="142"/>
      <c r="B32" s="103"/>
      <c r="C32" s="103"/>
      <c r="D32" s="103"/>
      <c r="E32" s="103"/>
      <c r="F32" s="103"/>
      <c r="G32" s="103"/>
      <c r="H32" s="103"/>
      <c r="I32" s="53"/>
      <c r="J32" s="106"/>
      <c r="K32" s="103"/>
      <c r="L32" s="103"/>
      <c r="M32" s="53"/>
      <c r="N32" s="103"/>
      <c r="O32" s="103"/>
      <c r="P32" s="103"/>
      <c r="Q32" s="103"/>
      <c r="R32" s="53"/>
      <c r="S32" s="103"/>
      <c r="T32" s="103"/>
      <c r="U32" s="103"/>
      <c r="V32" s="53"/>
      <c r="W32" s="103"/>
      <c r="X32" s="46"/>
      <c r="Y32" s="103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</row>
    <row r="33" spans="1:39" s="48" customFormat="1" ht="14.4" x14ac:dyDescent="0.3">
      <c r="A33" s="142"/>
      <c r="B33" s="103"/>
      <c r="C33" s="103"/>
      <c r="D33" s="103"/>
      <c r="E33" s="103"/>
      <c r="F33" s="103"/>
      <c r="G33" s="103"/>
      <c r="H33" s="103"/>
      <c r="I33" s="53"/>
      <c r="J33" s="106"/>
      <c r="K33" s="103"/>
      <c r="L33" s="103"/>
      <c r="M33" s="53"/>
      <c r="N33" s="103"/>
      <c r="O33" s="103"/>
      <c r="P33" s="103"/>
      <c r="Q33" s="103"/>
      <c r="R33" s="53"/>
      <c r="S33" s="103"/>
      <c r="T33" s="103"/>
      <c r="U33" s="103"/>
      <c r="V33" s="53"/>
      <c r="W33" s="103"/>
      <c r="X33" s="46"/>
      <c r="Y33" s="10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</row>
    <row r="34" spans="1:39" s="48" customFormat="1" ht="14.4" x14ac:dyDescent="0.3">
      <c r="A34" s="142"/>
      <c r="B34" s="103"/>
      <c r="C34" s="103"/>
      <c r="D34" s="103"/>
      <c r="E34" s="103"/>
      <c r="F34" s="103"/>
      <c r="G34" s="103"/>
      <c r="H34" s="103"/>
      <c r="I34" s="53"/>
      <c r="J34" s="106"/>
      <c r="K34" s="103"/>
      <c r="L34" s="103"/>
      <c r="M34" s="53"/>
      <c r="N34" s="103"/>
      <c r="O34" s="103"/>
      <c r="P34" s="103"/>
      <c r="Q34" s="103"/>
      <c r="R34" s="53"/>
      <c r="S34" s="103"/>
      <c r="T34" s="103"/>
      <c r="U34" s="103"/>
      <c r="V34" s="53"/>
      <c r="W34" s="103"/>
      <c r="X34" s="46"/>
      <c r="Y34" s="103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</row>
    <row r="35" spans="1:39" s="48" customFormat="1" ht="14.4" x14ac:dyDescent="0.3">
      <c r="A35" s="142"/>
      <c r="B35" s="103"/>
      <c r="C35" s="103"/>
      <c r="D35" s="103"/>
      <c r="E35" s="103"/>
      <c r="F35" s="103"/>
      <c r="G35" s="103"/>
      <c r="H35" s="103"/>
      <c r="I35" s="53"/>
      <c r="J35" s="106"/>
      <c r="K35" s="103"/>
      <c r="L35" s="103"/>
      <c r="M35" s="53"/>
      <c r="N35" s="103"/>
      <c r="O35" s="103"/>
      <c r="P35" s="103"/>
      <c r="Q35" s="103"/>
      <c r="R35" s="53"/>
      <c r="S35" s="103"/>
      <c r="T35" s="103"/>
      <c r="U35" s="103"/>
      <c r="V35" s="53"/>
      <c r="W35" s="103"/>
      <c r="X35" s="46"/>
      <c r="Y35" s="103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</row>
    <row r="36" spans="1:39" s="48" customFormat="1" ht="14.4" x14ac:dyDescent="0.3">
      <c r="A36" s="142"/>
      <c r="B36" s="103"/>
      <c r="C36" s="103"/>
      <c r="D36" s="103"/>
      <c r="E36" s="103"/>
      <c r="F36" s="103"/>
      <c r="G36" s="103"/>
      <c r="H36" s="103"/>
      <c r="I36" s="53"/>
      <c r="J36" s="106"/>
      <c r="K36" s="103"/>
      <c r="L36" s="103"/>
      <c r="M36" s="53"/>
      <c r="N36" s="103"/>
      <c r="O36" s="103"/>
      <c r="P36" s="103"/>
      <c r="Q36" s="103"/>
      <c r="R36" s="53"/>
      <c r="S36" s="103"/>
      <c r="T36" s="103"/>
      <c r="U36" s="103"/>
      <c r="V36" s="53"/>
      <c r="W36" s="103"/>
      <c r="X36" s="46"/>
      <c r="Y36" s="103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</row>
    <row r="37" spans="1:39" s="48" customFormat="1" ht="14.4" x14ac:dyDescent="0.3">
      <c r="A37" s="142"/>
      <c r="B37" s="103"/>
      <c r="C37" s="103"/>
      <c r="D37" s="103"/>
      <c r="E37" s="103"/>
      <c r="F37" s="103"/>
      <c r="G37" s="103"/>
      <c r="H37" s="103"/>
      <c r="I37" s="53"/>
      <c r="J37" s="106"/>
      <c r="K37" s="103"/>
      <c r="L37" s="103"/>
      <c r="M37" s="53"/>
      <c r="N37" s="103"/>
      <c r="O37" s="103"/>
      <c r="P37" s="103"/>
      <c r="Q37" s="103"/>
      <c r="R37" s="53"/>
      <c r="S37" s="103"/>
      <c r="T37" s="103"/>
      <c r="U37" s="103"/>
      <c r="V37" s="53"/>
      <c r="W37" s="103"/>
      <c r="X37" s="46"/>
      <c r="Y37" s="103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</row>
    <row r="38" spans="1:39" s="48" customFormat="1" ht="14.4" x14ac:dyDescent="0.3">
      <c r="A38" s="142"/>
      <c r="B38" s="103"/>
      <c r="C38" s="103"/>
      <c r="D38" s="103"/>
      <c r="E38" s="103"/>
      <c r="F38" s="103"/>
      <c r="G38" s="103"/>
      <c r="H38" s="103"/>
      <c r="I38" s="53"/>
      <c r="J38" s="106"/>
      <c r="K38" s="103"/>
      <c r="L38" s="103"/>
      <c r="M38" s="53"/>
      <c r="N38" s="103"/>
      <c r="O38" s="103"/>
      <c r="P38" s="103"/>
      <c r="Q38" s="103"/>
      <c r="R38" s="53"/>
      <c r="S38" s="103"/>
      <c r="T38" s="103"/>
      <c r="U38" s="103"/>
      <c r="V38" s="53"/>
      <c r="W38" s="103"/>
      <c r="X38" s="46"/>
      <c r="Y38" s="103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</row>
    <row r="39" spans="1:39" s="48" customFormat="1" ht="14.4" x14ac:dyDescent="0.3">
      <c r="A39" s="142"/>
      <c r="J39" s="96"/>
      <c r="X39" s="96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</row>
    <row r="40" spans="1:39" s="48" customFormat="1" ht="14.4" x14ac:dyDescent="0.3">
      <c r="A40" s="142"/>
      <c r="J40" s="96"/>
      <c r="X40" s="96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</row>
    <row r="41" spans="1:39" s="48" customFormat="1" ht="14.4" x14ac:dyDescent="0.3">
      <c r="A41" s="142"/>
      <c r="J41" s="96"/>
      <c r="X41" s="96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</row>
    <row r="42" spans="1:39" s="48" customFormat="1" ht="14.4" x14ac:dyDescent="0.3">
      <c r="A42" s="142"/>
      <c r="J42" s="96"/>
      <c r="X42" s="96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</row>
    <row r="43" spans="1:39" s="48" customFormat="1" ht="14.4" x14ac:dyDescent="0.3">
      <c r="A43" s="142"/>
      <c r="J43" s="96"/>
      <c r="X43" s="96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</row>
    <row r="44" spans="1:39" s="48" customFormat="1" ht="14.4" x14ac:dyDescent="0.3">
      <c r="A44" s="142"/>
      <c r="J44" s="96"/>
      <c r="X44" s="96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</row>
    <row r="45" spans="1:39" s="48" customFormat="1" ht="14.4" x14ac:dyDescent="0.3">
      <c r="A45" s="142"/>
      <c r="J45" s="96"/>
      <c r="X45" s="96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</row>
    <row r="46" spans="1:39" s="48" customFormat="1" ht="14.4" x14ac:dyDescent="0.3">
      <c r="A46" s="142"/>
      <c r="J46" s="96"/>
      <c r="X46" s="9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</row>
    <row r="47" spans="1:39" s="48" customFormat="1" ht="14.4" x14ac:dyDescent="0.3">
      <c r="A47" s="142"/>
      <c r="J47" s="96"/>
      <c r="X47" s="96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</row>
    <row r="48" spans="1:39" s="48" customFormat="1" ht="14.4" x14ac:dyDescent="0.3">
      <c r="A48" s="142"/>
      <c r="J48" s="96"/>
      <c r="X48" s="96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</row>
    <row r="49" spans="1:39" s="48" customFormat="1" ht="14.4" x14ac:dyDescent="0.3">
      <c r="A49" s="142"/>
      <c r="J49" s="96"/>
      <c r="X49" s="96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</row>
    <row r="50" spans="1:39" s="273" customFormat="1" ht="14.4" x14ac:dyDescent="0.3">
      <c r="A50" s="289"/>
      <c r="J50" s="272"/>
      <c r="X50" s="272"/>
    </row>
    <row r="51" spans="1:39" s="273" customFormat="1" ht="14.4" x14ac:dyDescent="0.3">
      <c r="A51" s="289"/>
      <c r="J51" s="272"/>
      <c r="X51" s="272"/>
    </row>
    <row r="52" spans="1:39" s="273" customFormat="1" ht="14.4" x14ac:dyDescent="0.3">
      <c r="A52" s="289"/>
      <c r="J52" s="272"/>
      <c r="X52" s="272"/>
    </row>
    <row r="53" spans="1:39" s="273" customFormat="1" ht="14.4" x14ac:dyDescent="0.3">
      <c r="A53" s="289"/>
      <c r="J53" s="272"/>
      <c r="X53" s="272"/>
    </row>
    <row r="54" spans="1:39" s="273" customFormat="1" ht="14.4" x14ac:dyDescent="0.3">
      <c r="A54" s="289"/>
      <c r="J54" s="272"/>
      <c r="X54" s="272"/>
    </row>
    <row r="55" spans="1:39" s="273" customFormat="1" ht="14.4" x14ac:dyDescent="0.3">
      <c r="A55" s="289"/>
      <c r="J55" s="272"/>
      <c r="X55" s="272"/>
    </row>
    <row r="56" spans="1:39" s="273" customFormat="1" ht="14.4" x14ac:dyDescent="0.3">
      <c r="A56" s="289"/>
      <c r="J56" s="272"/>
      <c r="X56" s="272"/>
    </row>
    <row r="57" spans="1:39" s="273" customFormat="1" ht="14.4" x14ac:dyDescent="0.3">
      <c r="A57" s="289"/>
      <c r="J57" s="272"/>
      <c r="X57" s="272"/>
    </row>
    <row r="58" spans="1:39" s="273" customFormat="1" ht="14.4" x14ac:dyDescent="0.3">
      <c r="A58" s="289"/>
      <c r="J58" s="272"/>
      <c r="X58" s="272"/>
    </row>
    <row r="59" spans="1:39" s="273" customFormat="1" ht="14.4" x14ac:dyDescent="0.3">
      <c r="A59" s="289"/>
      <c r="J59" s="272"/>
      <c r="X59" s="272"/>
    </row>
    <row r="60" spans="1:39" s="273" customFormat="1" ht="14.4" x14ac:dyDescent="0.3">
      <c r="A60" s="289"/>
      <c r="J60" s="272"/>
      <c r="X60" s="272"/>
    </row>
    <row r="61" spans="1:39" s="273" customFormat="1" ht="14.4" x14ac:dyDescent="0.3">
      <c r="A61" s="289"/>
      <c r="J61" s="272"/>
      <c r="X61" s="272"/>
    </row>
    <row r="62" spans="1:39" s="273" customFormat="1" ht="14.4" x14ac:dyDescent="0.3">
      <c r="A62" s="289"/>
      <c r="J62" s="272"/>
      <c r="X62" s="272"/>
    </row>
    <row r="63" spans="1:39" s="273" customFormat="1" ht="14.4" x14ac:dyDescent="0.3">
      <c r="A63" s="289"/>
      <c r="J63" s="272"/>
      <c r="X63" s="272"/>
    </row>
    <row r="64" spans="1:39" s="273" customFormat="1" ht="14.4" x14ac:dyDescent="0.3">
      <c r="A64" s="289"/>
      <c r="J64" s="272"/>
      <c r="X64" s="272"/>
    </row>
    <row r="65" spans="1:24" s="273" customFormat="1" ht="14.4" x14ac:dyDescent="0.3">
      <c r="A65" s="289"/>
      <c r="J65" s="272"/>
      <c r="X65" s="272"/>
    </row>
    <row r="66" spans="1:24" s="273" customFormat="1" ht="14.4" x14ac:dyDescent="0.3">
      <c r="A66" s="289"/>
      <c r="J66" s="272"/>
      <c r="X66" s="272"/>
    </row>
    <row r="67" spans="1:24" s="273" customFormat="1" ht="14.4" x14ac:dyDescent="0.3">
      <c r="A67" s="289"/>
      <c r="J67" s="272"/>
      <c r="X67" s="272"/>
    </row>
    <row r="68" spans="1:24" s="273" customFormat="1" ht="14.4" x14ac:dyDescent="0.3">
      <c r="A68" s="289"/>
      <c r="J68" s="272"/>
      <c r="X68" s="272"/>
    </row>
    <row r="69" spans="1:24" s="273" customFormat="1" ht="14.4" x14ac:dyDescent="0.3">
      <c r="A69" s="289"/>
      <c r="J69" s="272"/>
      <c r="X69" s="272"/>
    </row>
    <row r="70" spans="1:24" s="273" customFormat="1" ht="14.4" x14ac:dyDescent="0.3">
      <c r="A70" s="289"/>
      <c r="J70" s="272"/>
      <c r="X70" s="272"/>
    </row>
    <row r="71" spans="1:24" s="273" customFormat="1" ht="14.4" x14ac:dyDescent="0.3">
      <c r="A71" s="289"/>
      <c r="J71" s="272"/>
      <c r="X71" s="272"/>
    </row>
    <row r="72" spans="1:24" s="273" customFormat="1" ht="14.4" x14ac:dyDescent="0.3">
      <c r="A72" s="289"/>
      <c r="J72" s="272"/>
      <c r="X72" s="272"/>
    </row>
    <row r="73" spans="1:24" s="273" customFormat="1" ht="14.4" x14ac:dyDescent="0.3">
      <c r="A73" s="289"/>
      <c r="J73" s="272"/>
      <c r="X73" s="272"/>
    </row>
    <row r="74" spans="1:24" s="273" customFormat="1" ht="14.4" x14ac:dyDescent="0.3">
      <c r="A74" s="289"/>
      <c r="J74" s="272"/>
      <c r="X74" s="272"/>
    </row>
    <row r="75" spans="1:24" s="273" customFormat="1" ht="14.4" x14ac:dyDescent="0.3">
      <c r="A75" s="289"/>
      <c r="J75" s="272"/>
      <c r="X75" s="272"/>
    </row>
    <row r="76" spans="1:24" s="273" customFormat="1" ht="14.4" x14ac:dyDescent="0.3">
      <c r="A76" s="289"/>
      <c r="J76" s="272"/>
      <c r="X76" s="272"/>
    </row>
    <row r="77" spans="1:24" s="273" customFormat="1" ht="14.4" x14ac:dyDescent="0.3">
      <c r="A77" s="289"/>
      <c r="J77" s="272"/>
      <c r="X77" s="272"/>
    </row>
    <row r="78" spans="1:24" s="273" customFormat="1" ht="14.4" x14ac:dyDescent="0.3">
      <c r="A78" s="289"/>
      <c r="J78" s="272"/>
      <c r="X78" s="272"/>
    </row>
    <row r="79" spans="1:24" s="273" customFormat="1" ht="14.4" x14ac:dyDescent="0.3">
      <c r="A79" s="289"/>
      <c r="J79" s="272"/>
      <c r="X79" s="272"/>
    </row>
    <row r="80" spans="1:24" s="273" customFormat="1" ht="14.4" x14ac:dyDescent="0.3">
      <c r="A80" s="289"/>
      <c r="J80" s="272"/>
      <c r="X80" s="272"/>
    </row>
    <row r="81" spans="1:24" s="273" customFormat="1" ht="14.4" x14ac:dyDescent="0.3">
      <c r="A81" s="289"/>
      <c r="J81" s="272"/>
      <c r="X81" s="272"/>
    </row>
    <row r="82" spans="1:24" s="273" customFormat="1" ht="14.4" x14ac:dyDescent="0.3">
      <c r="A82" s="289"/>
      <c r="J82" s="272"/>
      <c r="X82" s="272"/>
    </row>
    <row r="83" spans="1:24" s="273" customFormat="1" ht="14.4" x14ac:dyDescent="0.3">
      <c r="A83" s="289"/>
      <c r="J83" s="272"/>
      <c r="X83" s="272"/>
    </row>
    <row r="84" spans="1:24" s="273" customFormat="1" ht="14.4" x14ac:dyDescent="0.3">
      <c r="A84" s="289"/>
      <c r="J84" s="272"/>
      <c r="X84" s="272"/>
    </row>
    <row r="85" spans="1:24" s="273" customFormat="1" ht="14.4" x14ac:dyDescent="0.3">
      <c r="A85" s="289"/>
      <c r="J85" s="272"/>
      <c r="X85" s="272"/>
    </row>
    <row r="86" spans="1:24" s="273" customFormat="1" ht="14.4" x14ac:dyDescent="0.3">
      <c r="A86" s="289"/>
      <c r="J86" s="272"/>
      <c r="X86" s="272"/>
    </row>
    <row r="87" spans="1:24" s="273" customFormat="1" ht="14.4" x14ac:dyDescent="0.3">
      <c r="A87" s="289"/>
      <c r="J87" s="272"/>
      <c r="X87" s="272"/>
    </row>
    <row r="88" spans="1:24" s="273" customFormat="1" ht="14.4" x14ac:dyDescent="0.3">
      <c r="A88" s="289"/>
      <c r="J88" s="272"/>
      <c r="X88" s="272"/>
    </row>
    <row r="89" spans="1:24" s="273" customFormat="1" ht="14.4" x14ac:dyDescent="0.3">
      <c r="A89" s="289"/>
      <c r="J89" s="272"/>
      <c r="X89" s="272"/>
    </row>
    <row r="90" spans="1:24" s="273" customFormat="1" ht="14.4" x14ac:dyDescent="0.3">
      <c r="A90" s="289"/>
      <c r="J90" s="272"/>
      <c r="X90" s="272"/>
    </row>
    <row r="91" spans="1:24" s="273" customFormat="1" ht="14.4" x14ac:dyDescent="0.3">
      <c r="A91" s="289"/>
      <c r="J91" s="272"/>
      <c r="X91" s="272"/>
    </row>
    <row r="92" spans="1:24" s="273" customFormat="1" ht="14.4" x14ac:dyDescent="0.3">
      <c r="A92" s="289"/>
      <c r="J92" s="272"/>
      <c r="X92" s="272"/>
    </row>
    <row r="93" spans="1:24" s="273" customFormat="1" ht="14.4" x14ac:dyDescent="0.3">
      <c r="A93" s="289"/>
      <c r="J93" s="272"/>
      <c r="X93" s="272"/>
    </row>
    <row r="94" spans="1:24" s="273" customFormat="1" ht="14.4" x14ac:dyDescent="0.3">
      <c r="A94" s="289"/>
      <c r="J94" s="272"/>
      <c r="X94" s="272"/>
    </row>
    <row r="95" spans="1:24" s="273" customFormat="1" ht="14.4" x14ac:dyDescent="0.3">
      <c r="A95" s="289"/>
      <c r="J95" s="272"/>
      <c r="X95" s="272"/>
    </row>
    <row r="96" spans="1:24" s="273" customFormat="1" ht="14.4" x14ac:dyDescent="0.3">
      <c r="A96" s="289"/>
      <c r="J96" s="272"/>
      <c r="X96" s="272"/>
    </row>
    <row r="97" spans="1:24" s="273" customFormat="1" ht="14.4" x14ac:dyDescent="0.3">
      <c r="A97" s="289"/>
      <c r="J97" s="272"/>
      <c r="X97" s="272"/>
    </row>
    <row r="98" spans="1:24" s="273" customFormat="1" ht="14.4" x14ac:dyDescent="0.3">
      <c r="A98" s="289"/>
      <c r="J98" s="272"/>
      <c r="X98" s="272"/>
    </row>
    <row r="99" spans="1:24" s="273" customFormat="1" ht="14.4" x14ac:dyDescent="0.3">
      <c r="A99" s="289"/>
      <c r="J99" s="272"/>
      <c r="X99" s="272"/>
    </row>
    <row r="100" spans="1:24" s="273" customFormat="1" ht="14.4" x14ac:dyDescent="0.3">
      <c r="A100" s="289"/>
      <c r="J100" s="272"/>
      <c r="X100" s="272"/>
    </row>
    <row r="101" spans="1:24" s="273" customFormat="1" ht="14.4" x14ac:dyDescent="0.3">
      <c r="A101" s="289"/>
      <c r="J101" s="272"/>
      <c r="X101" s="272"/>
    </row>
    <row r="102" spans="1:24" s="273" customFormat="1" ht="14.4" x14ac:dyDescent="0.3">
      <c r="A102" s="289"/>
      <c r="J102" s="272"/>
      <c r="X102" s="272"/>
    </row>
    <row r="103" spans="1:24" s="273" customFormat="1" ht="14.4" x14ac:dyDescent="0.3">
      <c r="A103" s="289"/>
      <c r="J103" s="272"/>
      <c r="X103" s="272"/>
    </row>
    <row r="104" spans="1:24" s="273" customFormat="1" ht="14.4" x14ac:dyDescent="0.3">
      <c r="A104" s="289"/>
      <c r="J104" s="272"/>
      <c r="X104" s="272"/>
    </row>
    <row r="105" spans="1:24" s="273" customFormat="1" ht="14.4" x14ac:dyDescent="0.3">
      <c r="A105" s="289"/>
      <c r="J105" s="272"/>
      <c r="X105" s="272"/>
    </row>
    <row r="106" spans="1:24" s="273" customFormat="1" ht="14.4" x14ac:dyDescent="0.3">
      <c r="A106" s="289"/>
      <c r="J106" s="272"/>
      <c r="X106" s="272"/>
    </row>
    <row r="107" spans="1:24" s="273" customFormat="1" ht="14.4" x14ac:dyDescent="0.3">
      <c r="A107" s="289"/>
      <c r="J107" s="272"/>
      <c r="X107" s="272"/>
    </row>
    <row r="108" spans="1:24" s="273" customFormat="1" ht="14.4" x14ac:dyDescent="0.3">
      <c r="A108" s="289"/>
      <c r="J108" s="272"/>
      <c r="X108" s="272"/>
    </row>
    <row r="109" spans="1:24" s="273" customFormat="1" ht="14.4" x14ac:dyDescent="0.3">
      <c r="A109" s="289"/>
      <c r="J109" s="272"/>
      <c r="X109" s="272"/>
    </row>
    <row r="110" spans="1:24" s="273" customFormat="1" ht="14.4" x14ac:dyDescent="0.3">
      <c r="A110" s="289"/>
      <c r="J110" s="272"/>
      <c r="X110" s="272"/>
    </row>
    <row r="111" spans="1:24" s="273" customFormat="1" ht="14.4" x14ac:dyDescent="0.3">
      <c r="A111" s="289"/>
      <c r="J111" s="272"/>
      <c r="X111" s="272"/>
    </row>
    <row r="112" spans="1:24" s="273" customFormat="1" ht="14.4" x14ac:dyDescent="0.3">
      <c r="A112" s="289"/>
      <c r="J112" s="272"/>
      <c r="X112" s="272"/>
    </row>
    <row r="113" spans="1:24" s="273" customFormat="1" ht="14.4" x14ac:dyDescent="0.3">
      <c r="A113" s="289"/>
      <c r="J113" s="272"/>
      <c r="X113" s="272"/>
    </row>
    <row r="114" spans="1:24" s="273" customFormat="1" ht="14.4" x14ac:dyDescent="0.3">
      <c r="A114" s="289"/>
      <c r="J114" s="272"/>
      <c r="X114" s="272"/>
    </row>
    <row r="115" spans="1:24" s="273" customFormat="1" ht="14.4" x14ac:dyDescent="0.3">
      <c r="A115" s="289"/>
      <c r="J115" s="272"/>
      <c r="X115" s="272"/>
    </row>
    <row r="116" spans="1:24" s="273" customFormat="1" ht="14.4" x14ac:dyDescent="0.3">
      <c r="A116" s="289"/>
      <c r="J116" s="272"/>
      <c r="X116" s="272"/>
    </row>
    <row r="117" spans="1:24" s="273" customFormat="1" ht="14.4" x14ac:dyDescent="0.3">
      <c r="A117" s="289"/>
      <c r="J117" s="272"/>
      <c r="X117" s="272"/>
    </row>
    <row r="118" spans="1:24" s="273" customFormat="1" ht="14.4" x14ac:dyDescent="0.3">
      <c r="A118" s="289"/>
      <c r="J118" s="272"/>
      <c r="X118" s="272"/>
    </row>
    <row r="119" spans="1:24" s="273" customFormat="1" ht="14.4" x14ac:dyDescent="0.3">
      <c r="A119" s="289"/>
      <c r="J119" s="272"/>
      <c r="X119" s="272"/>
    </row>
    <row r="120" spans="1:24" s="273" customFormat="1" ht="14.4" x14ac:dyDescent="0.3">
      <c r="A120" s="289"/>
      <c r="J120" s="272"/>
      <c r="X120" s="272"/>
    </row>
    <row r="121" spans="1:24" s="273" customFormat="1" ht="14.4" x14ac:dyDescent="0.3">
      <c r="A121" s="289"/>
      <c r="J121" s="272"/>
      <c r="X121" s="272"/>
    </row>
    <row r="122" spans="1:24" s="273" customFormat="1" ht="14.4" x14ac:dyDescent="0.3">
      <c r="A122" s="289"/>
      <c r="J122" s="272"/>
      <c r="X122" s="272"/>
    </row>
    <row r="123" spans="1:24" s="273" customFormat="1" ht="14.4" x14ac:dyDescent="0.3">
      <c r="A123" s="289"/>
      <c r="J123" s="272"/>
      <c r="X123" s="272"/>
    </row>
    <row r="124" spans="1:24" s="273" customFormat="1" ht="14.4" x14ac:dyDescent="0.3">
      <c r="A124" s="289"/>
      <c r="J124" s="272"/>
      <c r="X124" s="272"/>
    </row>
    <row r="125" spans="1:24" s="273" customFormat="1" ht="14.4" x14ac:dyDescent="0.3">
      <c r="A125" s="289"/>
      <c r="J125" s="272"/>
      <c r="X125" s="272"/>
    </row>
    <row r="126" spans="1:24" s="273" customFormat="1" ht="14.4" x14ac:dyDescent="0.3">
      <c r="A126" s="289"/>
      <c r="J126" s="272"/>
      <c r="X126" s="272"/>
    </row>
    <row r="127" spans="1:24" s="273" customFormat="1" ht="14.4" x14ac:dyDescent="0.3">
      <c r="A127" s="289"/>
      <c r="J127" s="272"/>
      <c r="X127" s="272"/>
    </row>
    <row r="128" spans="1:24" s="273" customFormat="1" ht="14.4" x14ac:dyDescent="0.3">
      <c r="A128" s="289"/>
      <c r="J128" s="272"/>
      <c r="X128" s="272"/>
    </row>
    <row r="129" spans="1:24" s="273" customFormat="1" ht="14.4" x14ac:dyDescent="0.3">
      <c r="A129" s="289"/>
      <c r="J129" s="272"/>
      <c r="X129" s="272"/>
    </row>
    <row r="130" spans="1:24" s="273" customFormat="1" ht="14.4" x14ac:dyDescent="0.3">
      <c r="A130" s="289"/>
      <c r="J130" s="272"/>
      <c r="X130" s="272"/>
    </row>
    <row r="131" spans="1:24" s="273" customFormat="1" ht="14.4" x14ac:dyDescent="0.3">
      <c r="A131" s="289"/>
      <c r="J131" s="272"/>
      <c r="X131" s="272"/>
    </row>
    <row r="132" spans="1:24" s="273" customFormat="1" ht="14.4" x14ac:dyDescent="0.3">
      <c r="A132" s="289"/>
      <c r="J132" s="272"/>
      <c r="X132" s="272"/>
    </row>
    <row r="133" spans="1:24" s="273" customFormat="1" ht="14.4" x14ac:dyDescent="0.3">
      <c r="A133" s="289"/>
      <c r="J133" s="272"/>
      <c r="X133" s="272"/>
    </row>
    <row r="134" spans="1:24" s="273" customFormat="1" ht="14.4" x14ac:dyDescent="0.3">
      <c r="A134" s="289"/>
      <c r="J134" s="272"/>
      <c r="X134" s="272"/>
    </row>
    <row r="135" spans="1:24" s="273" customFormat="1" ht="14.4" x14ac:dyDescent="0.3">
      <c r="A135" s="289"/>
      <c r="J135" s="272"/>
      <c r="X135" s="272"/>
    </row>
    <row r="136" spans="1:24" s="273" customFormat="1" ht="14.4" x14ac:dyDescent="0.3">
      <c r="A136" s="289"/>
      <c r="J136" s="272"/>
      <c r="X136" s="272"/>
    </row>
    <row r="137" spans="1:24" s="273" customFormat="1" ht="14.4" x14ac:dyDescent="0.3">
      <c r="A137" s="289"/>
      <c r="J137" s="272"/>
      <c r="X137" s="272"/>
    </row>
    <row r="138" spans="1:24" s="273" customFormat="1" ht="14.4" x14ac:dyDescent="0.3">
      <c r="A138" s="289"/>
      <c r="J138" s="272"/>
      <c r="X138" s="272"/>
    </row>
    <row r="139" spans="1:24" s="273" customFormat="1" ht="14.4" x14ac:dyDescent="0.3">
      <c r="A139" s="289"/>
      <c r="J139" s="272"/>
      <c r="X139" s="272"/>
    </row>
    <row r="140" spans="1:24" s="273" customFormat="1" ht="14.4" x14ac:dyDescent="0.3">
      <c r="A140" s="289"/>
      <c r="J140" s="272"/>
      <c r="X140" s="272"/>
    </row>
    <row r="141" spans="1:24" s="273" customFormat="1" ht="14.4" x14ac:dyDescent="0.3">
      <c r="A141" s="289"/>
      <c r="J141" s="272"/>
      <c r="X141" s="272"/>
    </row>
    <row r="142" spans="1:24" s="273" customFormat="1" ht="14.4" x14ac:dyDescent="0.3">
      <c r="A142" s="289"/>
      <c r="J142" s="272"/>
      <c r="X142" s="272"/>
    </row>
    <row r="143" spans="1:24" s="273" customFormat="1" ht="14.4" x14ac:dyDescent="0.3">
      <c r="A143" s="289"/>
      <c r="J143" s="272"/>
      <c r="X143" s="272"/>
    </row>
    <row r="144" spans="1:24" s="273" customFormat="1" ht="14.4" x14ac:dyDescent="0.3">
      <c r="A144" s="289"/>
      <c r="J144" s="272"/>
      <c r="X144" s="272"/>
    </row>
    <row r="145" spans="1:24" s="273" customFormat="1" ht="14.4" x14ac:dyDescent="0.3">
      <c r="A145" s="289"/>
      <c r="J145" s="272"/>
      <c r="X145" s="272"/>
    </row>
    <row r="146" spans="1:24" s="273" customFormat="1" ht="14.4" x14ac:dyDescent="0.3">
      <c r="A146" s="289"/>
      <c r="J146" s="272"/>
      <c r="X146" s="272"/>
    </row>
    <row r="147" spans="1:24" s="273" customFormat="1" ht="14.4" x14ac:dyDescent="0.3">
      <c r="A147" s="289"/>
      <c r="J147" s="272"/>
      <c r="X147" s="272"/>
    </row>
    <row r="148" spans="1:24" s="273" customFormat="1" ht="14.4" x14ac:dyDescent="0.3">
      <c r="A148" s="289"/>
      <c r="J148" s="272"/>
      <c r="X148" s="272"/>
    </row>
    <row r="149" spans="1:24" s="273" customFormat="1" ht="14.4" x14ac:dyDescent="0.3">
      <c r="A149" s="289"/>
      <c r="J149" s="272"/>
      <c r="X149" s="272"/>
    </row>
    <row r="150" spans="1:24" s="273" customFormat="1" ht="14.4" x14ac:dyDescent="0.3">
      <c r="A150" s="289"/>
      <c r="J150" s="272"/>
      <c r="X150" s="272"/>
    </row>
    <row r="151" spans="1:24" s="273" customFormat="1" ht="14.4" x14ac:dyDescent="0.3">
      <c r="A151" s="289"/>
      <c r="J151" s="272"/>
      <c r="X151" s="272"/>
    </row>
    <row r="152" spans="1:24" s="273" customFormat="1" ht="14.4" x14ac:dyDescent="0.3">
      <c r="A152" s="289"/>
      <c r="J152" s="272"/>
      <c r="X152" s="272"/>
    </row>
    <row r="153" spans="1:24" s="273" customFormat="1" ht="14.4" x14ac:dyDescent="0.3">
      <c r="A153" s="289"/>
      <c r="J153" s="272"/>
      <c r="X153" s="272"/>
    </row>
    <row r="154" spans="1:24" s="273" customFormat="1" ht="14.4" x14ac:dyDescent="0.3">
      <c r="A154" s="289"/>
      <c r="J154" s="272"/>
      <c r="X154" s="272"/>
    </row>
    <row r="155" spans="1:24" s="273" customFormat="1" ht="14.4" x14ac:dyDescent="0.3">
      <c r="A155" s="289"/>
      <c r="J155" s="272"/>
      <c r="X155" s="272"/>
    </row>
    <row r="156" spans="1:24" s="273" customFormat="1" ht="14.4" x14ac:dyDescent="0.3">
      <c r="A156" s="289"/>
      <c r="J156" s="272"/>
      <c r="X156" s="272"/>
    </row>
    <row r="157" spans="1:24" s="273" customFormat="1" ht="14.4" x14ac:dyDescent="0.3">
      <c r="A157" s="289"/>
      <c r="J157" s="272"/>
      <c r="X157" s="272"/>
    </row>
    <row r="158" spans="1:24" s="273" customFormat="1" ht="14.4" x14ac:dyDescent="0.3">
      <c r="A158" s="289"/>
      <c r="J158" s="272"/>
      <c r="X158" s="272"/>
    </row>
    <row r="159" spans="1:24" s="273" customFormat="1" ht="14.4" x14ac:dyDescent="0.3">
      <c r="A159" s="289"/>
      <c r="J159" s="272"/>
      <c r="X159" s="272"/>
    </row>
    <row r="160" spans="1:24" s="273" customFormat="1" ht="14.4" x14ac:dyDescent="0.3">
      <c r="A160" s="289"/>
      <c r="J160" s="272"/>
      <c r="X160" s="272"/>
    </row>
    <row r="161" spans="1:24" s="273" customFormat="1" ht="14.4" x14ac:dyDescent="0.3">
      <c r="A161" s="289"/>
      <c r="J161" s="272"/>
      <c r="X161" s="272"/>
    </row>
    <row r="162" spans="1:24" s="273" customFormat="1" ht="14.4" x14ac:dyDescent="0.3">
      <c r="A162" s="289"/>
      <c r="J162" s="272"/>
      <c r="X162" s="272"/>
    </row>
    <row r="163" spans="1:24" s="273" customFormat="1" ht="14.4" x14ac:dyDescent="0.3">
      <c r="A163" s="289"/>
      <c r="J163" s="272"/>
      <c r="X163" s="272"/>
    </row>
    <row r="164" spans="1:24" s="273" customFormat="1" ht="14.4" x14ac:dyDescent="0.3">
      <c r="A164" s="289"/>
      <c r="J164" s="272"/>
      <c r="X164" s="272"/>
    </row>
    <row r="165" spans="1:24" s="273" customFormat="1" ht="14.4" x14ac:dyDescent="0.3">
      <c r="A165" s="289"/>
      <c r="J165" s="272"/>
      <c r="X165" s="272"/>
    </row>
    <row r="166" spans="1:24" s="273" customFormat="1" ht="14.4" x14ac:dyDescent="0.3">
      <c r="A166" s="289"/>
      <c r="J166" s="272"/>
      <c r="X166" s="272"/>
    </row>
    <row r="167" spans="1:24" s="273" customFormat="1" ht="14.4" x14ac:dyDescent="0.3">
      <c r="A167" s="289"/>
      <c r="J167" s="272"/>
      <c r="X167" s="272"/>
    </row>
    <row r="168" spans="1:24" s="273" customFormat="1" ht="14.4" x14ac:dyDescent="0.3">
      <c r="A168" s="289"/>
      <c r="J168" s="272"/>
      <c r="X168" s="272"/>
    </row>
    <row r="169" spans="1:24" s="273" customFormat="1" ht="14.4" x14ac:dyDescent="0.3">
      <c r="A169" s="289"/>
      <c r="J169" s="272"/>
      <c r="X169" s="272"/>
    </row>
    <row r="170" spans="1:24" s="273" customFormat="1" ht="14.4" x14ac:dyDescent="0.3">
      <c r="A170" s="289"/>
      <c r="J170" s="272"/>
      <c r="X170" s="272"/>
    </row>
    <row r="171" spans="1:24" s="273" customFormat="1" ht="14.4" x14ac:dyDescent="0.3">
      <c r="A171" s="289"/>
      <c r="J171" s="272"/>
      <c r="X171" s="272"/>
    </row>
    <row r="172" spans="1:24" s="273" customFormat="1" ht="14.4" x14ac:dyDescent="0.3">
      <c r="A172" s="289"/>
      <c r="J172" s="272"/>
      <c r="X172" s="272"/>
    </row>
    <row r="173" spans="1:24" s="273" customFormat="1" ht="14.4" x14ac:dyDescent="0.3">
      <c r="A173" s="289"/>
      <c r="J173" s="272"/>
      <c r="X173" s="272"/>
    </row>
    <row r="174" spans="1:24" s="273" customFormat="1" ht="14.4" x14ac:dyDescent="0.3">
      <c r="A174" s="289"/>
      <c r="J174" s="272"/>
      <c r="X174" s="272"/>
    </row>
    <row r="175" spans="1:24" s="273" customFormat="1" ht="14.4" x14ac:dyDescent="0.3">
      <c r="A175" s="289"/>
      <c r="J175" s="272"/>
      <c r="X175" s="272"/>
    </row>
    <row r="176" spans="1:24" s="273" customFormat="1" ht="14.4" x14ac:dyDescent="0.3">
      <c r="A176" s="289"/>
      <c r="J176" s="272"/>
      <c r="X176" s="272"/>
    </row>
    <row r="177" spans="1:24" s="273" customFormat="1" ht="14.4" x14ac:dyDescent="0.3">
      <c r="A177" s="289"/>
      <c r="J177" s="272"/>
      <c r="X177" s="272"/>
    </row>
    <row r="178" spans="1:24" s="273" customFormat="1" ht="14.4" x14ac:dyDescent="0.3">
      <c r="A178" s="289"/>
      <c r="J178" s="272"/>
      <c r="X178" s="272"/>
    </row>
    <row r="179" spans="1:24" s="273" customFormat="1" ht="14.4" x14ac:dyDescent="0.3">
      <c r="A179" s="289"/>
      <c r="J179" s="272"/>
      <c r="X179" s="272"/>
    </row>
    <row r="180" spans="1:24" s="273" customFormat="1" ht="14.4" x14ac:dyDescent="0.3">
      <c r="A180" s="289"/>
      <c r="J180" s="272"/>
      <c r="X180" s="272"/>
    </row>
    <row r="181" spans="1:24" s="273" customFormat="1" ht="14.4" x14ac:dyDescent="0.3">
      <c r="A181" s="289"/>
      <c r="J181" s="272"/>
      <c r="X181" s="272"/>
    </row>
    <row r="182" spans="1:24" s="273" customFormat="1" ht="14.4" x14ac:dyDescent="0.3">
      <c r="A182" s="289"/>
      <c r="J182" s="272"/>
      <c r="X182" s="272"/>
    </row>
    <row r="183" spans="1:24" s="273" customFormat="1" ht="14.4" x14ac:dyDescent="0.3">
      <c r="A183" s="289"/>
      <c r="J183" s="272"/>
      <c r="X183" s="272"/>
    </row>
    <row r="184" spans="1:24" s="273" customFormat="1" ht="14.4" x14ac:dyDescent="0.3">
      <c r="A184" s="289"/>
      <c r="J184" s="272"/>
      <c r="X184" s="272"/>
    </row>
    <row r="185" spans="1:24" s="273" customFormat="1" ht="14.4" x14ac:dyDescent="0.3">
      <c r="A185" s="289"/>
      <c r="J185" s="272"/>
      <c r="X185" s="272"/>
    </row>
    <row r="186" spans="1:24" s="273" customFormat="1" ht="14.4" x14ac:dyDescent="0.3">
      <c r="A186" s="289"/>
      <c r="J186" s="272"/>
      <c r="X186" s="272"/>
    </row>
    <row r="187" spans="1:24" s="273" customFormat="1" ht="14.4" x14ac:dyDescent="0.3">
      <c r="A187" s="289"/>
      <c r="J187" s="272"/>
      <c r="X187" s="272"/>
    </row>
    <row r="188" spans="1:24" s="273" customFormat="1" ht="14.4" x14ac:dyDescent="0.3">
      <c r="A188" s="289"/>
      <c r="J188" s="272"/>
      <c r="X188" s="272"/>
    </row>
    <row r="189" spans="1:24" s="273" customFormat="1" ht="14.4" x14ac:dyDescent="0.3">
      <c r="A189" s="289"/>
      <c r="J189" s="272"/>
      <c r="X189" s="272"/>
    </row>
    <row r="190" spans="1:24" s="273" customFormat="1" ht="14.4" x14ac:dyDescent="0.3">
      <c r="A190" s="289"/>
      <c r="J190" s="272"/>
      <c r="X190" s="272"/>
    </row>
    <row r="191" spans="1:24" s="273" customFormat="1" ht="14.4" x14ac:dyDescent="0.3">
      <c r="A191" s="289"/>
      <c r="J191" s="272"/>
      <c r="X191" s="272"/>
    </row>
    <row r="192" spans="1:24" s="273" customFormat="1" ht="14.4" x14ac:dyDescent="0.3">
      <c r="A192" s="289"/>
      <c r="J192" s="272"/>
      <c r="X192" s="272"/>
    </row>
    <row r="193" spans="1:24" s="273" customFormat="1" ht="14.4" x14ac:dyDescent="0.3">
      <c r="A193" s="289"/>
      <c r="J193" s="272"/>
      <c r="X193" s="272"/>
    </row>
    <row r="194" spans="1:24" s="273" customFormat="1" ht="14.4" x14ac:dyDescent="0.3">
      <c r="A194" s="289"/>
      <c r="J194" s="272"/>
      <c r="X194" s="272"/>
    </row>
    <row r="195" spans="1:24" s="273" customFormat="1" ht="14.4" x14ac:dyDescent="0.3">
      <c r="A195" s="289"/>
      <c r="J195" s="272"/>
      <c r="X195" s="272"/>
    </row>
    <row r="196" spans="1:24" s="273" customFormat="1" ht="14.4" x14ac:dyDescent="0.3">
      <c r="A196" s="289"/>
      <c r="J196" s="272"/>
      <c r="X196" s="272"/>
    </row>
    <row r="197" spans="1:24" s="273" customFormat="1" ht="14.4" x14ac:dyDescent="0.3">
      <c r="A197" s="289"/>
      <c r="J197" s="272"/>
      <c r="X197" s="272"/>
    </row>
    <row r="198" spans="1:24" s="273" customFormat="1" ht="14.4" x14ac:dyDescent="0.3">
      <c r="A198" s="289"/>
      <c r="J198" s="272"/>
      <c r="X198" s="272"/>
    </row>
    <row r="199" spans="1:24" s="273" customFormat="1" ht="14.4" x14ac:dyDescent="0.3">
      <c r="A199" s="289"/>
      <c r="J199" s="272"/>
      <c r="X199" s="272"/>
    </row>
    <row r="200" spans="1:24" s="273" customFormat="1" ht="14.4" x14ac:dyDescent="0.3">
      <c r="A200" s="289"/>
      <c r="J200" s="272"/>
      <c r="X200" s="272"/>
    </row>
    <row r="201" spans="1:24" s="273" customFormat="1" ht="14.4" x14ac:dyDescent="0.3">
      <c r="A201" s="289"/>
      <c r="J201" s="272"/>
      <c r="X201" s="272"/>
    </row>
    <row r="202" spans="1:24" s="273" customFormat="1" ht="14.4" x14ac:dyDescent="0.3">
      <c r="A202" s="289"/>
      <c r="J202" s="272"/>
      <c r="X202" s="272"/>
    </row>
    <row r="203" spans="1:24" s="273" customFormat="1" ht="14.4" x14ac:dyDescent="0.3">
      <c r="A203" s="289"/>
      <c r="J203" s="272"/>
      <c r="X203" s="272"/>
    </row>
    <row r="204" spans="1:24" s="273" customFormat="1" ht="14.4" x14ac:dyDescent="0.3">
      <c r="A204" s="289"/>
      <c r="J204" s="272"/>
      <c r="X204" s="272"/>
    </row>
    <row r="205" spans="1:24" s="273" customFormat="1" ht="14.4" x14ac:dyDescent="0.3">
      <c r="A205" s="289"/>
      <c r="J205" s="272"/>
      <c r="X205" s="272"/>
    </row>
    <row r="206" spans="1:24" s="273" customFormat="1" ht="14.4" x14ac:dyDescent="0.3">
      <c r="A206" s="289"/>
      <c r="J206" s="272"/>
      <c r="X206" s="272"/>
    </row>
    <row r="207" spans="1:24" s="273" customFormat="1" ht="14.4" x14ac:dyDescent="0.3">
      <c r="A207" s="289"/>
      <c r="J207" s="272"/>
      <c r="X207" s="272"/>
    </row>
    <row r="208" spans="1:24" s="273" customFormat="1" ht="14.4" x14ac:dyDescent="0.3">
      <c r="A208" s="289"/>
      <c r="J208" s="272"/>
      <c r="X208" s="272"/>
    </row>
    <row r="209" spans="1:24" s="273" customFormat="1" ht="14.4" x14ac:dyDescent="0.3">
      <c r="A209" s="289"/>
      <c r="J209" s="272"/>
      <c r="X209" s="272"/>
    </row>
    <row r="210" spans="1:24" s="273" customFormat="1" ht="14.4" x14ac:dyDescent="0.3">
      <c r="A210" s="289"/>
      <c r="J210" s="272"/>
      <c r="X210" s="272"/>
    </row>
    <row r="211" spans="1:24" s="273" customFormat="1" ht="14.4" x14ac:dyDescent="0.3">
      <c r="A211" s="289"/>
      <c r="J211" s="272"/>
      <c r="X211" s="272"/>
    </row>
    <row r="212" spans="1:24" s="273" customFormat="1" ht="14.4" x14ac:dyDescent="0.3">
      <c r="A212" s="289"/>
      <c r="J212" s="272"/>
      <c r="X212" s="272"/>
    </row>
    <row r="213" spans="1:24" s="273" customFormat="1" ht="14.4" x14ac:dyDescent="0.3">
      <c r="A213" s="289"/>
      <c r="J213" s="272"/>
      <c r="X213" s="272"/>
    </row>
    <row r="214" spans="1:24" s="273" customFormat="1" ht="14.4" x14ac:dyDescent="0.3">
      <c r="A214" s="289"/>
      <c r="J214" s="272"/>
      <c r="X214" s="272"/>
    </row>
    <row r="215" spans="1:24" s="273" customFormat="1" ht="14.4" x14ac:dyDescent="0.3">
      <c r="A215" s="289"/>
      <c r="J215" s="272"/>
      <c r="X215" s="272"/>
    </row>
    <row r="216" spans="1:24" s="273" customFormat="1" ht="14.4" x14ac:dyDescent="0.3">
      <c r="A216" s="289"/>
      <c r="J216" s="272"/>
      <c r="X216" s="272"/>
    </row>
    <row r="217" spans="1:24" s="273" customFormat="1" ht="14.4" x14ac:dyDescent="0.3">
      <c r="A217" s="289"/>
      <c r="J217" s="272"/>
      <c r="X217" s="272"/>
    </row>
    <row r="218" spans="1:24" s="273" customFormat="1" ht="14.4" x14ac:dyDescent="0.3">
      <c r="A218" s="289"/>
      <c r="J218" s="272"/>
      <c r="X218" s="272"/>
    </row>
    <row r="219" spans="1:24" s="273" customFormat="1" ht="14.4" x14ac:dyDescent="0.3">
      <c r="A219" s="289"/>
      <c r="J219" s="272"/>
      <c r="X219" s="272"/>
    </row>
    <row r="220" spans="1:24" s="273" customFormat="1" ht="14.4" x14ac:dyDescent="0.3">
      <c r="A220" s="289"/>
      <c r="J220" s="272"/>
      <c r="X220" s="272"/>
    </row>
    <row r="221" spans="1:24" s="273" customFormat="1" ht="14.4" x14ac:dyDescent="0.3">
      <c r="A221" s="289"/>
      <c r="J221" s="272"/>
      <c r="X221" s="272"/>
    </row>
    <row r="222" spans="1:24" s="273" customFormat="1" ht="14.4" x14ac:dyDescent="0.3">
      <c r="A222" s="289"/>
      <c r="J222" s="272"/>
      <c r="X222" s="272"/>
    </row>
    <row r="223" spans="1:24" s="273" customFormat="1" ht="14.4" x14ac:dyDescent="0.3">
      <c r="A223" s="289"/>
      <c r="J223" s="272"/>
      <c r="X223" s="272"/>
    </row>
    <row r="224" spans="1:24" s="273" customFormat="1" ht="14.4" x14ac:dyDescent="0.3">
      <c r="A224" s="289"/>
      <c r="J224" s="272"/>
      <c r="X224" s="272"/>
    </row>
    <row r="225" spans="1:24" s="273" customFormat="1" ht="14.4" x14ac:dyDescent="0.3">
      <c r="A225" s="289"/>
      <c r="J225" s="272"/>
      <c r="X225" s="272"/>
    </row>
    <row r="226" spans="1:24" s="273" customFormat="1" ht="14.4" x14ac:dyDescent="0.3">
      <c r="A226" s="289"/>
      <c r="J226" s="272"/>
      <c r="X226" s="272"/>
    </row>
    <row r="227" spans="1:24" s="273" customFormat="1" ht="14.4" x14ac:dyDescent="0.3">
      <c r="A227" s="289"/>
      <c r="J227" s="272"/>
      <c r="X227" s="272"/>
    </row>
    <row r="228" spans="1:24" s="273" customFormat="1" ht="14.4" x14ac:dyDescent="0.3">
      <c r="A228" s="289"/>
      <c r="J228" s="272"/>
      <c r="X228" s="272"/>
    </row>
    <row r="229" spans="1:24" s="273" customFormat="1" ht="14.4" x14ac:dyDescent="0.3">
      <c r="A229" s="289"/>
      <c r="J229" s="272"/>
      <c r="X229" s="272"/>
    </row>
    <row r="230" spans="1:24" s="273" customFormat="1" ht="14.4" x14ac:dyDescent="0.3">
      <c r="A230" s="289"/>
      <c r="J230" s="272"/>
      <c r="X230" s="272"/>
    </row>
    <row r="231" spans="1:24" s="273" customFormat="1" ht="14.4" x14ac:dyDescent="0.3">
      <c r="A231" s="289"/>
      <c r="J231" s="272"/>
      <c r="X231" s="272"/>
    </row>
    <row r="232" spans="1:24" s="273" customFormat="1" ht="14.4" x14ac:dyDescent="0.3">
      <c r="A232" s="289"/>
      <c r="J232" s="272"/>
      <c r="X232" s="272"/>
    </row>
    <row r="233" spans="1:24" s="273" customFormat="1" ht="14.4" x14ac:dyDescent="0.3">
      <c r="A233" s="289"/>
      <c r="J233" s="272"/>
      <c r="X233" s="272"/>
    </row>
    <row r="234" spans="1:24" s="273" customFormat="1" ht="14.4" x14ac:dyDescent="0.3">
      <c r="A234" s="289"/>
      <c r="J234" s="272"/>
      <c r="X234" s="272"/>
    </row>
    <row r="235" spans="1:24" s="273" customFormat="1" ht="14.4" x14ac:dyDescent="0.3">
      <c r="A235" s="289"/>
      <c r="J235" s="272"/>
      <c r="X235" s="272"/>
    </row>
    <row r="236" spans="1:24" s="273" customFormat="1" ht="14.4" x14ac:dyDescent="0.3">
      <c r="A236" s="289"/>
      <c r="J236" s="272"/>
      <c r="X236" s="272"/>
    </row>
    <row r="237" spans="1:24" s="273" customFormat="1" ht="14.4" x14ac:dyDescent="0.3">
      <c r="A237" s="289"/>
      <c r="J237" s="272"/>
      <c r="X237" s="272"/>
    </row>
    <row r="238" spans="1:24" s="273" customFormat="1" ht="14.4" x14ac:dyDescent="0.3">
      <c r="A238" s="289"/>
      <c r="J238" s="272"/>
      <c r="X238" s="272"/>
    </row>
    <row r="239" spans="1:24" s="273" customFormat="1" ht="14.4" x14ac:dyDescent="0.3">
      <c r="A239" s="289"/>
      <c r="J239" s="272"/>
      <c r="X239" s="272"/>
    </row>
    <row r="240" spans="1:24" s="273" customFormat="1" ht="14.4" x14ac:dyDescent="0.3">
      <c r="A240" s="289"/>
      <c r="J240" s="272"/>
      <c r="X240" s="272"/>
    </row>
    <row r="241" spans="1:24" s="273" customFormat="1" ht="14.4" x14ac:dyDescent="0.3">
      <c r="A241" s="289"/>
      <c r="J241" s="272"/>
      <c r="X241" s="272"/>
    </row>
    <row r="242" spans="1:24" s="273" customFormat="1" ht="14.4" x14ac:dyDescent="0.3">
      <c r="A242" s="289"/>
      <c r="J242" s="272"/>
      <c r="X242" s="272"/>
    </row>
    <row r="243" spans="1:24" s="273" customFormat="1" ht="14.4" x14ac:dyDescent="0.3">
      <c r="A243" s="289"/>
      <c r="J243" s="272"/>
      <c r="X243" s="272"/>
    </row>
    <row r="244" spans="1:24" s="273" customFormat="1" ht="14.4" x14ac:dyDescent="0.3">
      <c r="A244" s="289"/>
      <c r="J244" s="272"/>
      <c r="X244" s="272"/>
    </row>
    <row r="245" spans="1:24" s="273" customFormat="1" ht="14.4" x14ac:dyDescent="0.3">
      <c r="A245" s="289"/>
      <c r="J245" s="272"/>
      <c r="X245" s="272"/>
    </row>
    <row r="246" spans="1:24" s="273" customFormat="1" ht="14.4" x14ac:dyDescent="0.3">
      <c r="A246" s="289"/>
      <c r="J246" s="272"/>
      <c r="X246" s="272"/>
    </row>
    <row r="247" spans="1:24" s="273" customFormat="1" ht="14.4" x14ac:dyDescent="0.3">
      <c r="A247" s="289"/>
      <c r="J247" s="272"/>
      <c r="X247" s="272"/>
    </row>
    <row r="248" spans="1:24" s="273" customFormat="1" ht="14.4" x14ac:dyDescent="0.3">
      <c r="A248" s="289"/>
      <c r="J248" s="272"/>
      <c r="X248" s="272"/>
    </row>
    <row r="249" spans="1:24" s="273" customFormat="1" ht="14.4" x14ac:dyDescent="0.3">
      <c r="A249" s="289"/>
      <c r="J249" s="272"/>
      <c r="X249" s="272"/>
    </row>
    <row r="250" spans="1:24" s="273" customFormat="1" ht="14.4" x14ac:dyDescent="0.3">
      <c r="A250" s="289"/>
      <c r="J250" s="272"/>
      <c r="X250" s="272"/>
    </row>
    <row r="251" spans="1:24" s="273" customFormat="1" ht="14.4" x14ac:dyDescent="0.3">
      <c r="A251" s="289"/>
      <c r="J251" s="272"/>
      <c r="X251" s="272"/>
    </row>
    <row r="252" spans="1:24" s="273" customFormat="1" ht="14.4" x14ac:dyDescent="0.3">
      <c r="A252" s="289"/>
      <c r="J252" s="272"/>
      <c r="X252" s="272"/>
    </row>
    <row r="253" spans="1:24" s="273" customFormat="1" ht="14.4" x14ac:dyDescent="0.3">
      <c r="A253" s="289"/>
      <c r="J253" s="272"/>
      <c r="X253" s="272"/>
    </row>
    <row r="254" spans="1:24" s="273" customFormat="1" ht="14.4" x14ac:dyDescent="0.3">
      <c r="A254" s="289"/>
      <c r="J254" s="272"/>
      <c r="X254" s="272"/>
    </row>
    <row r="255" spans="1:24" s="273" customFormat="1" ht="14.4" x14ac:dyDescent="0.3">
      <c r="A255" s="289"/>
      <c r="J255" s="272"/>
      <c r="X255" s="272"/>
    </row>
    <row r="256" spans="1:24" s="273" customFormat="1" ht="14.4" x14ac:dyDescent="0.3">
      <c r="A256" s="289"/>
      <c r="J256" s="272"/>
      <c r="X256" s="272"/>
    </row>
    <row r="257" spans="1:24" s="273" customFormat="1" ht="14.4" x14ac:dyDescent="0.3">
      <c r="A257" s="289"/>
      <c r="J257" s="272"/>
      <c r="X257" s="272"/>
    </row>
    <row r="258" spans="1:24" s="273" customFormat="1" ht="14.4" x14ac:dyDescent="0.3">
      <c r="A258" s="289"/>
      <c r="J258" s="272"/>
      <c r="X258" s="272"/>
    </row>
    <row r="259" spans="1:24" s="273" customFormat="1" ht="14.4" x14ac:dyDescent="0.3">
      <c r="A259" s="289"/>
      <c r="J259" s="272"/>
      <c r="X259" s="272"/>
    </row>
    <row r="260" spans="1:24" s="273" customFormat="1" ht="14.4" x14ac:dyDescent="0.3">
      <c r="A260" s="289"/>
      <c r="J260" s="272"/>
      <c r="X260" s="272"/>
    </row>
    <row r="261" spans="1:24" s="273" customFormat="1" ht="14.4" x14ac:dyDescent="0.3">
      <c r="A261" s="289"/>
      <c r="J261" s="272"/>
      <c r="X261" s="272"/>
    </row>
    <row r="262" spans="1:24" s="273" customFormat="1" ht="14.4" x14ac:dyDescent="0.3">
      <c r="A262" s="289"/>
      <c r="J262" s="272"/>
      <c r="X262" s="272"/>
    </row>
    <row r="263" spans="1:24" s="273" customFormat="1" ht="14.4" x14ac:dyDescent="0.3">
      <c r="A263" s="289"/>
      <c r="J263" s="272"/>
      <c r="X263" s="272"/>
    </row>
    <row r="264" spans="1:24" s="273" customFormat="1" ht="14.4" x14ac:dyDescent="0.3">
      <c r="A264" s="289"/>
      <c r="J264" s="272"/>
      <c r="X264" s="272"/>
    </row>
    <row r="265" spans="1:24" s="273" customFormat="1" ht="14.4" x14ac:dyDescent="0.3">
      <c r="A265" s="289"/>
      <c r="J265" s="272"/>
      <c r="X265" s="272"/>
    </row>
    <row r="266" spans="1:24" s="273" customFormat="1" ht="14.4" x14ac:dyDescent="0.3">
      <c r="A266" s="289"/>
      <c r="J266" s="272"/>
      <c r="X266" s="272"/>
    </row>
    <row r="267" spans="1:24" s="273" customFormat="1" ht="14.4" x14ac:dyDescent="0.3">
      <c r="A267" s="289"/>
      <c r="J267" s="272"/>
      <c r="X267" s="272"/>
    </row>
    <row r="268" spans="1:24" s="273" customFormat="1" ht="14.4" x14ac:dyDescent="0.3">
      <c r="A268" s="289"/>
      <c r="J268" s="272"/>
      <c r="X268" s="272"/>
    </row>
    <row r="269" spans="1:24" s="273" customFormat="1" ht="14.4" x14ac:dyDescent="0.3">
      <c r="A269" s="289"/>
      <c r="J269" s="272"/>
      <c r="X269" s="272"/>
    </row>
    <row r="270" spans="1:24" s="273" customFormat="1" ht="14.4" x14ac:dyDescent="0.3">
      <c r="A270" s="289"/>
      <c r="J270" s="272"/>
      <c r="X270" s="272"/>
    </row>
    <row r="271" spans="1:24" s="273" customFormat="1" ht="14.4" x14ac:dyDescent="0.3">
      <c r="A271" s="289"/>
      <c r="J271" s="272"/>
      <c r="X271" s="272"/>
    </row>
    <row r="272" spans="1:24" s="273" customFormat="1" ht="14.4" x14ac:dyDescent="0.3">
      <c r="A272" s="289"/>
      <c r="J272" s="272"/>
      <c r="X272" s="272"/>
    </row>
    <row r="273" spans="1:24" s="273" customFormat="1" ht="14.4" x14ac:dyDescent="0.3">
      <c r="A273" s="289"/>
      <c r="J273" s="272"/>
      <c r="X273" s="272"/>
    </row>
    <row r="274" spans="1:24" s="273" customFormat="1" ht="14.4" x14ac:dyDescent="0.3">
      <c r="A274" s="289"/>
      <c r="J274" s="272"/>
      <c r="X274" s="272"/>
    </row>
    <row r="275" spans="1:24" s="273" customFormat="1" ht="14.4" x14ac:dyDescent="0.3">
      <c r="A275" s="289"/>
      <c r="J275" s="272"/>
      <c r="X275" s="272"/>
    </row>
    <row r="276" spans="1:24" s="273" customFormat="1" ht="14.4" x14ac:dyDescent="0.3">
      <c r="A276" s="289"/>
      <c r="J276" s="272"/>
      <c r="X276" s="272"/>
    </row>
    <row r="277" spans="1:24" s="273" customFormat="1" ht="14.4" x14ac:dyDescent="0.3">
      <c r="A277" s="289"/>
      <c r="J277" s="272"/>
      <c r="X277" s="272"/>
    </row>
    <row r="278" spans="1:24" s="273" customFormat="1" ht="14.4" x14ac:dyDescent="0.3">
      <c r="A278" s="289"/>
      <c r="J278" s="272"/>
      <c r="X278" s="272"/>
    </row>
    <row r="279" spans="1:24" s="273" customFormat="1" ht="14.4" x14ac:dyDescent="0.3">
      <c r="A279" s="289"/>
      <c r="J279" s="272"/>
      <c r="X279" s="272"/>
    </row>
    <row r="280" spans="1:24" s="273" customFormat="1" ht="14.4" x14ac:dyDescent="0.3">
      <c r="A280" s="289"/>
      <c r="J280" s="272"/>
      <c r="X280" s="272"/>
    </row>
    <row r="281" spans="1:24" s="273" customFormat="1" ht="14.4" x14ac:dyDescent="0.3">
      <c r="A281" s="289"/>
      <c r="J281" s="272"/>
      <c r="X281" s="272"/>
    </row>
    <row r="282" spans="1:24" s="273" customFormat="1" ht="14.4" x14ac:dyDescent="0.3">
      <c r="A282" s="289"/>
      <c r="J282" s="272"/>
      <c r="X282" s="272"/>
    </row>
    <row r="283" spans="1:24" s="273" customFormat="1" ht="14.4" x14ac:dyDescent="0.3">
      <c r="A283" s="289"/>
      <c r="J283" s="272"/>
      <c r="X283" s="272"/>
    </row>
    <row r="284" spans="1:24" s="273" customFormat="1" ht="14.4" x14ac:dyDescent="0.3">
      <c r="A284" s="289"/>
      <c r="J284" s="272"/>
      <c r="X284" s="272"/>
    </row>
    <row r="285" spans="1:24" s="273" customFormat="1" ht="14.4" x14ac:dyDescent="0.3">
      <c r="A285" s="289"/>
      <c r="J285" s="272"/>
      <c r="X285" s="272"/>
    </row>
    <row r="286" spans="1:24" s="273" customFormat="1" ht="14.4" x14ac:dyDescent="0.3">
      <c r="A286" s="289"/>
      <c r="J286" s="272"/>
      <c r="X286" s="272"/>
    </row>
    <row r="287" spans="1:24" s="273" customFormat="1" ht="14.4" x14ac:dyDescent="0.3">
      <c r="A287" s="289"/>
      <c r="J287" s="272"/>
      <c r="X287" s="272"/>
    </row>
    <row r="288" spans="1:24" s="273" customFormat="1" ht="14.4" x14ac:dyDescent="0.3">
      <c r="A288" s="289"/>
      <c r="J288" s="272"/>
      <c r="X288" s="272"/>
    </row>
    <row r="289" spans="1:24" s="273" customFormat="1" ht="14.4" x14ac:dyDescent="0.3">
      <c r="A289" s="289"/>
      <c r="J289" s="272"/>
      <c r="X289" s="272"/>
    </row>
    <row r="290" spans="1:24" s="273" customFormat="1" ht="14.4" x14ac:dyDescent="0.3">
      <c r="A290" s="289"/>
      <c r="J290" s="272"/>
      <c r="X290" s="272"/>
    </row>
    <row r="291" spans="1:24" s="273" customFormat="1" ht="14.4" x14ac:dyDescent="0.3">
      <c r="A291" s="289"/>
      <c r="J291" s="272"/>
      <c r="X291" s="272"/>
    </row>
    <row r="292" spans="1:24" s="273" customFormat="1" ht="14.4" x14ac:dyDescent="0.3">
      <c r="A292" s="289"/>
      <c r="J292" s="272"/>
      <c r="X292" s="272"/>
    </row>
    <row r="293" spans="1:24" s="273" customFormat="1" ht="14.4" x14ac:dyDescent="0.3">
      <c r="A293" s="289"/>
      <c r="J293" s="272"/>
      <c r="X293" s="272"/>
    </row>
    <row r="294" spans="1:24" s="273" customFormat="1" ht="14.4" x14ac:dyDescent="0.3">
      <c r="A294" s="289"/>
      <c r="J294" s="272"/>
      <c r="X294" s="272"/>
    </row>
    <row r="295" spans="1:24" s="273" customFormat="1" ht="14.4" x14ac:dyDescent="0.3">
      <c r="A295" s="289"/>
      <c r="J295" s="272"/>
      <c r="X295" s="272"/>
    </row>
    <row r="296" spans="1:24" s="273" customFormat="1" ht="14.4" x14ac:dyDescent="0.3">
      <c r="A296" s="289"/>
      <c r="J296" s="272"/>
      <c r="X296" s="272"/>
    </row>
    <row r="297" spans="1:24" s="273" customFormat="1" ht="14.4" x14ac:dyDescent="0.3">
      <c r="A297" s="289"/>
      <c r="J297" s="272"/>
      <c r="X297" s="272"/>
    </row>
    <row r="298" spans="1:24" s="273" customFormat="1" ht="14.4" x14ac:dyDescent="0.3">
      <c r="A298" s="289"/>
      <c r="J298" s="272"/>
      <c r="X298" s="272"/>
    </row>
    <row r="299" spans="1:24" s="273" customFormat="1" ht="14.4" x14ac:dyDescent="0.3">
      <c r="A299" s="289"/>
      <c r="J299" s="272"/>
      <c r="X299" s="272"/>
    </row>
    <row r="300" spans="1:24" s="273" customFormat="1" ht="14.4" x14ac:dyDescent="0.3">
      <c r="A300" s="289"/>
      <c r="J300" s="272"/>
      <c r="X300" s="272"/>
    </row>
    <row r="301" spans="1:24" s="273" customFormat="1" ht="14.4" x14ac:dyDescent="0.3">
      <c r="A301" s="289"/>
      <c r="J301" s="272"/>
      <c r="X301" s="272"/>
    </row>
    <row r="302" spans="1:24" s="273" customFormat="1" ht="14.4" x14ac:dyDescent="0.3">
      <c r="A302" s="289"/>
      <c r="J302" s="272"/>
      <c r="X302" s="272"/>
    </row>
    <row r="303" spans="1:24" s="273" customFormat="1" ht="14.4" x14ac:dyDescent="0.3">
      <c r="A303" s="289"/>
      <c r="J303" s="272"/>
      <c r="X303" s="272"/>
    </row>
    <row r="304" spans="1:24" s="273" customFormat="1" ht="14.4" x14ac:dyDescent="0.3">
      <c r="A304" s="289"/>
      <c r="J304" s="272"/>
      <c r="X304" s="272"/>
    </row>
    <row r="305" spans="1:24" s="273" customFormat="1" ht="14.4" x14ac:dyDescent="0.3">
      <c r="A305" s="289"/>
      <c r="J305" s="272"/>
      <c r="X305" s="272"/>
    </row>
    <row r="306" spans="1:24" s="273" customFormat="1" ht="14.4" x14ac:dyDescent="0.3">
      <c r="A306" s="289"/>
      <c r="J306" s="272"/>
      <c r="X306" s="272"/>
    </row>
    <row r="307" spans="1:24" s="273" customFormat="1" ht="14.4" x14ac:dyDescent="0.3">
      <c r="A307" s="289"/>
      <c r="J307" s="272"/>
      <c r="X307" s="272"/>
    </row>
    <row r="308" spans="1:24" s="273" customFormat="1" ht="14.4" x14ac:dyDescent="0.3">
      <c r="A308" s="289"/>
      <c r="J308" s="272"/>
      <c r="X308" s="272"/>
    </row>
    <row r="309" spans="1:24" s="273" customFormat="1" ht="14.4" x14ac:dyDescent="0.3">
      <c r="A309" s="289"/>
      <c r="J309" s="272"/>
      <c r="X309" s="272"/>
    </row>
    <row r="310" spans="1:24" s="273" customFormat="1" ht="14.4" x14ac:dyDescent="0.3">
      <c r="A310" s="289"/>
      <c r="J310" s="272"/>
      <c r="X310" s="272"/>
    </row>
    <row r="311" spans="1:24" s="273" customFormat="1" ht="14.4" x14ac:dyDescent="0.3">
      <c r="A311" s="289"/>
      <c r="J311" s="272"/>
      <c r="X311" s="272"/>
    </row>
    <row r="312" spans="1:24" s="273" customFormat="1" ht="14.4" x14ac:dyDescent="0.3">
      <c r="A312" s="289"/>
      <c r="J312" s="272"/>
      <c r="X312" s="272"/>
    </row>
    <row r="313" spans="1:24" s="273" customFormat="1" ht="14.4" x14ac:dyDescent="0.3">
      <c r="A313" s="289"/>
      <c r="J313" s="272"/>
      <c r="X313" s="272"/>
    </row>
    <row r="314" spans="1:24" s="273" customFormat="1" ht="14.4" x14ac:dyDescent="0.3">
      <c r="A314" s="289"/>
      <c r="J314" s="272"/>
      <c r="X314" s="272"/>
    </row>
    <row r="315" spans="1:24" s="273" customFormat="1" ht="14.4" x14ac:dyDescent="0.3">
      <c r="A315" s="289"/>
      <c r="J315" s="272"/>
      <c r="X315" s="272"/>
    </row>
    <row r="316" spans="1:24" s="273" customFormat="1" ht="14.4" x14ac:dyDescent="0.3">
      <c r="A316" s="289"/>
      <c r="J316" s="272"/>
      <c r="X316" s="272"/>
    </row>
    <row r="317" spans="1:24" s="273" customFormat="1" ht="14.4" x14ac:dyDescent="0.3">
      <c r="A317" s="289"/>
      <c r="J317" s="272"/>
      <c r="X317" s="272"/>
    </row>
    <row r="318" spans="1:24" s="273" customFormat="1" ht="14.4" x14ac:dyDescent="0.3">
      <c r="A318" s="289"/>
      <c r="J318" s="272"/>
      <c r="X318" s="272"/>
    </row>
    <row r="319" spans="1:24" s="273" customFormat="1" ht="14.4" x14ac:dyDescent="0.3">
      <c r="A319" s="289"/>
      <c r="J319" s="272"/>
      <c r="X319" s="272"/>
    </row>
    <row r="320" spans="1:24" s="273" customFormat="1" ht="14.4" x14ac:dyDescent="0.3">
      <c r="A320" s="289"/>
      <c r="J320" s="272"/>
      <c r="X320" s="272"/>
    </row>
    <row r="321" spans="1:24" s="273" customFormat="1" ht="14.4" x14ac:dyDescent="0.3">
      <c r="A321" s="289"/>
      <c r="J321" s="272"/>
      <c r="X321" s="272"/>
    </row>
    <row r="322" spans="1:24" s="273" customFormat="1" ht="14.4" x14ac:dyDescent="0.3">
      <c r="A322" s="289"/>
      <c r="J322" s="272"/>
      <c r="X322" s="272"/>
    </row>
    <row r="323" spans="1:24" s="273" customFormat="1" ht="14.4" x14ac:dyDescent="0.3">
      <c r="A323" s="289"/>
      <c r="J323" s="272"/>
      <c r="X323" s="272"/>
    </row>
    <row r="324" spans="1:24" s="273" customFormat="1" ht="14.4" x14ac:dyDescent="0.3">
      <c r="A324" s="289"/>
      <c r="J324" s="272"/>
      <c r="X324" s="272"/>
    </row>
    <row r="325" spans="1:24" s="273" customFormat="1" ht="14.4" x14ac:dyDescent="0.3">
      <c r="A325" s="289"/>
      <c r="J325" s="272"/>
      <c r="X325" s="272"/>
    </row>
    <row r="326" spans="1:24" s="273" customFormat="1" ht="14.4" x14ac:dyDescent="0.3">
      <c r="A326" s="289"/>
      <c r="J326" s="272"/>
      <c r="X326" s="272"/>
    </row>
    <row r="327" spans="1:24" s="273" customFormat="1" ht="14.4" x14ac:dyDescent="0.3">
      <c r="A327" s="289"/>
      <c r="J327" s="272"/>
      <c r="X327" s="272"/>
    </row>
    <row r="328" spans="1:24" s="273" customFormat="1" ht="14.4" x14ac:dyDescent="0.3">
      <c r="A328" s="289"/>
      <c r="J328" s="272"/>
      <c r="X328" s="272"/>
    </row>
    <row r="329" spans="1:24" s="273" customFormat="1" ht="14.4" x14ac:dyDescent="0.3">
      <c r="A329" s="289"/>
      <c r="J329" s="272"/>
      <c r="X329" s="272"/>
    </row>
    <row r="330" spans="1:24" s="273" customFormat="1" ht="14.4" x14ac:dyDescent="0.3">
      <c r="A330" s="289"/>
      <c r="J330" s="272"/>
      <c r="X330" s="272"/>
    </row>
    <row r="331" spans="1:24" s="273" customFormat="1" ht="14.4" x14ac:dyDescent="0.3">
      <c r="A331" s="289"/>
      <c r="J331" s="272"/>
      <c r="X331" s="272"/>
    </row>
    <row r="332" spans="1:24" s="273" customFormat="1" ht="14.4" x14ac:dyDescent="0.3">
      <c r="A332" s="289"/>
      <c r="J332" s="272"/>
      <c r="X332" s="272"/>
    </row>
    <row r="333" spans="1:24" s="273" customFormat="1" ht="14.4" x14ac:dyDescent="0.3">
      <c r="A333" s="289"/>
      <c r="J333" s="272"/>
      <c r="X333" s="272"/>
    </row>
    <row r="334" spans="1:24" s="273" customFormat="1" ht="14.4" x14ac:dyDescent="0.3">
      <c r="A334" s="289"/>
      <c r="J334" s="272"/>
      <c r="X334" s="272"/>
    </row>
    <row r="335" spans="1:24" s="273" customFormat="1" ht="14.4" x14ac:dyDescent="0.3">
      <c r="A335" s="289"/>
      <c r="J335" s="272"/>
      <c r="X335" s="272"/>
    </row>
    <row r="336" spans="1:24" s="273" customFormat="1" ht="14.4" x14ac:dyDescent="0.3">
      <c r="A336" s="289"/>
      <c r="J336" s="272"/>
      <c r="X336" s="272"/>
    </row>
    <row r="337" spans="1:24" s="273" customFormat="1" ht="14.4" x14ac:dyDescent="0.3">
      <c r="A337" s="289"/>
      <c r="J337" s="272"/>
      <c r="X337" s="272"/>
    </row>
    <row r="338" spans="1:24" s="273" customFormat="1" ht="14.4" x14ac:dyDescent="0.3">
      <c r="A338" s="289"/>
      <c r="J338" s="272"/>
      <c r="X338" s="272"/>
    </row>
    <row r="339" spans="1:24" s="273" customFormat="1" ht="14.4" x14ac:dyDescent="0.3">
      <c r="A339" s="289"/>
      <c r="J339" s="272"/>
      <c r="X339" s="272"/>
    </row>
    <row r="340" spans="1:24" s="273" customFormat="1" ht="14.4" x14ac:dyDescent="0.3">
      <c r="A340" s="289"/>
      <c r="J340" s="272"/>
      <c r="X340" s="272"/>
    </row>
    <row r="341" spans="1:24" s="273" customFormat="1" ht="14.4" x14ac:dyDescent="0.3">
      <c r="A341" s="289"/>
      <c r="J341" s="272"/>
      <c r="X341" s="272"/>
    </row>
    <row r="342" spans="1:24" s="273" customFormat="1" ht="14.4" x14ac:dyDescent="0.3">
      <c r="A342" s="289"/>
      <c r="J342" s="272"/>
      <c r="X342" s="272"/>
    </row>
    <row r="343" spans="1:24" s="273" customFormat="1" ht="14.4" x14ac:dyDescent="0.3">
      <c r="A343" s="289"/>
      <c r="J343" s="272"/>
      <c r="X343" s="272"/>
    </row>
    <row r="344" spans="1:24" s="273" customFormat="1" ht="14.4" x14ac:dyDescent="0.3">
      <c r="A344" s="289"/>
      <c r="J344" s="272"/>
      <c r="X344" s="272"/>
    </row>
    <row r="345" spans="1:24" s="273" customFormat="1" ht="14.4" x14ac:dyDescent="0.3">
      <c r="A345" s="289"/>
      <c r="J345" s="272"/>
      <c r="X345" s="272"/>
    </row>
    <row r="346" spans="1:24" s="273" customFormat="1" ht="14.4" x14ac:dyDescent="0.3">
      <c r="A346" s="289"/>
      <c r="J346" s="272"/>
      <c r="X346" s="272"/>
    </row>
    <row r="347" spans="1:24" s="273" customFormat="1" ht="14.4" x14ac:dyDescent="0.3">
      <c r="A347" s="289"/>
      <c r="J347" s="272"/>
      <c r="X347" s="272"/>
    </row>
    <row r="348" spans="1:24" s="273" customFormat="1" ht="14.4" x14ac:dyDescent="0.3">
      <c r="A348" s="289"/>
      <c r="J348" s="272"/>
      <c r="X348" s="272"/>
    </row>
    <row r="349" spans="1:24" s="273" customFormat="1" ht="14.4" x14ac:dyDescent="0.3">
      <c r="A349" s="289"/>
      <c r="J349" s="272"/>
      <c r="X349" s="272"/>
    </row>
    <row r="350" spans="1:24" s="273" customFormat="1" ht="14.4" x14ac:dyDescent="0.3">
      <c r="A350" s="289"/>
      <c r="J350" s="272"/>
      <c r="X350" s="272"/>
    </row>
    <row r="351" spans="1:24" s="273" customFormat="1" ht="14.4" x14ac:dyDescent="0.3">
      <c r="A351" s="289"/>
      <c r="J351" s="272"/>
      <c r="X351" s="272"/>
    </row>
    <row r="352" spans="1:24" s="273" customFormat="1" ht="14.4" x14ac:dyDescent="0.3">
      <c r="A352" s="289"/>
      <c r="J352" s="272"/>
      <c r="X352" s="272"/>
    </row>
    <row r="353" spans="1:24" s="273" customFormat="1" ht="14.4" x14ac:dyDescent="0.3">
      <c r="A353" s="289"/>
      <c r="J353" s="272"/>
      <c r="X353" s="272"/>
    </row>
    <row r="354" spans="1:24" s="273" customFormat="1" ht="14.4" x14ac:dyDescent="0.3">
      <c r="A354" s="289"/>
      <c r="J354" s="272"/>
      <c r="X354" s="272"/>
    </row>
    <row r="355" spans="1:24" s="273" customFormat="1" ht="14.4" x14ac:dyDescent="0.3">
      <c r="A355" s="289"/>
      <c r="J355" s="272"/>
      <c r="X355" s="272"/>
    </row>
    <row r="356" spans="1:24" s="273" customFormat="1" ht="14.4" x14ac:dyDescent="0.3">
      <c r="A356" s="289"/>
      <c r="J356" s="272"/>
      <c r="X356" s="272"/>
    </row>
    <row r="357" spans="1:24" s="273" customFormat="1" ht="14.4" x14ac:dyDescent="0.3">
      <c r="A357" s="289"/>
      <c r="J357" s="272"/>
      <c r="X357" s="272"/>
    </row>
    <row r="358" spans="1:24" s="273" customFormat="1" ht="14.4" x14ac:dyDescent="0.3">
      <c r="A358" s="289"/>
      <c r="J358" s="272"/>
      <c r="X358" s="272"/>
    </row>
    <row r="359" spans="1:24" s="273" customFormat="1" ht="14.4" x14ac:dyDescent="0.3">
      <c r="A359" s="289"/>
      <c r="J359" s="272"/>
      <c r="X359" s="272"/>
    </row>
    <row r="360" spans="1:24" s="273" customFormat="1" ht="14.4" x14ac:dyDescent="0.3">
      <c r="A360" s="289"/>
      <c r="J360" s="272"/>
      <c r="X360" s="272"/>
    </row>
    <row r="361" spans="1:24" s="273" customFormat="1" ht="14.4" x14ac:dyDescent="0.3">
      <c r="A361" s="289"/>
      <c r="J361" s="272"/>
      <c r="X361" s="272"/>
    </row>
    <row r="362" spans="1:24" s="273" customFormat="1" ht="14.4" x14ac:dyDescent="0.3">
      <c r="A362" s="289"/>
      <c r="J362" s="272"/>
      <c r="X362" s="272"/>
    </row>
    <row r="363" spans="1:24" s="273" customFormat="1" ht="14.4" x14ac:dyDescent="0.3">
      <c r="A363" s="289"/>
      <c r="J363" s="272"/>
      <c r="X363" s="272"/>
    </row>
    <row r="364" spans="1:24" s="273" customFormat="1" ht="14.4" x14ac:dyDescent="0.3">
      <c r="A364" s="289"/>
      <c r="J364" s="272"/>
      <c r="X364" s="272"/>
    </row>
    <row r="365" spans="1:24" s="273" customFormat="1" ht="14.4" x14ac:dyDescent="0.3">
      <c r="A365" s="289"/>
      <c r="J365" s="272"/>
      <c r="X365" s="272"/>
    </row>
    <row r="366" spans="1:24" s="273" customFormat="1" ht="14.4" x14ac:dyDescent="0.3">
      <c r="A366" s="289"/>
      <c r="J366" s="272"/>
      <c r="X366" s="272"/>
    </row>
    <row r="367" spans="1:24" s="273" customFormat="1" ht="14.4" x14ac:dyDescent="0.3">
      <c r="A367" s="289"/>
      <c r="J367" s="272"/>
      <c r="X367" s="272"/>
    </row>
    <row r="368" spans="1:24" s="273" customFormat="1" ht="14.4" x14ac:dyDescent="0.3">
      <c r="A368" s="289"/>
      <c r="J368" s="272"/>
      <c r="X368" s="272"/>
    </row>
    <row r="369" spans="1:24" s="273" customFormat="1" ht="14.4" x14ac:dyDescent="0.3">
      <c r="A369" s="289"/>
      <c r="J369" s="272"/>
      <c r="X369" s="272"/>
    </row>
    <row r="370" spans="1:24" s="273" customFormat="1" ht="14.4" x14ac:dyDescent="0.3">
      <c r="A370" s="289"/>
      <c r="J370" s="272"/>
      <c r="X370" s="272"/>
    </row>
    <row r="371" spans="1:24" s="273" customFormat="1" ht="14.4" x14ac:dyDescent="0.3">
      <c r="A371" s="289"/>
      <c r="J371" s="272"/>
      <c r="X371" s="272"/>
    </row>
    <row r="372" spans="1:24" s="273" customFormat="1" ht="14.4" x14ac:dyDescent="0.3">
      <c r="A372" s="289"/>
      <c r="J372" s="272"/>
      <c r="X372" s="272"/>
    </row>
    <row r="373" spans="1:24" s="273" customFormat="1" ht="14.4" x14ac:dyDescent="0.3">
      <c r="A373" s="289"/>
      <c r="J373" s="272"/>
      <c r="X373" s="272"/>
    </row>
    <row r="374" spans="1:24" s="273" customFormat="1" ht="14.4" x14ac:dyDescent="0.3">
      <c r="A374" s="289"/>
      <c r="J374" s="272"/>
      <c r="X374" s="272"/>
    </row>
    <row r="375" spans="1:24" s="273" customFormat="1" ht="14.4" x14ac:dyDescent="0.3">
      <c r="A375" s="289"/>
      <c r="J375" s="272"/>
      <c r="X375" s="272"/>
    </row>
    <row r="376" spans="1:24" s="273" customFormat="1" ht="14.4" x14ac:dyDescent="0.3">
      <c r="A376" s="289"/>
      <c r="J376" s="272"/>
      <c r="X376" s="272"/>
    </row>
    <row r="377" spans="1:24" s="273" customFormat="1" ht="14.4" x14ac:dyDescent="0.3">
      <c r="A377" s="289"/>
      <c r="J377" s="272"/>
      <c r="X377" s="272"/>
    </row>
    <row r="378" spans="1:24" s="273" customFormat="1" ht="14.4" x14ac:dyDescent="0.3">
      <c r="A378" s="289"/>
      <c r="J378" s="272"/>
      <c r="X378" s="272"/>
    </row>
    <row r="379" spans="1:24" s="273" customFormat="1" ht="14.4" x14ac:dyDescent="0.3">
      <c r="A379" s="289"/>
      <c r="J379" s="272"/>
      <c r="X379" s="272"/>
    </row>
    <row r="380" spans="1:24" s="273" customFormat="1" ht="14.4" x14ac:dyDescent="0.3">
      <c r="A380" s="289"/>
      <c r="J380" s="272"/>
      <c r="X380" s="272"/>
    </row>
    <row r="381" spans="1:24" s="273" customFormat="1" ht="14.4" x14ac:dyDescent="0.3">
      <c r="A381" s="289"/>
      <c r="J381" s="272"/>
      <c r="X381" s="272"/>
    </row>
    <row r="382" spans="1:24" s="273" customFormat="1" ht="14.4" x14ac:dyDescent="0.3">
      <c r="A382" s="289"/>
      <c r="J382" s="272"/>
      <c r="X382" s="272"/>
    </row>
    <row r="383" spans="1:24" s="273" customFormat="1" ht="14.4" x14ac:dyDescent="0.3">
      <c r="A383" s="289"/>
      <c r="J383" s="272"/>
      <c r="X383" s="272"/>
    </row>
    <row r="384" spans="1:24" s="273" customFormat="1" ht="14.4" x14ac:dyDescent="0.3">
      <c r="A384" s="289"/>
      <c r="J384" s="272"/>
      <c r="X384" s="272"/>
    </row>
    <row r="385" spans="1:24" s="273" customFormat="1" ht="14.4" x14ac:dyDescent="0.3">
      <c r="A385" s="289"/>
      <c r="J385" s="272"/>
      <c r="X385" s="272"/>
    </row>
    <row r="386" spans="1:24" s="273" customFormat="1" ht="14.4" x14ac:dyDescent="0.3">
      <c r="A386" s="289"/>
      <c r="J386" s="272"/>
      <c r="X386" s="272"/>
    </row>
    <row r="387" spans="1:24" s="273" customFormat="1" ht="14.4" x14ac:dyDescent="0.3">
      <c r="A387" s="289"/>
      <c r="J387" s="272"/>
      <c r="X387" s="272"/>
    </row>
    <row r="388" spans="1:24" s="273" customFormat="1" ht="14.4" x14ac:dyDescent="0.3">
      <c r="A388" s="289"/>
      <c r="J388" s="272"/>
      <c r="X388" s="272"/>
    </row>
    <row r="389" spans="1:24" s="273" customFormat="1" ht="14.4" x14ac:dyDescent="0.3">
      <c r="A389" s="289"/>
      <c r="J389" s="272"/>
      <c r="X389" s="272"/>
    </row>
    <row r="390" spans="1:24" s="273" customFormat="1" ht="14.4" x14ac:dyDescent="0.3">
      <c r="A390" s="289"/>
      <c r="J390" s="272"/>
      <c r="X390" s="272"/>
    </row>
    <row r="391" spans="1:24" s="273" customFormat="1" ht="14.4" x14ac:dyDescent="0.3">
      <c r="A391" s="289"/>
      <c r="J391" s="272"/>
      <c r="X391" s="272"/>
    </row>
    <row r="392" spans="1:24" s="273" customFormat="1" ht="14.4" x14ac:dyDescent="0.3">
      <c r="A392" s="289"/>
      <c r="J392" s="272"/>
      <c r="X392" s="272"/>
    </row>
    <row r="393" spans="1:24" s="273" customFormat="1" ht="14.4" x14ac:dyDescent="0.3">
      <c r="A393" s="289"/>
      <c r="J393" s="272"/>
      <c r="X393" s="272"/>
    </row>
    <row r="394" spans="1:24" s="273" customFormat="1" ht="14.4" x14ac:dyDescent="0.3">
      <c r="A394" s="289"/>
      <c r="J394" s="272"/>
      <c r="X394" s="272"/>
    </row>
    <row r="395" spans="1:24" s="273" customFormat="1" ht="14.4" x14ac:dyDescent="0.3">
      <c r="A395" s="289"/>
      <c r="J395" s="272"/>
      <c r="X395" s="272"/>
    </row>
    <row r="396" spans="1:24" s="273" customFormat="1" ht="14.4" x14ac:dyDescent="0.3">
      <c r="A396" s="289"/>
      <c r="J396" s="272"/>
      <c r="X396" s="272"/>
    </row>
    <row r="397" spans="1:24" s="273" customFormat="1" ht="14.4" x14ac:dyDescent="0.3">
      <c r="A397" s="289"/>
      <c r="J397" s="272"/>
      <c r="X397" s="272"/>
    </row>
    <row r="398" spans="1:24" s="273" customFormat="1" ht="14.4" x14ac:dyDescent="0.3">
      <c r="A398" s="289"/>
      <c r="J398" s="272"/>
      <c r="X398" s="272"/>
    </row>
    <row r="399" spans="1:24" s="273" customFormat="1" ht="14.4" x14ac:dyDescent="0.3">
      <c r="A399" s="289"/>
      <c r="J399" s="272"/>
      <c r="X399" s="272"/>
    </row>
    <row r="400" spans="1:24" s="273" customFormat="1" ht="14.4" x14ac:dyDescent="0.3">
      <c r="A400" s="289"/>
      <c r="J400" s="272"/>
      <c r="X400" s="272"/>
    </row>
    <row r="401" spans="1:24" s="273" customFormat="1" ht="14.4" x14ac:dyDescent="0.3">
      <c r="A401" s="289"/>
      <c r="J401" s="272"/>
      <c r="X401" s="272"/>
    </row>
    <row r="402" spans="1:24" s="273" customFormat="1" ht="14.4" x14ac:dyDescent="0.3">
      <c r="A402" s="289"/>
      <c r="J402" s="272"/>
      <c r="X402" s="272"/>
    </row>
    <row r="403" spans="1:24" s="273" customFormat="1" ht="14.4" x14ac:dyDescent="0.3">
      <c r="A403" s="289"/>
      <c r="J403" s="272"/>
      <c r="X403" s="272"/>
    </row>
    <row r="404" spans="1:24" s="273" customFormat="1" ht="14.4" x14ac:dyDescent="0.3">
      <c r="A404" s="289"/>
      <c r="J404" s="272"/>
      <c r="X404" s="272"/>
    </row>
    <row r="405" spans="1:24" s="273" customFormat="1" ht="14.4" x14ac:dyDescent="0.3">
      <c r="A405" s="289"/>
      <c r="J405" s="272"/>
      <c r="X405" s="272"/>
    </row>
    <row r="406" spans="1:24" s="273" customFormat="1" ht="14.4" x14ac:dyDescent="0.3">
      <c r="A406" s="289"/>
      <c r="J406" s="272"/>
      <c r="X406" s="272"/>
    </row>
    <row r="407" spans="1:24" s="273" customFormat="1" ht="14.4" x14ac:dyDescent="0.3">
      <c r="A407" s="289"/>
      <c r="J407" s="272"/>
      <c r="X407" s="272"/>
    </row>
    <row r="408" spans="1:24" s="273" customFormat="1" ht="14.4" x14ac:dyDescent="0.3">
      <c r="A408" s="289"/>
      <c r="J408" s="272"/>
      <c r="X408" s="272"/>
    </row>
    <row r="409" spans="1:24" s="273" customFormat="1" ht="14.4" x14ac:dyDescent="0.3">
      <c r="A409" s="289"/>
      <c r="J409" s="272"/>
      <c r="X409" s="272"/>
    </row>
    <row r="410" spans="1:24" s="273" customFormat="1" ht="14.4" x14ac:dyDescent="0.3">
      <c r="A410" s="289"/>
      <c r="J410" s="272"/>
      <c r="X410" s="272"/>
    </row>
    <row r="411" spans="1:24" s="273" customFormat="1" ht="14.4" x14ac:dyDescent="0.3">
      <c r="A411" s="289"/>
      <c r="J411" s="272"/>
      <c r="X411" s="272"/>
    </row>
    <row r="412" spans="1:24" s="273" customFormat="1" ht="14.4" x14ac:dyDescent="0.3">
      <c r="A412" s="289"/>
      <c r="J412" s="272"/>
      <c r="X412" s="272"/>
    </row>
    <row r="413" spans="1:24" s="273" customFormat="1" ht="14.4" x14ac:dyDescent="0.3">
      <c r="A413" s="289"/>
      <c r="J413" s="272"/>
      <c r="X413" s="272"/>
    </row>
    <row r="414" spans="1:24" s="273" customFormat="1" ht="14.4" x14ac:dyDescent="0.3">
      <c r="A414" s="289"/>
      <c r="J414" s="272"/>
      <c r="X414" s="272"/>
    </row>
    <row r="415" spans="1:24" s="273" customFormat="1" ht="14.4" x14ac:dyDescent="0.3">
      <c r="A415" s="289"/>
      <c r="J415" s="272"/>
      <c r="X415" s="272"/>
    </row>
    <row r="416" spans="1:24" s="273" customFormat="1" ht="14.4" x14ac:dyDescent="0.3">
      <c r="A416" s="289"/>
      <c r="J416" s="272"/>
      <c r="X416" s="272"/>
    </row>
    <row r="417" spans="1:24" s="273" customFormat="1" ht="14.4" x14ac:dyDescent="0.3">
      <c r="A417" s="289"/>
      <c r="J417" s="272"/>
      <c r="X417" s="272"/>
    </row>
    <row r="418" spans="1:24" s="273" customFormat="1" ht="14.4" x14ac:dyDescent="0.3">
      <c r="A418" s="289"/>
      <c r="J418" s="272"/>
      <c r="X418" s="272"/>
    </row>
    <row r="419" spans="1:24" s="273" customFormat="1" ht="14.4" x14ac:dyDescent="0.3">
      <c r="A419" s="289"/>
      <c r="J419" s="272"/>
      <c r="X419" s="272"/>
    </row>
    <row r="420" spans="1:24" s="273" customFormat="1" ht="14.4" x14ac:dyDescent="0.3">
      <c r="A420" s="289"/>
      <c r="J420" s="272"/>
      <c r="X420" s="272"/>
    </row>
    <row r="421" spans="1:24" s="273" customFormat="1" ht="14.4" x14ac:dyDescent="0.3">
      <c r="A421" s="289"/>
      <c r="J421" s="272"/>
      <c r="X421" s="272"/>
    </row>
    <row r="422" spans="1:24" s="273" customFormat="1" ht="14.4" x14ac:dyDescent="0.3">
      <c r="A422" s="289"/>
      <c r="J422" s="272"/>
      <c r="X422" s="272"/>
    </row>
    <row r="423" spans="1:24" s="273" customFormat="1" ht="14.4" x14ac:dyDescent="0.3">
      <c r="A423" s="289"/>
      <c r="J423" s="272"/>
      <c r="X423" s="272"/>
    </row>
    <row r="424" spans="1:24" s="273" customFormat="1" ht="14.4" x14ac:dyDescent="0.3">
      <c r="A424" s="289"/>
      <c r="J424" s="272"/>
      <c r="X424" s="272"/>
    </row>
    <row r="425" spans="1:24" s="273" customFormat="1" ht="14.4" x14ac:dyDescent="0.3">
      <c r="A425" s="289"/>
      <c r="J425" s="272"/>
      <c r="X425" s="272"/>
    </row>
    <row r="426" spans="1:24" s="273" customFormat="1" ht="14.4" x14ac:dyDescent="0.3">
      <c r="A426" s="289"/>
      <c r="J426" s="272"/>
      <c r="X426" s="272"/>
    </row>
    <row r="427" spans="1:24" s="273" customFormat="1" ht="14.4" x14ac:dyDescent="0.3">
      <c r="A427" s="289"/>
      <c r="J427" s="272"/>
      <c r="X427" s="272"/>
    </row>
    <row r="428" spans="1:24" s="273" customFormat="1" ht="14.4" x14ac:dyDescent="0.3">
      <c r="A428" s="289"/>
      <c r="J428" s="272"/>
      <c r="X428" s="272"/>
    </row>
    <row r="429" spans="1:24" s="273" customFormat="1" ht="14.4" x14ac:dyDescent="0.3">
      <c r="A429" s="289"/>
      <c r="J429" s="272"/>
      <c r="X429" s="272"/>
    </row>
    <row r="430" spans="1:24" s="273" customFormat="1" ht="14.4" x14ac:dyDescent="0.3">
      <c r="A430" s="289"/>
      <c r="J430" s="272"/>
      <c r="X430" s="272"/>
    </row>
    <row r="431" spans="1:24" s="273" customFormat="1" ht="14.4" x14ac:dyDescent="0.3">
      <c r="A431" s="289"/>
      <c r="J431" s="272"/>
      <c r="X431" s="272"/>
    </row>
    <row r="432" spans="1:24" s="273" customFormat="1" ht="14.4" x14ac:dyDescent="0.3">
      <c r="A432" s="289"/>
      <c r="J432" s="272"/>
      <c r="X432" s="272"/>
    </row>
    <row r="433" spans="1:24" s="273" customFormat="1" ht="14.4" x14ac:dyDescent="0.3">
      <c r="A433" s="289"/>
      <c r="J433" s="272"/>
      <c r="X433" s="272"/>
    </row>
    <row r="434" spans="1:24" s="273" customFormat="1" ht="14.4" x14ac:dyDescent="0.3">
      <c r="A434" s="289"/>
      <c r="J434" s="272"/>
      <c r="X434" s="272"/>
    </row>
    <row r="435" spans="1:24" s="273" customFormat="1" ht="14.4" x14ac:dyDescent="0.3">
      <c r="A435" s="289"/>
      <c r="J435" s="272"/>
      <c r="X435" s="272"/>
    </row>
    <row r="436" spans="1:24" s="273" customFormat="1" ht="14.4" x14ac:dyDescent="0.3">
      <c r="A436" s="289"/>
      <c r="J436" s="272"/>
      <c r="X436" s="272"/>
    </row>
    <row r="437" spans="1:24" s="273" customFormat="1" ht="14.4" x14ac:dyDescent="0.3">
      <c r="A437" s="289"/>
      <c r="J437" s="272"/>
      <c r="X437" s="272"/>
    </row>
    <row r="438" spans="1:24" s="273" customFormat="1" ht="14.4" x14ac:dyDescent="0.3">
      <c r="A438" s="289"/>
      <c r="J438" s="272"/>
      <c r="X438" s="272"/>
    </row>
    <row r="439" spans="1:24" s="273" customFormat="1" ht="14.4" x14ac:dyDescent="0.3">
      <c r="A439" s="289"/>
      <c r="J439" s="272"/>
      <c r="X439" s="272"/>
    </row>
    <row r="440" spans="1:24" s="273" customFormat="1" ht="14.4" x14ac:dyDescent="0.3">
      <c r="A440" s="289"/>
      <c r="J440" s="272"/>
      <c r="X440" s="272"/>
    </row>
    <row r="441" spans="1:24" s="273" customFormat="1" ht="14.4" x14ac:dyDescent="0.3">
      <c r="A441" s="289"/>
      <c r="J441" s="272"/>
      <c r="X441" s="272"/>
    </row>
    <row r="442" spans="1:24" s="273" customFormat="1" ht="14.4" x14ac:dyDescent="0.3">
      <c r="A442" s="289"/>
      <c r="J442" s="272"/>
      <c r="X442" s="272"/>
    </row>
    <row r="443" spans="1:24" s="273" customFormat="1" ht="14.4" x14ac:dyDescent="0.3">
      <c r="A443" s="289"/>
      <c r="J443" s="272"/>
      <c r="X443" s="272"/>
    </row>
    <row r="444" spans="1:24" s="273" customFormat="1" ht="14.4" x14ac:dyDescent="0.3">
      <c r="A444" s="289"/>
      <c r="J444" s="272"/>
      <c r="X444" s="272"/>
    </row>
    <row r="445" spans="1:24" s="273" customFormat="1" ht="14.4" x14ac:dyDescent="0.3">
      <c r="A445" s="289"/>
      <c r="J445" s="272"/>
      <c r="X445" s="272"/>
    </row>
    <row r="446" spans="1:24" s="273" customFormat="1" ht="14.4" x14ac:dyDescent="0.3">
      <c r="A446" s="289"/>
      <c r="J446" s="272"/>
      <c r="X446" s="272"/>
    </row>
    <row r="447" spans="1:24" s="273" customFormat="1" ht="14.4" x14ac:dyDescent="0.3">
      <c r="A447" s="289"/>
      <c r="J447" s="272"/>
      <c r="X447" s="272"/>
    </row>
    <row r="448" spans="1:24" s="273" customFormat="1" ht="14.4" x14ac:dyDescent="0.3">
      <c r="A448" s="289"/>
      <c r="J448" s="272"/>
      <c r="X448" s="272"/>
    </row>
    <row r="449" spans="1:24" s="273" customFormat="1" ht="14.4" x14ac:dyDescent="0.3">
      <c r="A449" s="289"/>
      <c r="J449" s="272"/>
      <c r="X449" s="272"/>
    </row>
    <row r="450" spans="1:24" s="273" customFormat="1" ht="14.4" x14ac:dyDescent="0.3">
      <c r="A450" s="289"/>
      <c r="J450" s="272"/>
      <c r="X450" s="272"/>
    </row>
    <row r="451" spans="1:24" s="273" customFormat="1" ht="14.4" x14ac:dyDescent="0.3">
      <c r="A451" s="289"/>
      <c r="J451" s="272"/>
      <c r="X451" s="272"/>
    </row>
    <row r="452" spans="1:24" s="273" customFormat="1" ht="14.4" x14ac:dyDescent="0.3">
      <c r="A452" s="289"/>
      <c r="J452" s="272"/>
      <c r="X452" s="272"/>
    </row>
    <row r="453" spans="1:24" s="273" customFormat="1" ht="14.4" x14ac:dyDescent="0.3">
      <c r="A453" s="289"/>
      <c r="J453" s="272"/>
      <c r="X453" s="272"/>
    </row>
    <row r="454" spans="1:24" s="273" customFormat="1" ht="14.4" x14ac:dyDescent="0.3">
      <c r="A454" s="289"/>
      <c r="J454" s="272"/>
      <c r="X454" s="272"/>
    </row>
    <row r="455" spans="1:24" s="273" customFormat="1" ht="14.4" x14ac:dyDescent="0.3">
      <c r="A455" s="289"/>
      <c r="J455" s="272"/>
      <c r="X455" s="272"/>
    </row>
    <row r="456" spans="1:24" s="273" customFormat="1" ht="14.4" x14ac:dyDescent="0.3">
      <c r="A456" s="289"/>
      <c r="J456" s="272"/>
      <c r="X456" s="272"/>
    </row>
    <row r="457" spans="1:24" s="273" customFormat="1" ht="14.4" x14ac:dyDescent="0.3">
      <c r="A457" s="289"/>
      <c r="J457" s="272"/>
      <c r="X457" s="272"/>
    </row>
    <row r="458" spans="1:24" s="273" customFormat="1" ht="14.4" x14ac:dyDescent="0.3">
      <c r="A458" s="289"/>
      <c r="J458" s="272"/>
      <c r="X458" s="272"/>
    </row>
    <row r="459" spans="1:24" s="273" customFormat="1" ht="14.4" x14ac:dyDescent="0.3">
      <c r="A459" s="289"/>
      <c r="J459" s="272"/>
      <c r="X459" s="272"/>
    </row>
    <row r="460" spans="1:24" s="273" customFormat="1" ht="14.4" x14ac:dyDescent="0.3">
      <c r="A460" s="289"/>
      <c r="J460" s="272"/>
      <c r="X460" s="272"/>
    </row>
    <row r="461" spans="1:24" s="273" customFormat="1" ht="14.4" x14ac:dyDescent="0.3">
      <c r="A461" s="289"/>
      <c r="J461" s="272"/>
      <c r="X461" s="272"/>
    </row>
    <row r="462" spans="1:24" s="273" customFormat="1" ht="14.4" x14ac:dyDescent="0.3">
      <c r="A462" s="289"/>
      <c r="J462" s="272"/>
      <c r="X462" s="272"/>
    </row>
    <row r="463" spans="1:24" s="273" customFormat="1" ht="14.4" x14ac:dyDescent="0.3">
      <c r="A463" s="289"/>
      <c r="J463" s="272"/>
      <c r="X463" s="272"/>
    </row>
    <row r="464" spans="1:24" s="273" customFormat="1" ht="14.4" x14ac:dyDescent="0.3">
      <c r="A464" s="289"/>
      <c r="J464" s="272"/>
      <c r="X464" s="272"/>
    </row>
    <row r="465" spans="1:24" s="273" customFormat="1" ht="14.4" x14ac:dyDescent="0.3">
      <c r="A465" s="289"/>
      <c r="J465" s="272"/>
      <c r="X465" s="272"/>
    </row>
    <row r="466" spans="1:24" s="273" customFormat="1" ht="14.4" x14ac:dyDescent="0.3">
      <c r="A466" s="289"/>
      <c r="J466" s="272"/>
      <c r="X466" s="272"/>
    </row>
    <row r="467" spans="1:24" s="273" customFormat="1" ht="14.4" x14ac:dyDescent="0.3">
      <c r="A467" s="289"/>
      <c r="J467" s="272"/>
      <c r="X467" s="272"/>
    </row>
    <row r="468" spans="1:24" s="273" customFormat="1" ht="14.4" x14ac:dyDescent="0.3">
      <c r="A468" s="289"/>
      <c r="J468" s="272"/>
      <c r="X468" s="272"/>
    </row>
    <row r="469" spans="1:24" s="273" customFormat="1" ht="14.4" x14ac:dyDescent="0.3">
      <c r="A469" s="289"/>
      <c r="J469" s="272"/>
      <c r="X469" s="272"/>
    </row>
    <row r="470" spans="1:24" s="273" customFormat="1" ht="14.4" x14ac:dyDescent="0.3">
      <c r="A470" s="289"/>
      <c r="J470" s="272"/>
      <c r="X470" s="272"/>
    </row>
    <row r="471" spans="1:24" s="273" customFormat="1" ht="14.4" x14ac:dyDescent="0.3">
      <c r="A471" s="289"/>
      <c r="J471" s="272"/>
      <c r="X471" s="272"/>
    </row>
    <row r="472" spans="1:24" s="273" customFormat="1" ht="14.4" x14ac:dyDescent="0.3">
      <c r="A472" s="289"/>
      <c r="J472" s="272"/>
      <c r="X472" s="272"/>
    </row>
    <row r="473" spans="1:24" s="273" customFormat="1" ht="14.4" x14ac:dyDescent="0.3">
      <c r="A473" s="289"/>
      <c r="J473" s="272"/>
      <c r="X473" s="272"/>
    </row>
    <row r="474" spans="1:24" s="273" customFormat="1" ht="14.4" x14ac:dyDescent="0.3">
      <c r="A474" s="289"/>
      <c r="J474" s="272"/>
      <c r="X474" s="272"/>
    </row>
    <row r="475" spans="1:24" s="273" customFormat="1" ht="14.4" x14ac:dyDescent="0.3">
      <c r="A475" s="289"/>
      <c r="J475" s="272"/>
      <c r="X475" s="272"/>
    </row>
    <row r="476" spans="1:24" s="273" customFormat="1" ht="14.4" x14ac:dyDescent="0.3">
      <c r="A476" s="289"/>
      <c r="J476" s="272"/>
      <c r="X476" s="272"/>
    </row>
    <row r="477" spans="1:24" s="273" customFormat="1" ht="14.4" x14ac:dyDescent="0.3">
      <c r="A477" s="289"/>
      <c r="J477" s="272"/>
      <c r="X477" s="272"/>
    </row>
    <row r="478" spans="1:24" s="273" customFormat="1" ht="14.4" x14ac:dyDescent="0.3">
      <c r="A478" s="289"/>
      <c r="J478" s="272"/>
      <c r="X478" s="272"/>
    </row>
    <row r="479" spans="1:24" s="273" customFormat="1" ht="14.4" x14ac:dyDescent="0.3">
      <c r="A479" s="289"/>
      <c r="J479" s="272"/>
      <c r="X479" s="272"/>
    </row>
    <row r="480" spans="1:24" s="273" customFormat="1" ht="14.4" x14ac:dyDescent="0.3">
      <c r="A480" s="289"/>
      <c r="J480" s="272"/>
      <c r="X480" s="272"/>
    </row>
    <row r="481" spans="1:24" s="273" customFormat="1" ht="14.4" x14ac:dyDescent="0.3">
      <c r="A481" s="289"/>
      <c r="J481" s="272"/>
      <c r="X481" s="272"/>
    </row>
    <row r="482" spans="1:24" s="273" customFormat="1" ht="14.4" x14ac:dyDescent="0.3">
      <c r="A482" s="289"/>
      <c r="J482" s="272"/>
      <c r="X482" s="272"/>
    </row>
    <row r="483" spans="1:24" s="273" customFormat="1" ht="14.4" x14ac:dyDescent="0.3">
      <c r="A483" s="289"/>
      <c r="J483" s="272"/>
      <c r="X483" s="272"/>
    </row>
    <row r="484" spans="1:24" s="273" customFormat="1" ht="14.4" x14ac:dyDescent="0.3">
      <c r="A484" s="289"/>
      <c r="J484" s="272"/>
      <c r="X484" s="272"/>
    </row>
    <row r="485" spans="1:24" s="273" customFormat="1" ht="14.4" x14ac:dyDescent="0.3">
      <c r="A485" s="289"/>
      <c r="J485" s="272"/>
      <c r="X485" s="272"/>
    </row>
    <row r="486" spans="1:24" s="273" customFormat="1" ht="14.4" x14ac:dyDescent="0.3">
      <c r="A486" s="289"/>
      <c r="J486" s="272"/>
      <c r="X486" s="272"/>
    </row>
    <row r="487" spans="1:24" s="273" customFormat="1" ht="14.4" x14ac:dyDescent="0.3">
      <c r="A487" s="289"/>
      <c r="J487" s="272"/>
      <c r="X487" s="272"/>
    </row>
    <row r="488" spans="1:24" s="273" customFormat="1" ht="14.4" x14ac:dyDescent="0.3">
      <c r="A488" s="289"/>
      <c r="J488" s="272"/>
      <c r="X488" s="272"/>
    </row>
    <row r="489" spans="1:24" s="273" customFormat="1" ht="14.4" x14ac:dyDescent="0.3">
      <c r="A489" s="289"/>
      <c r="J489" s="272"/>
      <c r="X489" s="272"/>
    </row>
    <row r="490" spans="1:24" s="273" customFormat="1" ht="14.4" x14ac:dyDescent="0.3">
      <c r="A490" s="289"/>
      <c r="J490" s="272"/>
      <c r="X490" s="272"/>
    </row>
    <row r="491" spans="1:24" s="273" customFormat="1" ht="14.4" x14ac:dyDescent="0.3">
      <c r="A491" s="289"/>
      <c r="J491" s="272"/>
      <c r="X491" s="272"/>
    </row>
    <row r="492" spans="1:24" s="273" customFormat="1" ht="14.4" x14ac:dyDescent="0.3">
      <c r="A492" s="289"/>
      <c r="J492" s="272"/>
      <c r="X492" s="272"/>
    </row>
    <row r="493" spans="1:24" s="273" customFormat="1" ht="14.4" x14ac:dyDescent="0.3">
      <c r="A493" s="289"/>
      <c r="J493" s="272"/>
      <c r="X493" s="272"/>
    </row>
    <row r="494" spans="1:24" s="273" customFormat="1" ht="14.4" x14ac:dyDescent="0.3">
      <c r="A494" s="289"/>
      <c r="J494" s="272"/>
      <c r="X494" s="272"/>
    </row>
    <row r="495" spans="1:24" s="273" customFormat="1" ht="14.4" x14ac:dyDescent="0.3">
      <c r="A495" s="289"/>
      <c r="J495" s="272"/>
      <c r="X495" s="272"/>
    </row>
    <row r="496" spans="1:24" s="273" customFormat="1" ht="14.4" x14ac:dyDescent="0.3">
      <c r="A496" s="289"/>
      <c r="J496" s="272"/>
      <c r="X496" s="272"/>
    </row>
    <row r="497" spans="1:24" s="273" customFormat="1" ht="14.4" x14ac:dyDescent="0.3">
      <c r="A497" s="289"/>
      <c r="J497" s="272"/>
      <c r="X497" s="272"/>
    </row>
    <row r="498" spans="1:24" s="273" customFormat="1" ht="14.4" x14ac:dyDescent="0.3">
      <c r="A498" s="289"/>
      <c r="J498" s="272"/>
      <c r="X498" s="272"/>
    </row>
    <row r="499" spans="1:24" s="273" customFormat="1" ht="14.4" x14ac:dyDescent="0.3">
      <c r="A499" s="289"/>
      <c r="J499" s="272"/>
      <c r="X499" s="272"/>
    </row>
    <row r="500" spans="1:24" s="273" customFormat="1" ht="14.4" x14ac:dyDescent="0.3">
      <c r="A500" s="289"/>
      <c r="J500" s="272"/>
      <c r="X500" s="272"/>
    </row>
    <row r="501" spans="1:24" s="273" customFormat="1" ht="14.4" x14ac:dyDescent="0.3">
      <c r="A501" s="289"/>
      <c r="J501" s="272"/>
      <c r="X501" s="272"/>
    </row>
    <row r="502" spans="1:24" s="273" customFormat="1" ht="14.4" x14ac:dyDescent="0.3">
      <c r="A502" s="289"/>
      <c r="J502" s="272"/>
      <c r="X502" s="272"/>
    </row>
    <row r="503" spans="1:24" s="273" customFormat="1" ht="14.4" x14ac:dyDescent="0.3">
      <c r="A503" s="289"/>
      <c r="J503" s="272"/>
      <c r="X503" s="272"/>
    </row>
    <row r="504" spans="1:24" s="273" customFormat="1" ht="14.4" x14ac:dyDescent="0.3">
      <c r="A504" s="289"/>
      <c r="J504" s="272"/>
      <c r="X504" s="272"/>
    </row>
    <row r="505" spans="1:24" s="273" customFormat="1" ht="14.4" x14ac:dyDescent="0.3">
      <c r="A505" s="289"/>
      <c r="J505" s="272"/>
      <c r="X505" s="272"/>
    </row>
    <row r="506" spans="1:24" s="273" customFormat="1" ht="14.4" x14ac:dyDescent="0.3">
      <c r="A506" s="289"/>
      <c r="J506" s="272"/>
      <c r="X506" s="272"/>
    </row>
    <row r="507" spans="1:24" s="273" customFormat="1" ht="14.4" x14ac:dyDescent="0.3">
      <c r="A507" s="289"/>
      <c r="J507" s="272"/>
      <c r="X507" s="272"/>
    </row>
    <row r="508" spans="1:24" s="273" customFormat="1" ht="14.4" x14ac:dyDescent="0.3">
      <c r="A508" s="289"/>
      <c r="J508" s="272"/>
      <c r="X508" s="272"/>
    </row>
    <row r="509" spans="1:24" s="273" customFormat="1" ht="14.4" x14ac:dyDescent="0.3">
      <c r="A509" s="289"/>
      <c r="J509" s="272"/>
      <c r="X509" s="272"/>
    </row>
    <row r="510" spans="1:24" s="273" customFormat="1" ht="14.4" x14ac:dyDescent="0.3">
      <c r="A510" s="289"/>
      <c r="J510" s="272"/>
      <c r="X510" s="272"/>
    </row>
    <row r="511" spans="1:24" s="273" customFormat="1" ht="14.4" x14ac:dyDescent="0.3">
      <c r="A511" s="289"/>
      <c r="J511" s="272"/>
      <c r="X511" s="272"/>
    </row>
    <row r="512" spans="1:24" s="273" customFormat="1" ht="14.4" x14ac:dyDescent="0.3">
      <c r="A512" s="289"/>
      <c r="J512" s="272"/>
      <c r="X512" s="272"/>
    </row>
    <row r="513" spans="1:24" s="273" customFormat="1" ht="14.4" x14ac:dyDescent="0.3">
      <c r="A513" s="289"/>
      <c r="J513" s="272"/>
      <c r="X513" s="272"/>
    </row>
    <row r="514" spans="1:24" s="273" customFormat="1" ht="14.4" x14ac:dyDescent="0.3">
      <c r="A514" s="289"/>
      <c r="J514" s="272"/>
      <c r="X514" s="272"/>
    </row>
    <row r="515" spans="1:24" s="273" customFormat="1" ht="14.4" x14ac:dyDescent="0.3">
      <c r="A515" s="289"/>
      <c r="J515" s="272"/>
      <c r="X515" s="272"/>
    </row>
    <row r="516" spans="1:24" s="273" customFormat="1" ht="14.4" x14ac:dyDescent="0.3">
      <c r="A516" s="289"/>
      <c r="J516" s="272"/>
      <c r="X516" s="272"/>
    </row>
    <row r="517" spans="1:24" s="273" customFormat="1" ht="14.4" x14ac:dyDescent="0.3">
      <c r="A517" s="289"/>
      <c r="J517" s="272"/>
      <c r="X517" s="272"/>
    </row>
    <row r="518" spans="1:24" s="273" customFormat="1" ht="14.4" x14ac:dyDescent="0.3">
      <c r="A518" s="289"/>
      <c r="J518" s="272"/>
      <c r="X518" s="272"/>
    </row>
    <row r="519" spans="1:24" s="273" customFormat="1" ht="14.4" x14ac:dyDescent="0.3">
      <c r="A519" s="289"/>
      <c r="J519" s="272"/>
      <c r="X519" s="272"/>
    </row>
    <row r="520" spans="1:24" s="273" customFormat="1" ht="14.4" x14ac:dyDescent="0.3">
      <c r="A520" s="289"/>
      <c r="J520" s="272"/>
      <c r="X520" s="272"/>
    </row>
    <row r="521" spans="1:24" s="273" customFormat="1" ht="14.4" x14ac:dyDescent="0.3">
      <c r="A521" s="289"/>
      <c r="J521" s="272"/>
      <c r="X521" s="272"/>
    </row>
    <row r="522" spans="1:24" s="273" customFormat="1" ht="14.4" x14ac:dyDescent="0.3">
      <c r="A522" s="289"/>
      <c r="J522" s="272"/>
      <c r="X522" s="272"/>
    </row>
    <row r="523" spans="1:24" s="273" customFormat="1" ht="14.4" x14ac:dyDescent="0.3">
      <c r="A523" s="289"/>
      <c r="J523" s="272"/>
      <c r="X523" s="272"/>
    </row>
    <row r="524" spans="1:24" s="273" customFormat="1" ht="14.4" x14ac:dyDescent="0.3">
      <c r="A524" s="289"/>
      <c r="J524" s="272"/>
      <c r="X524" s="272"/>
    </row>
    <row r="525" spans="1:24" s="273" customFormat="1" ht="14.4" x14ac:dyDescent="0.3">
      <c r="A525" s="289"/>
      <c r="J525" s="272"/>
      <c r="X525" s="272"/>
    </row>
    <row r="526" spans="1:24" s="273" customFormat="1" ht="14.4" x14ac:dyDescent="0.3">
      <c r="A526" s="289"/>
      <c r="J526" s="272"/>
      <c r="X526" s="272"/>
    </row>
    <row r="527" spans="1:24" s="273" customFormat="1" ht="14.4" x14ac:dyDescent="0.3">
      <c r="A527" s="289"/>
      <c r="J527" s="272"/>
      <c r="X527" s="272"/>
    </row>
    <row r="528" spans="1:24" s="273" customFormat="1" ht="14.4" x14ac:dyDescent="0.3">
      <c r="A528" s="289"/>
      <c r="J528" s="272"/>
      <c r="X528" s="272"/>
    </row>
    <row r="529" spans="1:24" s="273" customFormat="1" ht="14.4" x14ac:dyDescent="0.3">
      <c r="A529" s="289"/>
      <c r="J529" s="272"/>
      <c r="X529" s="272"/>
    </row>
    <row r="530" spans="1:24" s="273" customFormat="1" ht="14.4" x14ac:dyDescent="0.3">
      <c r="A530" s="289"/>
      <c r="J530" s="272"/>
      <c r="X530" s="272"/>
    </row>
    <row r="531" spans="1:24" s="273" customFormat="1" ht="14.4" x14ac:dyDescent="0.3">
      <c r="A531" s="289"/>
      <c r="J531" s="272"/>
      <c r="X531" s="272"/>
    </row>
    <row r="532" spans="1:24" s="273" customFormat="1" ht="14.4" x14ac:dyDescent="0.3">
      <c r="A532" s="289"/>
      <c r="J532" s="272"/>
      <c r="X532" s="272"/>
    </row>
    <row r="533" spans="1:24" s="273" customFormat="1" ht="14.4" x14ac:dyDescent="0.3">
      <c r="A533" s="289"/>
      <c r="J533" s="272"/>
      <c r="X533" s="272"/>
    </row>
    <row r="534" spans="1:24" s="273" customFormat="1" ht="14.4" x14ac:dyDescent="0.3">
      <c r="A534" s="289"/>
      <c r="J534" s="272"/>
      <c r="X534" s="272"/>
    </row>
    <row r="535" spans="1:24" s="273" customFormat="1" ht="14.4" x14ac:dyDescent="0.3">
      <c r="A535" s="289"/>
      <c r="J535" s="272"/>
      <c r="X535" s="272"/>
    </row>
    <row r="536" spans="1:24" s="273" customFormat="1" ht="14.4" x14ac:dyDescent="0.3">
      <c r="A536" s="289"/>
      <c r="J536" s="272"/>
      <c r="X536" s="272"/>
    </row>
    <row r="537" spans="1:24" s="273" customFormat="1" ht="14.4" x14ac:dyDescent="0.3">
      <c r="A537" s="289"/>
      <c r="J537" s="272"/>
      <c r="X537" s="272"/>
    </row>
    <row r="538" spans="1:24" s="273" customFormat="1" ht="14.4" x14ac:dyDescent="0.3">
      <c r="A538" s="289"/>
      <c r="J538" s="272"/>
      <c r="X538" s="272"/>
    </row>
    <row r="539" spans="1:24" s="273" customFormat="1" ht="14.4" x14ac:dyDescent="0.3">
      <c r="A539" s="289"/>
      <c r="J539" s="272"/>
      <c r="X539" s="272"/>
    </row>
    <row r="540" spans="1:24" s="273" customFormat="1" ht="14.4" x14ac:dyDescent="0.3">
      <c r="A540" s="289"/>
      <c r="J540" s="272"/>
      <c r="X540" s="272"/>
    </row>
    <row r="541" spans="1:24" s="273" customFormat="1" ht="14.4" x14ac:dyDescent="0.3">
      <c r="A541" s="289"/>
      <c r="J541" s="272"/>
      <c r="X541" s="272"/>
    </row>
    <row r="542" spans="1:24" s="273" customFormat="1" ht="14.4" x14ac:dyDescent="0.3">
      <c r="A542" s="289"/>
      <c r="J542" s="272"/>
      <c r="X542" s="272"/>
    </row>
    <row r="543" spans="1:24" s="273" customFormat="1" ht="14.4" x14ac:dyDescent="0.3">
      <c r="A543" s="289"/>
      <c r="J543" s="272"/>
      <c r="X543" s="272"/>
    </row>
    <row r="544" spans="1:24" s="273" customFormat="1" ht="14.4" x14ac:dyDescent="0.3">
      <c r="A544" s="289"/>
      <c r="J544" s="272"/>
      <c r="X544" s="272"/>
    </row>
    <row r="545" spans="1:24" s="273" customFormat="1" ht="14.4" x14ac:dyDescent="0.3">
      <c r="A545" s="289"/>
      <c r="J545" s="272"/>
      <c r="X545" s="272"/>
    </row>
    <row r="546" spans="1:24" s="273" customFormat="1" ht="14.4" x14ac:dyDescent="0.3">
      <c r="A546" s="289"/>
      <c r="J546" s="272"/>
      <c r="X546" s="272"/>
    </row>
    <row r="547" spans="1:24" s="273" customFormat="1" ht="14.4" x14ac:dyDescent="0.3">
      <c r="A547" s="289"/>
      <c r="J547" s="272"/>
      <c r="X547" s="272"/>
    </row>
    <row r="548" spans="1:24" s="273" customFormat="1" ht="14.4" x14ac:dyDescent="0.3">
      <c r="A548" s="289"/>
      <c r="J548" s="272"/>
      <c r="X548" s="272"/>
    </row>
    <row r="549" spans="1:24" s="273" customFormat="1" ht="14.4" x14ac:dyDescent="0.3">
      <c r="A549" s="289"/>
      <c r="J549" s="272"/>
      <c r="X549" s="272"/>
    </row>
    <row r="550" spans="1:24" s="273" customFormat="1" ht="14.4" x14ac:dyDescent="0.3">
      <c r="A550" s="289"/>
      <c r="J550" s="272"/>
      <c r="X550" s="272"/>
    </row>
    <row r="551" spans="1:24" s="273" customFormat="1" ht="14.4" x14ac:dyDescent="0.3">
      <c r="A551" s="289"/>
      <c r="J551" s="272"/>
      <c r="X551" s="272"/>
    </row>
    <row r="552" spans="1:24" s="273" customFormat="1" ht="14.4" x14ac:dyDescent="0.3">
      <c r="A552" s="289"/>
      <c r="J552" s="272"/>
      <c r="X552" s="272"/>
    </row>
    <row r="553" spans="1:24" s="273" customFormat="1" ht="14.4" x14ac:dyDescent="0.3">
      <c r="A553" s="289"/>
      <c r="J553" s="272"/>
      <c r="X553" s="272"/>
    </row>
    <row r="554" spans="1:24" s="273" customFormat="1" ht="14.4" x14ac:dyDescent="0.3">
      <c r="A554" s="289"/>
      <c r="J554" s="272"/>
      <c r="X554" s="272"/>
    </row>
    <row r="555" spans="1:24" s="273" customFormat="1" ht="14.4" x14ac:dyDescent="0.3">
      <c r="A555" s="289"/>
      <c r="J555" s="272"/>
      <c r="X555" s="272"/>
    </row>
    <row r="556" spans="1:24" s="273" customFormat="1" ht="14.4" x14ac:dyDescent="0.3">
      <c r="A556" s="289"/>
      <c r="J556" s="272"/>
      <c r="X556" s="272"/>
    </row>
    <row r="557" spans="1:24" s="273" customFormat="1" ht="14.4" x14ac:dyDescent="0.3">
      <c r="A557" s="289"/>
      <c r="J557" s="272"/>
      <c r="X557" s="272"/>
    </row>
    <row r="558" spans="1:24" s="273" customFormat="1" ht="14.4" x14ac:dyDescent="0.3">
      <c r="A558" s="289"/>
      <c r="J558" s="272"/>
      <c r="X558" s="272"/>
    </row>
    <row r="559" spans="1:24" s="273" customFormat="1" ht="14.4" x14ac:dyDescent="0.3">
      <c r="A559" s="289"/>
      <c r="J559" s="272"/>
      <c r="X559" s="272"/>
    </row>
    <row r="560" spans="1:24" s="273" customFormat="1" ht="14.4" x14ac:dyDescent="0.3">
      <c r="A560" s="289"/>
      <c r="J560" s="272"/>
      <c r="X560" s="272"/>
    </row>
    <row r="561" spans="1:24" s="273" customFormat="1" ht="14.4" x14ac:dyDescent="0.3">
      <c r="A561" s="289"/>
      <c r="J561" s="272"/>
      <c r="X561" s="272"/>
    </row>
    <row r="562" spans="1:24" s="273" customFormat="1" ht="14.4" x14ac:dyDescent="0.3">
      <c r="A562" s="289"/>
      <c r="J562" s="272"/>
      <c r="X562" s="272"/>
    </row>
    <row r="563" spans="1:24" s="273" customFormat="1" ht="14.4" x14ac:dyDescent="0.3">
      <c r="A563" s="289"/>
      <c r="J563" s="272"/>
      <c r="X563" s="272"/>
    </row>
    <row r="564" spans="1:24" s="273" customFormat="1" ht="14.4" x14ac:dyDescent="0.3">
      <c r="A564" s="289"/>
      <c r="J564" s="272"/>
      <c r="X564" s="272"/>
    </row>
    <row r="565" spans="1:24" s="273" customFormat="1" ht="14.4" x14ac:dyDescent="0.3">
      <c r="A565" s="289"/>
      <c r="J565" s="272"/>
      <c r="X565" s="272"/>
    </row>
    <row r="566" spans="1:24" s="273" customFormat="1" ht="14.4" x14ac:dyDescent="0.3">
      <c r="A566" s="289"/>
      <c r="J566" s="272"/>
      <c r="X566" s="272"/>
    </row>
    <row r="567" spans="1:24" s="273" customFormat="1" thickBot="1" x14ac:dyDescent="0.35">
      <c r="A567" s="289"/>
      <c r="J567" s="272"/>
      <c r="X567" s="272"/>
    </row>
  </sheetData>
  <mergeCells count="110">
    <mergeCell ref="A5:A7"/>
    <mergeCell ref="B5:B7"/>
    <mergeCell ref="X5:X7"/>
    <mergeCell ref="Y5:Y7"/>
    <mergeCell ref="F20:F21"/>
    <mergeCell ref="I18:I19"/>
    <mergeCell ref="C18:C19"/>
    <mergeCell ref="D18:D19"/>
    <mergeCell ref="E18:E19"/>
    <mergeCell ref="F18:F19"/>
    <mergeCell ref="G18:G19"/>
    <mergeCell ref="H18:H19"/>
    <mergeCell ref="C6:C7"/>
    <mergeCell ref="D6:D7"/>
    <mergeCell ref="E6:E7"/>
    <mergeCell ref="F6:F7"/>
    <mergeCell ref="G6:J6"/>
    <mergeCell ref="K6:N6"/>
    <mergeCell ref="V18:V19"/>
    <mergeCell ref="J18:J19"/>
    <mergeCell ref="Q18:Q19"/>
    <mergeCell ref="U18:U19"/>
    <mergeCell ref="R18:R19"/>
    <mergeCell ref="T18:T19"/>
    <mergeCell ref="C5:F5"/>
    <mergeCell ref="G5:N5"/>
    <mergeCell ref="O5:W5"/>
    <mergeCell ref="O6:S6"/>
    <mergeCell ref="T6:W6"/>
    <mergeCell ref="L24:L25"/>
    <mergeCell ref="R22:R23"/>
    <mergeCell ref="T22:T23"/>
    <mergeCell ref="V22:V23"/>
    <mergeCell ref="Q22:Q23"/>
    <mergeCell ref="Q24:Q25"/>
    <mergeCell ref="S22:S23"/>
    <mergeCell ref="S24:S25"/>
    <mergeCell ref="C24:C25"/>
    <mergeCell ref="D24:D25"/>
    <mergeCell ref="E24:E25"/>
    <mergeCell ref="F24:F25"/>
    <mergeCell ref="I22:I23"/>
    <mergeCell ref="K22:K23"/>
    <mergeCell ref="L22:L23"/>
    <mergeCell ref="M22:M23"/>
    <mergeCell ref="O22:O23"/>
    <mergeCell ref="P22:P23"/>
    <mergeCell ref="A8:Y8"/>
    <mergeCell ref="B30:E30"/>
    <mergeCell ref="X20:X21"/>
    <mergeCell ref="X22:X23"/>
    <mergeCell ref="X24:X25"/>
    <mergeCell ref="N20:N21"/>
    <mergeCell ref="V24:V25"/>
    <mergeCell ref="M24:M25"/>
    <mergeCell ref="O24:O25"/>
    <mergeCell ref="P24:P25"/>
    <mergeCell ref="R24:R25"/>
    <mergeCell ref="T24:T25"/>
    <mergeCell ref="G24:G25"/>
    <mergeCell ref="H24:H25"/>
    <mergeCell ref="I24:I25"/>
    <mergeCell ref="K24:K25"/>
    <mergeCell ref="V20:V21"/>
    <mergeCell ref="C22:C23"/>
    <mergeCell ref="D22:D23"/>
    <mergeCell ref="E22:E23"/>
    <mergeCell ref="F22:F23"/>
    <mergeCell ref="G22:G23"/>
    <mergeCell ref="H22:H23"/>
    <mergeCell ref="M20:M21"/>
    <mergeCell ref="O20:O21"/>
    <mergeCell ref="L18:L19"/>
    <mergeCell ref="M18:M19"/>
    <mergeCell ref="O18:O19"/>
    <mergeCell ref="P18:P19"/>
    <mergeCell ref="P20:P21"/>
    <mergeCell ref="R20:R21"/>
    <mergeCell ref="T20:T21"/>
    <mergeCell ref="G20:G21"/>
    <mergeCell ref="H20:H21"/>
    <mergeCell ref="I20:I21"/>
    <mergeCell ref="K20:K21"/>
    <mergeCell ref="L20:L21"/>
    <mergeCell ref="Q20:Q21"/>
    <mergeCell ref="S20:S21"/>
    <mergeCell ref="Y18:Y19"/>
    <mergeCell ref="J22:J23"/>
    <mergeCell ref="J24:J25"/>
    <mergeCell ref="N18:N19"/>
    <mergeCell ref="N22:N23"/>
    <mergeCell ref="N24:N25"/>
    <mergeCell ref="W22:W23"/>
    <mergeCell ref="W24:W25"/>
    <mergeCell ref="A17:Y17"/>
    <mergeCell ref="S18:S19"/>
    <mergeCell ref="X18:X19"/>
    <mergeCell ref="Y20:Y21"/>
    <mergeCell ref="Y22:Y23"/>
    <mergeCell ref="Y24:Y25"/>
    <mergeCell ref="W18:W19"/>
    <mergeCell ref="U24:U25"/>
    <mergeCell ref="U22:U23"/>
    <mergeCell ref="C20:C21"/>
    <mergeCell ref="D20:D21"/>
    <mergeCell ref="E20:E21"/>
    <mergeCell ref="U20:U21"/>
    <mergeCell ref="W20:W21"/>
    <mergeCell ref="J20:J21"/>
    <mergeCell ref="K18:K19"/>
  </mergeCells>
  <pageMargins left="0.70866141732283472" right="0.70866141732283472" top="0.74803149606299213" bottom="0.74803149606299213" header="0.31496062992125984" footer="0.31496062992125984"/>
  <pageSetup paperSize="9" scale="6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Z188"/>
  <sheetViews>
    <sheetView topLeftCell="A13" workbookViewId="0">
      <selection activeCell="AE15" sqref="AE15"/>
    </sheetView>
  </sheetViews>
  <sheetFormatPr defaultRowHeight="14.4" x14ac:dyDescent="0.3"/>
  <cols>
    <col min="1" max="1" width="4.44140625" style="26" customWidth="1"/>
    <col min="2" max="2" width="42" customWidth="1"/>
    <col min="3" max="5" width="4.6640625" style="26" customWidth="1"/>
    <col min="6" max="8" width="4.6640625" style="39" customWidth="1"/>
    <col min="9" max="9" width="4.6640625" style="71" customWidth="1"/>
    <col min="10" max="10" width="4.6640625" style="50" customWidth="1"/>
    <col min="11" max="12" width="4.6640625" style="39" customWidth="1"/>
    <col min="13" max="13" width="4.6640625" style="71" customWidth="1"/>
    <col min="14" max="14" width="4.6640625" style="50" customWidth="1"/>
    <col min="15" max="17" width="4.6640625" style="39" customWidth="1"/>
    <col min="18" max="18" width="4.6640625" style="71" customWidth="1"/>
    <col min="19" max="19" width="4.6640625" style="50" customWidth="1"/>
    <col min="20" max="22" width="4.6640625" style="39" customWidth="1"/>
    <col min="23" max="23" width="4.6640625" style="71" customWidth="1"/>
    <col min="24" max="24" width="4.6640625" style="50" customWidth="1"/>
    <col min="25" max="25" width="7" style="206" customWidth="1"/>
    <col min="26" max="26" width="7.88671875" style="206" customWidth="1"/>
  </cols>
  <sheetData>
    <row r="1" spans="1:26" s="237" customFormat="1" ht="15.6" customHeight="1" x14ac:dyDescent="0.3">
      <c r="A1" s="237" t="s">
        <v>97</v>
      </c>
    </row>
    <row r="2" spans="1:26" s="210" customFormat="1" ht="14.4" customHeight="1" x14ac:dyDescent="0.3">
      <c r="A2" s="210" t="s">
        <v>104</v>
      </c>
    </row>
    <row r="3" spans="1:26" s="378" customFormat="1" ht="14.4" customHeight="1" x14ac:dyDescent="0.3">
      <c r="A3" s="378" t="s">
        <v>149</v>
      </c>
    </row>
    <row r="4" spans="1:26" s="210" customFormat="1" ht="15" customHeight="1" x14ac:dyDescent="0.3">
      <c r="A4" s="210" t="s">
        <v>108</v>
      </c>
    </row>
    <row r="5" spans="1:26" x14ac:dyDescent="0.3">
      <c r="A5" s="402" t="s">
        <v>89</v>
      </c>
      <c r="B5" s="372" t="s">
        <v>101</v>
      </c>
      <c r="C5" s="370" t="s">
        <v>5</v>
      </c>
      <c r="D5" s="370"/>
      <c r="E5" s="370"/>
      <c r="F5" s="370"/>
      <c r="G5" s="371" t="s">
        <v>6</v>
      </c>
      <c r="H5" s="371"/>
      <c r="I5" s="371"/>
      <c r="J5" s="371"/>
      <c r="K5" s="371"/>
      <c r="L5" s="371"/>
      <c r="M5" s="371"/>
      <c r="N5" s="371"/>
      <c r="O5" s="371" t="s">
        <v>7</v>
      </c>
      <c r="P5" s="371"/>
      <c r="Q5" s="371"/>
      <c r="R5" s="371"/>
      <c r="S5" s="371"/>
      <c r="T5" s="371"/>
      <c r="U5" s="371"/>
      <c r="V5" s="371"/>
      <c r="W5" s="371"/>
      <c r="X5" s="406"/>
      <c r="Y5" s="376" t="s">
        <v>87</v>
      </c>
      <c r="Z5" s="401" t="s">
        <v>88</v>
      </c>
    </row>
    <row r="6" spans="1:26" ht="15" customHeight="1" x14ac:dyDescent="0.3">
      <c r="A6" s="403"/>
      <c r="B6" s="372"/>
      <c r="C6" s="407" t="s">
        <v>8</v>
      </c>
      <c r="D6" s="407" t="str">
        <f>'spec. POW'!$D$6</f>
        <v>Wykłady</v>
      </c>
      <c r="E6" s="408" t="s">
        <v>128</v>
      </c>
      <c r="F6" s="410" t="s">
        <v>130</v>
      </c>
      <c r="G6" s="380" t="s">
        <v>12</v>
      </c>
      <c r="H6" s="380"/>
      <c r="I6" s="380"/>
      <c r="J6" s="386"/>
      <c r="K6" s="379" t="s">
        <v>13</v>
      </c>
      <c r="L6" s="380"/>
      <c r="M6" s="380"/>
      <c r="N6" s="405"/>
      <c r="O6" s="380" t="s">
        <v>14</v>
      </c>
      <c r="P6" s="380"/>
      <c r="Q6" s="380"/>
      <c r="R6" s="380"/>
      <c r="S6" s="386"/>
      <c r="T6" s="379" t="s">
        <v>15</v>
      </c>
      <c r="U6" s="380"/>
      <c r="V6" s="380"/>
      <c r="W6" s="380"/>
      <c r="X6" s="381"/>
      <c r="Y6" s="376"/>
      <c r="Z6" s="401"/>
    </row>
    <row r="7" spans="1:26" ht="87" x14ac:dyDescent="0.3">
      <c r="A7" s="404"/>
      <c r="B7" s="372"/>
      <c r="C7" s="377"/>
      <c r="D7" s="377"/>
      <c r="E7" s="409"/>
      <c r="F7" s="411"/>
      <c r="G7" s="57" t="str">
        <f>'spec. POW'!$D$6</f>
        <v>Wykłady</v>
      </c>
      <c r="H7" s="252" t="s">
        <v>128</v>
      </c>
      <c r="I7" s="244" t="s">
        <v>16</v>
      </c>
      <c r="J7" s="43" t="s">
        <v>86</v>
      </c>
      <c r="K7" s="244" t="str">
        <f>'spec. POW'!$D$6</f>
        <v>Wykłady</v>
      </c>
      <c r="L7" s="252" t="s">
        <v>128</v>
      </c>
      <c r="M7" s="244" t="s">
        <v>16</v>
      </c>
      <c r="N7" s="135" t="s">
        <v>86</v>
      </c>
      <c r="O7" s="57" t="str">
        <f>'spec. POW'!$D$6</f>
        <v>Wykłady</v>
      </c>
      <c r="P7" s="252" t="s">
        <v>128</v>
      </c>
      <c r="Q7" s="244" t="str">
        <f>$F$6</f>
        <v>Praktyki zawodowe</v>
      </c>
      <c r="R7" s="244" t="s">
        <v>16</v>
      </c>
      <c r="S7" s="43" t="s">
        <v>86</v>
      </c>
      <c r="T7" s="244" t="str">
        <f>'spec. POW'!$D$6</f>
        <v>Wykłady</v>
      </c>
      <c r="U7" s="252" t="s">
        <v>128</v>
      </c>
      <c r="V7" s="244" t="str">
        <f>$F$6</f>
        <v>Praktyki zawodowe</v>
      </c>
      <c r="W7" s="244" t="s">
        <v>16</v>
      </c>
      <c r="X7" s="218" t="s">
        <v>86</v>
      </c>
      <c r="Y7" s="376"/>
      <c r="Z7" s="401"/>
    </row>
    <row r="8" spans="1:26" ht="15" thickBot="1" x14ac:dyDescent="0.35">
      <c r="A8" s="253"/>
      <c r="B8" s="183" t="s">
        <v>38</v>
      </c>
      <c r="C8" s="184"/>
      <c r="D8" s="184"/>
      <c r="E8" s="184"/>
      <c r="F8" s="184"/>
      <c r="G8" s="184"/>
      <c r="H8" s="184"/>
      <c r="I8" s="184"/>
      <c r="J8" s="184"/>
      <c r="K8" s="184"/>
      <c r="L8" s="184"/>
      <c r="M8" s="184"/>
      <c r="N8" s="184"/>
      <c r="O8" s="184"/>
      <c r="P8" s="184"/>
      <c r="Q8" s="184"/>
      <c r="R8" s="184"/>
      <c r="S8" s="184"/>
      <c r="T8" s="184"/>
      <c r="U8" s="184"/>
      <c r="V8" s="184"/>
      <c r="W8" s="184"/>
      <c r="X8" s="184"/>
      <c r="Y8" s="184"/>
      <c r="Z8" s="185"/>
    </row>
    <row r="9" spans="1:26" ht="15" thickBot="1" x14ac:dyDescent="0.35">
      <c r="A9" s="102">
        <v>1</v>
      </c>
      <c r="B9" s="186" t="s">
        <v>109</v>
      </c>
      <c r="C9" s="187">
        <v>15</v>
      </c>
      <c r="D9" s="187">
        <v>15</v>
      </c>
      <c r="E9" s="239"/>
      <c r="F9" s="188"/>
      <c r="G9" s="189"/>
      <c r="H9" s="187"/>
      <c r="I9" s="187"/>
      <c r="J9" s="190"/>
      <c r="K9" s="187"/>
      <c r="L9" s="187"/>
      <c r="M9" s="187"/>
      <c r="N9" s="191"/>
      <c r="O9" s="189">
        <v>15</v>
      </c>
      <c r="P9" s="187"/>
      <c r="Q9" s="187"/>
      <c r="R9" s="187">
        <v>2</v>
      </c>
      <c r="S9" s="190" t="s">
        <v>95</v>
      </c>
      <c r="T9" s="187"/>
      <c r="U9" s="187"/>
      <c r="V9" s="187"/>
      <c r="W9" s="187"/>
      <c r="X9" s="190"/>
      <c r="Y9" s="64">
        <f>I9+M9+R9+W9</f>
        <v>2</v>
      </c>
      <c r="Z9" s="132">
        <v>1</v>
      </c>
    </row>
    <row r="10" spans="1:26" ht="29.4" thickBot="1" x14ac:dyDescent="0.35">
      <c r="A10" s="102">
        <v>2</v>
      </c>
      <c r="B10" s="192" t="s">
        <v>110</v>
      </c>
      <c r="C10" s="243">
        <v>15</v>
      </c>
      <c r="D10" s="243">
        <v>15</v>
      </c>
      <c r="E10" s="240"/>
      <c r="F10" s="242"/>
      <c r="G10" s="241">
        <v>15</v>
      </c>
      <c r="H10" s="243"/>
      <c r="I10" s="243">
        <v>3</v>
      </c>
      <c r="J10" s="44" t="s">
        <v>95</v>
      </c>
      <c r="K10" s="243"/>
      <c r="L10" s="243"/>
      <c r="M10" s="243"/>
      <c r="N10" s="78"/>
      <c r="O10" s="241"/>
      <c r="P10" s="243"/>
      <c r="Q10" s="243"/>
      <c r="R10" s="243"/>
      <c r="S10" s="44"/>
      <c r="T10" s="243"/>
      <c r="U10" s="243"/>
      <c r="V10" s="243"/>
      <c r="W10" s="243"/>
      <c r="X10" s="44"/>
      <c r="Y10" s="64">
        <f t="shared" ref="Y10:Y31" si="0">I10+M10+R10+W10</f>
        <v>3</v>
      </c>
      <c r="Z10" s="130"/>
    </row>
    <row r="11" spans="1:26" ht="15" thickBot="1" x14ac:dyDescent="0.35">
      <c r="A11" s="102">
        <v>3</v>
      </c>
      <c r="B11" s="192" t="s">
        <v>111</v>
      </c>
      <c r="C11" s="243">
        <v>150</v>
      </c>
      <c r="D11" s="243">
        <v>30</v>
      </c>
      <c r="E11" s="240">
        <v>120</v>
      </c>
      <c r="F11" s="242"/>
      <c r="G11" s="241">
        <v>15</v>
      </c>
      <c r="H11" s="243">
        <v>30</v>
      </c>
      <c r="I11" s="243">
        <v>3</v>
      </c>
      <c r="J11" s="44" t="s">
        <v>94</v>
      </c>
      <c r="K11" s="243">
        <v>15</v>
      </c>
      <c r="L11" s="243">
        <v>30</v>
      </c>
      <c r="M11" s="243">
        <v>3</v>
      </c>
      <c r="N11" s="78" t="s">
        <v>94</v>
      </c>
      <c r="O11" s="241"/>
      <c r="P11" s="243">
        <v>30</v>
      </c>
      <c r="Q11" s="243"/>
      <c r="R11" s="243">
        <v>4</v>
      </c>
      <c r="S11" s="44" t="s">
        <v>94</v>
      </c>
      <c r="T11" s="243"/>
      <c r="U11" s="243">
        <v>30</v>
      </c>
      <c r="V11" s="243"/>
      <c r="W11" s="243">
        <v>4</v>
      </c>
      <c r="X11" s="44" t="s">
        <v>95</v>
      </c>
      <c r="Y11" s="64">
        <f t="shared" si="0"/>
        <v>14</v>
      </c>
      <c r="Z11" s="130">
        <v>10</v>
      </c>
    </row>
    <row r="12" spans="1:26" ht="15" thickBot="1" x14ac:dyDescent="0.35">
      <c r="A12" s="102">
        <v>4</v>
      </c>
      <c r="B12" s="192" t="s">
        <v>112</v>
      </c>
      <c r="C12" s="243">
        <v>30</v>
      </c>
      <c r="D12" s="243">
        <v>30</v>
      </c>
      <c r="E12" s="240"/>
      <c r="F12" s="242"/>
      <c r="G12" s="241"/>
      <c r="H12" s="243"/>
      <c r="I12" s="243"/>
      <c r="J12" s="44"/>
      <c r="K12" s="243">
        <v>30</v>
      </c>
      <c r="L12" s="243"/>
      <c r="M12" s="243">
        <v>3</v>
      </c>
      <c r="N12" s="78" t="s">
        <v>95</v>
      </c>
      <c r="O12" s="241"/>
      <c r="P12" s="243"/>
      <c r="Q12" s="243"/>
      <c r="R12" s="243"/>
      <c r="S12" s="44"/>
      <c r="T12" s="243"/>
      <c r="U12" s="243"/>
      <c r="V12" s="243"/>
      <c r="W12" s="243"/>
      <c r="X12" s="44"/>
      <c r="Y12" s="64">
        <f t="shared" si="0"/>
        <v>3</v>
      </c>
      <c r="Z12" s="130">
        <v>2</v>
      </c>
    </row>
    <row r="13" spans="1:26" ht="29.4" thickBot="1" x14ac:dyDescent="0.35">
      <c r="A13" s="102">
        <v>5</v>
      </c>
      <c r="B13" s="192" t="s">
        <v>113</v>
      </c>
      <c r="C13" s="243">
        <v>15</v>
      </c>
      <c r="D13" s="243">
        <v>15</v>
      </c>
      <c r="E13" s="240"/>
      <c r="F13" s="242"/>
      <c r="G13" s="241"/>
      <c r="H13" s="243"/>
      <c r="I13" s="243"/>
      <c r="J13" s="44"/>
      <c r="K13" s="243">
        <v>15</v>
      </c>
      <c r="L13" s="243"/>
      <c r="M13" s="243">
        <v>2</v>
      </c>
      <c r="N13" s="78" t="s">
        <v>93</v>
      </c>
      <c r="O13" s="241"/>
      <c r="P13" s="243"/>
      <c r="Q13" s="243"/>
      <c r="R13" s="243"/>
      <c r="S13" s="44"/>
      <c r="T13" s="243"/>
      <c r="U13" s="243"/>
      <c r="V13" s="243"/>
      <c r="W13" s="243"/>
      <c r="X13" s="44"/>
      <c r="Y13" s="64">
        <f t="shared" si="0"/>
        <v>2</v>
      </c>
      <c r="Z13" s="130">
        <v>1</v>
      </c>
    </row>
    <row r="14" spans="1:26" ht="15" thickBot="1" x14ac:dyDescent="0.35">
      <c r="A14" s="102">
        <v>6</v>
      </c>
      <c r="B14" s="192" t="s">
        <v>114</v>
      </c>
      <c r="C14" s="243">
        <v>15</v>
      </c>
      <c r="D14" s="243"/>
      <c r="E14" s="240">
        <v>15</v>
      </c>
      <c r="F14" s="242"/>
      <c r="G14" s="241"/>
      <c r="H14" s="243"/>
      <c r="I14" s="243"/>
      <c r="J14" s="44"/>
      <c r="K14" s="243"/>
      <c r="L14" s="243"/>
      <c r="M14" s="243"/>
      <c r="N14" s="78"/>
      <c r="O14" s="241"/>
      <c r="P14" s="243"/>
      <c r="Q14" s="243"/>
      <c r="R14" s="243"/>
      <c r="S14" s="44"/>
      <c r="T14" s="243"/>
      <c r="U14" s="243">
        <v>15</v>
      </c>
      <c r="V14" s="243"/>
      <c r="W14" s="243">
        <v>2</v>
      </c>
      <c r="X14" s="44" t="s">
        <v>94</v>
      </c>
      <c r="Y14" s="64">
        <f t="shared" si="0"/>
        <v>2</v>
      </c>
      <c r="Z14" s="130"/>
    </row>
    <row r="15" spans="1:26" ht="15" thickBot="1" x14ac:dyDescent="0.35">
      <c r="A15" s="102">
        <v>7</v>
      </c>
      <c r="B15" s="192" t="s">
        <v>115</v>
      </c>
      <c r="C15" s="243">
        <v>15</v>
      </c>
      <c r="D15" s="243"/>
      <c r="E15" s="240">
        <v>15</v>
      </c>
      <c r="F15" s="242"/>
      <c r="G15" s="241"/>
      <c r="H15" s="243"/>
      <c r="I15" s="243"/>
      <c r="J15" s="44"/>
      <c r="K15" s="243"/>
      <c r="L15" s="243"/>
      <c r="M15" s="243"/>
      <c r="N15" s="78"/>
      <c r="O15" s="241"/>
      <c r="P15" s="243">
        <v>15</v>
      </c>
      <c r="Q15" s="243"/>
      <c r="R15" s="243">
        <v>2</v>
      </c>
      <c r="S15" s="44" t="s">
        <v>94</v>
      </c>
      <c r="T15" s="243"/>
      <c r="U15" s="243"/>
      <c r="V15" s="243"/>
      <c r="W15" s="243"/>
      <c r="X15" s="44"/>
      <c r="Y15" s="64">
        <f t="shared" si="0"/>
        <v>2</v>
      </c>
      <c r="Z15" s="130"/>
    </row>
    <row r="16" spans="1:26" ht="29.4" thickBot="1" x14ac:dyDescent="0.35">
      <c r="A16" s="102">
        <v>8</v>
      </c>
      <c r="B16" s="192" t="s">
        <v>116</v>
      </c>
      <c r="C16" s="243">
        <v>15</v>
      </c>
      <c r="D16" s="243"/>
      <c r="E16" s="240">
        <v>15</v>
      </c>
      <c r="F16" s="242"/>
      <c r="G16" s="241"/>
      <c r="H16" s="243"/>
      <c r="I16" s="243"/>
      <c r="J16" s="44"/>
      <c r="K16" s="243"/>
      <c r="L16" s="243">
        <v>15</v>
      </c>
      <c r="M16" s="243">
        <v>2</v>
      </c>
      <c r="N16" s="78" t="s">
        <v>94</v>
      </c>
      <c r="O16" s="241"/>
      <c r="P16" s="243"/>
      <c r="Q16" s="243"/>
      <c r="R16" s="243"/>
      <c r="S16" s="44"/>
      <c r="T16" s="243"/>
      <c r="U16" s="243"/>
      <c r="V16" s="243"/>
      <c r="W16" s="243"/>
      <c r="X16" s="44"/>
      <c r="Y16" s="64">
        <f t="shared" si="0"/>
        <v>2</v>
      </c>
      <c r="Z16" s="130"/>
    </row>
    <row r="17" spans="1:26" ht="15" thickBot="1" x14ac:dyDescent="0.35">
      <c r="A17" s="102">
        <v>9</v>
      </c>
      <c r="B17" s="192" t="s">
        <v>117</v>
      </c>
      <c r="C17" s="243">
        <v>15</v>
      </c>
      <c r="D17" s="243"/>
      <c r="E17" s="240">
        <v>15</v>
      </c>
      <c r="F17" s="242"/>
      <c r="G17" s="241"/>
      <c r="H17" s="243"/>
      <c r="I17" s="243"/>
      <c r="J17" s="44"/>
      <c r="K17" s="243"/>
      <c r="L17" s="243">
        <v>15</v>
      </c>
      <c r="M17" s="243">
        <v>2</v>
      </c>
      <c r="N17" s="78" t="s">
        <v>94</v>
      </c>
      <c r="O17" s="241"/>
      <c r="P17" s="243"/>
      <c r="Q17" s="243"/>
      <c r="R17" s="243"/>
      <c r="S17" s="44"/>
      <c r="T17" s="243"/>
      <c r="U17" s="243"/>
      <c r="V17" s="243"/>
      <c r="W17" s="243"/>
      <c r="X17" s="44"/>
      <c r="Y17" s="64">
        <f t="shared" si="0"/>
        <v>2</v>
      </c>
      <c r="Z17" s="130"/>
    </row>
    <row r="18" spans="1:26" ht="15" thickBot="1" x14ac:dyDescent="0.35">
      <c r="A18" s="102">
        <v>10</v>
      </c>
      <c r="B18" s="193" t="s">
        <v>118</v>
      </c>
      <c r="C18" s="243">
        <v>15</v>
      </c>
      <c r="D18" s="243">
        <v>15</v>
      </c>
      <c r="E18" s="240"/>
      <c r="F18" s="242"/>
      <c r="G18" s="241"/>
      <c r="H18" s="243"/>
      <c r="I18" s="243"/>
      <c r="J18" s="44"/>
      <c r="K18" s="243"/>
      <c r="L18" s="243"/>
      <c r="M18" s="243"/>
      <c r="N18" s="78"/>
      <c r="O18" s="241"/>
      <c r="P18" s="243"/>
      <c r="Q18" s="243"/>
      <c r="R18" s="243"/>
      <c r="S18" s="44"/>
      <c r="T18" s="243">
        <v>15</v>
      </c>
      <c r="U18" s="243"/>
      <c r="V18" s="243"/>
      <c r="W18" s="243">
        <v>2</v>
      </c>
      <c r="X18" s="44" t="s">
        <v>95</v>
      </c>
      <c r="Y18" s="64">
        <f t="shared" si="0"/>
        <v>2</v>
      </c>
      <c r="Z18" s="130"/>
    </row>
    <row r="19" spans="1:26" ht="15" thickBot="1" x14ac:dyDescent="0.35">
      <c r="A19" s="102">
        <v>11</v>
      </c>
      <c r="B19" s="192" t="s">
        <v>119</v>
      </c>
      <c r="C19" s="243">
        <v>15</v>
      </c>
      <c r="D19" s="243">
        <v>15</v>
      </c>
      <c r="E19" s="240"/>
      <c r="F19" s="242"/>
      <c r="G19" s="241">
        <v>15</v>
      </c>
      <c r="H19" s="243"/>
      <c r="I19" s="243">
        <v>3</v>
      </c>
      <c r="J19" s="44" t="s">
        <v>93</v>
      </c>
      <c r="K19" s="243"/>
      <c r="L19" s="243"/>
      <c r="M19" s="243"/>
      <c r="N19" s="78"/>
      <c r="O19" s="241"/>
      <c r="P19" s="243"/>
      <c r="Q19" s="243"/>
      <c r="R19" s="243"/>
      <c r="S19" s="44"/>
      <c r="T19" s="243"/>
      <c r="U19" s="243"/>
      <c r="V19" s="243"/>
      <c r="W19" s="243"/>
      <c r="X19" s="44"/>
      <c r="Y19" s="64">
        <f t="shared" si="0"/>
        <v>3</v>
      </c>
      <c r="Z19" s="130">
        <v>2</v>
      </c>
    </row>
    <row r="20" spans="1:26" ht="29.4" thickBot="1" x14ac:dyDescent="0.35">
      <c r="A20" s="102">
        <v>12</v>
      </c>
      <c r="B20" s="192" t="s">
        <v>120</v>
      </c>
      <c r="C20" s="243">
        <v>15</v>
      </c>
      <c r="D20" s="243">
        <v>15</v>
      </c>
      <c r="E20" s="240"/>
      <c r="F20" s="242"/>
      <c r="G20" s="241"/>
      <c r="H20" s="243"/>
      <c r="I20" s="243"/>
      <c r="J20" s="44"/>
      <c r="K20" s="243"/>
      <c r="L20" s="243"/>
      <c r="M20" s="243"/>
      <c r="N20" s="78"/>
      <c r="O20" s="241">
        <v>15</v>
      </c>
      <c r="P20" s="243"/>
      <c r="Q20" s="243"/>
      <c r="R20" s="243">
        <v>2</v>
      </c>
      <c r="S20" s="44" t="s">
        <v>93</v>
      </c>
      <c r="T20" s="243"/>
      <c r="U20" s="243"/>
      <c r="V20" s="243"/>
      <c r="W20" s="243"/>
      <c r="X20" s="44"/>
      <c r="Y20" s="64">
        <f t="shared" si="0"/>
        <v>2</v>
      </c>
      <c r="Z20" s="130"/>
    </row>
    <row r="21" spans="1:26" ht="15" thickBot="1" x14ac:dyDescent="0.35">
      <c r="A21" s="102">
        <v>13</v>
      </c>
      <c r="B21" s="192" t="s">
        <v>121</v>
      </c>
      <c r="C21" s="243">
        <v>15</v>
      </c>
      <c r="D21" s="243"/>
      <c r="E21" s="240">
        <v>15</v>
      </c>
      <c r="F21" s="242"/>
      <c r="G21" s="241"/>
      <c r="H21" s="243"/>
      <c r="I21" s="243"/>
      <c r="J21" s="44"/>
      <c r="K21" s="243"/>
      <c r="L21" s="243"/>
      <c r="M21" s="243"/>
      <c r="N21" s="78"/>
      <c r="O21" s="241"/>
      <c r="P21" s="243"/>
      <c r="Q21" s="243"/>
      <c r="R21" s="243"/>
      <c r="S21" s="44"/>
      <c r="T21" s="243"/>
      <c r="U21" s="243">
        <v>15</v>
      </c>
      <c r="V21" s="243"/>
      <c r="W21" s="243">
        <v>2</v>
      </c>
      <c r="X21" s="44" t="s">
        <v>94</v>
      </c>
      <c r="Y21" s="64">
        <f t="shared" si="0"/>
        <v>2</v>
      </c>
      <c r="Z21" s="130"/>
    </row>
    <row r="22" spans="1:26" ht="15" thickBot="1" x14ac:dyDescent="0.35">
      <c r="A22" s="102"/>
      <c r="B22" s="194" t="s">
        <v>22</v>
      </c>
      <c r="C22" s="248">
        <f>SUM(C9:C21)</f>
        <v>345</v>
      </c>
      <c r="D22" s="248">
        <f>SUM(D9:D21)</f>
        <v>150</v>
      </c>
      <c r="E22" s="33">
        <f>SUM(E9:E21)</f>
        <v>195</v>
      </c>
      <c r="F22" s="86">
        <f t="shared" ref="F22:Z22" si="1">SUM(F9:F21)</f>
        <v>0</v>
      </c>
      <c r="G22" s="85">
        <f t="shared" si="1"/>
        <v>45</v>
      </c>
      <c r="H22" s="248">
        <f t="shared" si="1"/>
        <v>30</v>
      </c>
      <c r="I22" s="243">
        <f t="shared" si="1"/>
        <v>9</v>
      </c>
      <c r="J22" s="248">
        <f t="shared" si="1"/>
        <v>0</v>
      </c>
      <c r="K22" s="248">
        <f t="shared" si="1"/>
        <v>60</v>
      </c>
      <c r="L22" s="248">
        <f t="shared" si="1"/>
        <v>60</v>
      </c>
      <c r="M22" s="243">
        <f t="shared" si="1"/>
        <v>12</v>
      </c>
      <c r="N22" s="86">
        <f t="shared" si="1"/>
        <v>0</v>
      </c>
      <c r="O22" s="85">
        <f t="shared" si="1"/>
        <v>30</v>
      </c>
      <c r="P22" s="248">
        <f t="shared" si="1"/>
        <v>45</v>
      </c>
      <c r="Q22" s="248"/>
      <c r="R22" s="243">
        <f t="shared" si="1"/>
        <v>10</v>
      </c>
      <c r="S22" s="248">
        <f t="shared" si="1"/>
        <v>0</v>
      </c>
      <c r="T22" s="248">
        <f t="shared" si="1"/>
        <v>15</v>
      </c>
      <c r="U22" s="248">
        <f t="shared" si="1"/>
        <v>60</v>
      </c>
      <c r="V22" s="248"/>
      <c r="W22" s="243">
        <f t="shared" si="1"/>
        <v>10</v>
      </c>
      <c r="X22" s="248">
        <f t="shared" si="1"/>
        <v>0</v>
      </c>
      <c r="Y22" s="64">
        <f t="shared" si="0"/>
        <v>41</v>
      </c>
      <c r="Z22" s="254">
        <f t="shared" si="1"/>
        <v>16</v>
      </c>
    </row>
    <row r="23" spans="1:26" ht="22.8" customHeight="1" thickBot="1" x14ac:dyDescent="0.35">
      <c r="A23" s="387" t="s">
        <v>126</v>
      </c>
      <c r="B23" s="388"/>
      <c r="C23" s="388"/>
      <c r="D23" s="388"/>
      <c r="E23" s="388"/>
      <c r="F23" s="388"/>
      <c r="G23" s="388"/>
      <c r="H23" s="388"/>
      <c r="I23" s="388"/>
      <c r="J23" s="388"/>
      <c r="K23" s="388"/>
      <c r="L23" s="388"/>
      <c r="M23" s="388"/>
      <c r="N23" s="388"/>
      <c r="O23" s="388"/>
      <c r="P23" s="388"/>
      <c r="Q23" s="388"/>
      <c r="R23" s="388"/>
      <c r="S23" s="388"/>
      <c r="T23" s="388"/>
      <c r="U23" s="388"/>
      <c r="V23" s="388"/>
      <c r="W23" s="388"/>
      <c r="X23" s="388"/>
      <c r="Y23" s="388"/>
      <c r="Z23" s="389"/>
    </row>
    <row r="24" spans="1:26" ht="28.8" x14ac:dyDescent="0.3">
      <c r="A24" s="102">
        <v>14</v>
      </c>
      <c r="B24" s="192" t="s">
        <v>122</v>
      </c>
      <c r="C24" s="364">
        <v>15</v>
      </c>
      <c r="D24" s="364">
        <v>15</v>
      </c>
      <c r="E24" s="391"/>
      <c r="F24" s="369"/>
      <c r="G24" s="344">
        <v>15</v>
      </c>
      <c r="H24" s="365"/>
      <c r="I24" s="365">
        <v>4</v>
      </c>
      <c r="J24" s="354" t="s">
        <v>95</v>
      </c>
      <c r="K24" s="365"/>
      <c r="L24" s="365"/>
      <c r="M24" s="365"/>
      <c r="N24" s="356"/>
      <c r="O24" s="344"/>
      <c r="P24" s="365"/>
      <c r="Q24" s="243"/>
      <c r="R24" s="365"/>
      <c r="S24" s="354"/>
      <c r="T24" s="365"/>
      <c r="U24" s="365"/>
      <c r="V24" s="243"/>
      <c r="W24" s="371"/>
      <c r="X24" s="384"/>
      <c r="Y24" s="367">
        <f t="shared" si="0"/>
        <v>4</v>
      </c>
    </row>
    <row r="25" spans="1:26" ht="15" thickBot="1" x14ac:dyDescent="0.35">
      <c r="A25" s="102">
        <v>15</v>
      </c>
      <c r="B25" s="195" t="s">
        <v>123</v>
      </c>
      <c r="C25" s="390"/>
      <c r="D25" s="390"/>
      <c r="E25" s="392"/>
      <c r="F25" s="369"/>
      <c r="G25" s="344"/>
      <c r="H25" s="365"/>
      <c r="I25" s="365"/>
      <c r="J25" s="382"/>
      <c r="K25" s="365"/>
      <c r="L25" s="365"/>
      <c r="M25" s="365"/>
      <c r="N25" s="383"/>
      <c r="O25" s="344"/>
      <c r="P25" s="365"/>
      <c r="Q25" s="243"/>
      <c r="R25" s="365"/>
      <c r="S25" s="395"/>
      <c r="T25" s="365"/>
      <c r="U25" s="365"/>
      <c r="V25" s="245"/>
      <c r="W25" s="396"/>
      <c r="X25" s="385"/>
      <c r="Y25" s="393"/>
    </row>
    <row r="26" spans="1:26" ht="15" thickBot="1" x14ac:dyDescent="0.35">
      <c r="A26" s="102">
        <v>16</v>
      </c>
      <c r="B26" s="192" t="s">
        <v>124</v>
      </c>
      <c r="C26" s="364">
        <v>15</v>
      </c>
      <c r="D26" s="364"/>
      <c r="E26" s="391">
        <v>15</v>
      </c>
      <c r="F26" s="369"/>
      <c r="G26" s="344"/>
      <c r="H26" s="365"/>
      <c r="I26" s="365"/>
      <c r="J26" s="354"/>
      <c r="K26" s="365"/>
      <c r="L26" s="365">
        <v>15</v>
      </c>
      <c r="M26" s="365">
        <v>3</v>
      </c>
      <c r="N26" s="356" t="s">
        <v>94</v>
      </c>
      <c r="O26" s="344"/>
      <c r="P26" s="365"/>
      <c r="Q26" s="243"/>
      <c r="R26" s="365"/>
      <c r="S26" s="354"/>
      <c r="T26" s="365"/>
      <c r="U26" s="341"/>
      <c r="V26" s="268"/>
      <c r="W26" s="397"/>
      <c r="X26" s="399"/>
      <c r="Y26" s="367">
        <f t="shared" si="0"/>
        <v>3</v>
      </c>
    </row>
    <row r="27" spans="1:26" ht="15" thickBot="1" x14ac:dyDescent="0.35">
      <c r="A27" s="102">
        <v>17</v>
      </c>
      <c r="B27" s="195" t="s">
        <v>125</v>
      </c>
      <c r="C27" s="390"/>
      <c r="D27" s="390"/>
      <c r="E27" s="392"/>
      <c r="F27" s="369"/>
      <c r="G27" s="344"/>
      <c r="H27" s="365"/>
      <c r="I27" s="365"/>
      <c r="J27" s="394"/>
      <c r="K27" s="365"/>
      <c r="L27" s="365"/>
      <c r="M27" s="365"/>
      <c r="N27" s="358"/>
      <c r="O27" s="344"/>
      <c r="P27" s="365"/>
      <c r="Q27" s="243"/>
      <c r="R27" s="365"/>
      <c r="S27" s="395"/>
      <c r="T27" s="365"/>
      <c r="U27" s="341"/>
      <c r="V27" s="268"/>
      <c r="W27" s="398"/>
      <c r="X27" s="400"/>
      <c r="Y27" s="393"/>
    </row>
    <row r="28" spans="1:26" ht="15" thickBot="1" x14ac:dyDescent="0.35">
      <c r="A28" s="102"/>
      <c r="B28" s="194" t="s">
        <v>22</v>
      </c>
      <c r="C28" s="246">
        <f t="shared" ref="C28:Z28" si="2">SUM(C24:C27)</f>
        <v>30</v>
      </c>
      <c r="D28" s="246">
        <f t="shared" si="2"/>
        <v>15</v>
      </c>
      <c r="E28" s="34">
        <f t="shared" si="2"/>
        <v>15</v>
      </c>
      <c r="F28" s="196">
        <f t="shared" si="2"/>
        <v>0</v>
      </c>
      <c r="G28" s="197">
        <f t="shared" si="2"/>
        <v>15</v>
      </c>
      <c r="H28" s="34">
        <f t="shared" si="2"/>
        <v>0</v>
      </c>
      <c r="I28" s="247">
        <f t="shared" si="2"/>
        <v>4</v>
      </c>
      <c r="J28" s="265">
        <f>SUM(J24:J26)</f>
        <v>0</v>
      </c>
      <c r="K28" s="34">
        <f t="shared" si="2"/>
        <v>0</v>
      </c>
      <c r="L28" s="34">
        <f t="shared" si="2"/>
        <v>15</v>
      </c>
      <c r="M28" s="247">
        <f t="shared" si="2"/>
        <v>3</v>
      </c>
      <c r="N28" s="266">
        <f t="shared" si="2"/>
        <v>0</v>
      </c>
      <c r="O28" s="197">
        <f t="shared" si="2"/>
        <v>0</v>
      </c>
      <c r="P28" s="34">
        <f t="shared" si="2"/>
        <v>0</v>
      </c>
      <c r="Q28" s="34"/>
      <c r="R28" s="247">
        <f t="shared" si="2"/>
        <v>0</v>
      </c>
      <c r="S28" s="265">
        <f t="shared" si="2"/>
        <v>0</v>
      </c>
      <c r="T28" s="34">
        <f t="shared" si="2"/>
        <v>0</v>
      </c>
      <c r="U28" s="34">
        <f t="shared" si="2"/>
        <v>0</v>
      </c>
      <c r="V28" s="34"/>
      <c r="W28" s="250">
        <f t="shared" si="2"/>
        <v>0</v>
      </c>
      <c r="X28" s="265">
        <f t="shared" si="2"/>
        <v>0</v>
      </c>
      <c r="Y28" s="68">
        <f t="shared" si="0"/>
        <v>7</v>
      </c>
      <c r="Z28" s="246">
        <f t="shared" si="2"/>
        <v>0</v>
      </c>
    </row>
    <row r="29" spans="1:26" ht="15" thickBot="1" x14ac:dyDescent="0.35">
      <c r="A29" s="102">
        <v>18</v>
      </c>
      <c r="B29" s="192" t="s">
        <v>56</v>
      </c>
      <c r="C29" s="243">
        <v>120</v>
      </c>
      <c r="D29" s="243"/>
      <c r="E29" s="240"/>
      <c r="F29" s="242">
        <v>120</v>
      </c>
      <c r="G29" s="241"/>
      <c r="H29" s="243"/>
      <c r="I29" s="243"/>
      <c r="J29" s="44"/>
      <c r="K29" s="243"/>
      <c r="L29" s="243"/>
      <c r="M29" s="243"/>
      <c r="N29" s="78"/>
      <c r="O29" s="241"/>
      <c r="P29" s="243"/>
      <c r="Q29" s="243">
        <v>60</v>
      </c>
      <c r="R29" s="243">
        <v>6</v>
      </c>
      <c r="S29" s="44" t="s">
        <v>94</v>
      </c>
      <c r="T29" s="243"/>
      <c r="U29" s="243"/>
      <c r="V29" s="243">
        <v>60</v>
      </c>
      <c r="W29" s="243">
        <v>6</v>
      </c>
      <c r="X29" s="44" t="s">
        <v>94</v>
      </c>
      <c r="Y29" s="64">
        <f t="shared" si="0"/>
        <v>12</v>
      </c>
    </row>
    <row r="30" spans="1:26" ht="15" thickBot="1" x14ac:dyDescent="0.35">
      <c r="A30" s="102"/>
      <c r="B30" s="198"/>
      <c r="C30" s="199"/>
      <c r="D30" s="199"/>
      <c r="E30" s="200"/>
      <c r="F30" s="201"/>
      <c r="G30" s="202"/>
      <c r="H30" s="199"/>
      <c r="I30" s="251"/>
      <c r="J30" s="203"/>
      <c r="K30" s="199"/>
      <c r="L30" s="199"/>
      <c r="M30" s="251"/>
      <c r="N30" s="204"/>
      <c r="O30" s="202"/>
      <c r="P30" s="199"/>
      <c r="Q30" s="199"/>
      <c r="R30" s="251"/>
      <c r="S30" s="203"/>
      <c r="T30" s="199"/>
      <c r="U30" s="199"/>
      <c r="V30" s="199"/>
      <c r="W30" s="251"/>
      <c r="X30" s="203"/>
      <c r="Y30" s="64">
        <f t="shared" si="0"/>
        <v>0</v>
      </c>
      <c r="Z30" s="255"/>
    </row>
    <row r="31" spans="1:26" x14ac:dyDescent="0.3">
      <c r="A31" s="256"/>
      <c r="B31" s="257" t="s">
        <v>36</v>
      </c>
      <c r="C31" s="257">
        <f>C22+C28+C29</f>
        <v>495</v>
      </c>
      <c r="D31" s="257">
        <f t="shared" ref="D31:Z31" si="3">D22+D28+D29</f>
        <v>165</v>
      </c>
      <c r="E31" s="257">
        <f t="shared" si="3"/>
        <v>210</v>
      </c>
      <c r="F31" s="257">
        <f t="shared" si="3"/>
        <v>120</v>
      </c>
      <c r="G31" s="257">
        <f t="shared" si="3"/>
        <v>60</v>
      </c>
      <c r="H31" s="257">
        <f t="shared" si="3"/>
        <v>30</v>
      </c>
      <c r="I31" s="258">
        <f t="shared" si="3"/>
        <v>13</v>
      </c>
      <c r="J31" s="257">
        <f t="shared" si="3"/>
        <v>0</v>
      </c>
      <c r="K31" s="257">
        <f t="shared" si="3"/>
        <v>60</v>
      </c>
      <c r="L31" s="257">
        <f t="shared" si="3"/>
        <v>75</v>
      </c>
      <c r="M31" s="258">
        <f t="shared" si="3"/>
        <v>15</v>
      </c>
      <c r="N31" s="257">
        <f t="shared" si="3"/>
        <v>0</v>
      </c>
      <c r="O31" s="259">
        <f t="shared" si="3"/>
        <v>30</v>
      </c>
      <c r="P31" s="257">
        <f t="shared" si="3"/>
        <v>45</v>
      </c>
      <c r="Q31" s="257">
        <f t="shared" si="3"/>
        <v>60</v>
      </c>
      <c r="R31" s="258">
        <f t="shared" si="3"/>
        <v>16</v>
      </c>
      <c r="S31" s="257">
        <v>0</v>
      </c>
      <c r="T31" s="257">
        <f t="shared" si="3"/>
        <v>15</v>
      </c>
      <c r="U31" s="257">
        <f t="shared" si="3"/>
        <v>60</v>
      </c>
      <c r="V31" s="257">
        <f t="shared" si="3"/>
        <v>60</v>
      </c>
      <c r="W31" s="258">
        <f t="shared" si="3"/>
        <v>16</v>
      </c>
      <c r="X31" s="257">
        <v>0</v>
      </c>
      <c r="Y31" s="260">
        <f t="shared" si="0"/>
        <v>60</v>
      </c>
      <c r="Z31" s="261">
        <f t="shared" si="3"/>
        <v>16</v>
      </c>
    </row>
    <row r="32" spans="1:26" x14ac:dyDescent="0.3">
      <c r="A32" s="96"/>
      <c r="B32" s="366" t="s">
        <v>84</v>
      </c>
      <c r="C32" s="366"/>
      <c r="D32" s="366"/>
      <c r="E32" s="366"/>
      <c r="F32" s="96"/>
      <c r="G32" s="96"/>
      <c r="H32" s="96"/>
      <c r="I32" s="101"/>
      <c r="J32" s="98"/>
      <c r="K32" s="96"/>
      <c r="L32" s="96"/>
      <c r="M32" s="101"/>
      <c r="N32" s="98"/>
      <c r="O32" s="96"/>
      <c r="P32" s="96"/>
      <c r="Q32" s="96"/>
      <c r="R32" s="101"/>
      <c r="S32" s="98"/>
      <c r="T32" s="96"/>
      <c r="U32" s="96"/>
      <c r="V32" s="96"/>
      <c r="W32" s="101"/>
      <c r="X32" s="98"/>
      <c r="Y32" s="48"/>
      <c r="Z32" s="48"/>
    </row>
    <row r="33" spans="1:26" x14ac:dyDescent="0.3">
      <c r="A33" s="96"/>
      <c r="B33" s="103"/>
      <c r="C33" s="103"/>
      <c r="D33" s="103"/>
      <c r="E33" s="103"/>
      <c r="F33" s="103"/>
      <c r="G33" s="103"/>
      <c r="H33" s="103"/>
      <c r="I33" s="53"/>
      <c r="J33" s="103"/>
      <c r="K33" s="103"/>
      <c r="L33" s="103"/>
      <c r="M33" s="53"/>
      <c r="N33" s="103"/>
      <c r="O33" s="103"/>
      <c r="P33" s="103"/>
      <c r="Q33" s="103"/>
      <c r="R33" s="53"/>
      <c r="S33" s="103"/>
      <c r="T33" s="103"/>
      <c r="U33" s="103"/>
      <c r="V33" s="103"/>
      <c r="W33" s="53"/>
      <c r="X33" s="103"/>
      <c r="Y33" s="103"/>
      <c r="Z33" s="103"/>
    </row>
    <row r="34" spans="1:26" x14ac:dyDescent="0.3">
      <c r="A34" s="96"/>
      <c r="B34" s="103"/>
      <c r="C34" s="103"/>
      <c r="D34" s="103"/>
      <c r="E34" s="103"/>
      <c r="F34" s="103"/>
      <c r="G34" s="103"/>
      <c r="H34" s="103"/>
      <c r="I34" s="53"/>
      <c r="J34" s="103"/>
      <c r="K34" s="103"/>
      <c r="L34" s="103"/>
      <c r="M34" s="53"/>
      <c r="N34" s="103"/>
      <c r="O34" s="103"/>
      <c r="P34" s="103"/>
      <c r="Q34" s="103"/>
      <c r="R34" s="53"/>
      <c r="S34" s="103"/>
      <c r="T34" s="103"/>
      <c r="U34" s="103"/>
      <c r="V34" s="103"/>
      <c r="W34" s="53"/>
      <c r="X34" s="103"/>
      <c r="Y34" s="103"/>
      <c r="Z34" s="103"/>
    </row>
    <row r="35" spans="1:26" x14ac:dyDescent="0.3">
      <c r="A35" s="96"/>
      <c r="B35" s="103"/>
      <c r="C35" s="103"/>
      <c r="D35" s="103"/>
      <c r="E35" s="103"/>
      <c r="F35" s="103"/>
      <c r="G35" s="103"/>
      <c r="H35" s="103"/>
      <c r="I35" s="53"/>
      <c r="J35" s="103"/>
      <c r="K35" s="103"/>
      <c r="L35" s="103"/>
      <c r="M35" s="53"/>
      <c r="N35" s="103"/>
      <c r="O35" s="103"/>
      <c r="P35" s="103"/>
      <c r="Q35" s="103"/>
      <c r="R35" s="53"/>
      <c r="S35" s="103"/>
      <c r="T35" s="103"/>
      <c r="U35" s="103"/>
      <c r="V35" s="103"/>
      <c r="W35" s="53"/>
      <c r="X35" s="103"/>
      <c r="Y35" s="103"/>
      <c r="Z35" s="103"/>
    </row>
    <row r="36" spans="1:26" x14ac:dyDescent="0.3">
      <c r="A36" s="96"/>
      <c r="B36" s="103"/>
      <c r="C36" s="103"/>
      <c r="D36" s="103"/>
      <c r="E36" s="103"/>
      <c r="F36" s="103"/>
      <c r="G36" s="103"/>
      <c r="H36" s="103"/>
      <c r="I36" s="53"/>
      <c r="J36" s="103"/>
      <c r="K36" s="103"/>
      <c r="L36" s="103"/>
      <c r="M36" s="53"/>
      <c r="N36" s="103"/>
      <c r="O36" s="103"/>
      <c r="P36" s="103"/>
      <c r="Q36" s="103"/>
      <c r="R36" s="53"/>
      <c r="S36" s="103"/>
      <c r="T36" s="103"/>
      <c r="U36" s="103"/>
      <c r="V36" s="103"/>
      <c r="W36" s="53"/>
      <c r="X36" s="103"/>
      <c r="Y36" s="103"/>
      <c r="Z36" s="103"/>
    </row>
    <row r="37" spans="1:26" x14ac:dyDescent="0.3">
      <c r="A37" s="96"/>
      <c r="B37" s="103"/>
      <c r="C37" s="103"/>
      <c r="D37" s="103"/>
      <c r="E37" s="103"/>
      <c r="F37" s="103"/>
      <c r="G37" s="103"/>
      <c r="H37" s="103"/>
      <c r="I37" s="53"/>
      <c r="J37" s="103"/>
      <c r="K37" s="103"/>
      <c r="L37" s="103"/>
      <c r="M37" s="53"/>
      <c r="N37" s="103"/>
      <c r="O37" s="103"/>
      <c r="P37" s="103"/>
      <c r="Q37" s="103"/>
      <c r="R37" s="53"/>
      <c r="S37" s="103"/>
      <c r="T37" s="103"/>
      <c r="U37" s="103"/>
      <c r="V37" s="103"/>
      <c r="W37" s="53"/>
      <c r="X37" s="103"/>
      <c r="Y37" s="103"/>
      <c r="Z37" s="103"/>
    </row>
    <row r="38" spans="1:26" x14ac:dyDescent="0.3">
      <c r="A38" s="96"/>
      <c r="B38" s="103"/>
      <c r="C38" s="103"/>
      <c r="D38" s="103"/>
      <c r="E38" s="103"/>
      <c r="F38" s="103"/>
      <c r="G38" s="103"/>
      <c r="H38" s="103"/>
      <c r="I38" s="53"/>
      <c r="J38" s="103"/>
      <c r="K38" s="103"/>
      <c r="L38" s="103"/>
      <c r="M38" s="53"/>
      <c r="N38" s="103"/>
      <c r="O38" s="103"/>
      <c r="P38" s="103"/>
      <c r="Q38" s="103"/>
      <c r="R38" s="53"/>
      <c r="S38" s="103"/>
      <c r="T38" s="103"/>
      <c r="U38" s="103"/>
      <c r="V38" s="103"/>
      <c r="W38" s="53"/>
      <c r="X38" s="103"/>
      <c r="Y38" s="103"/>
      <c r="Z38" s="103"/>
    </row>
    <row r="39" spans="1:26" x14ac:dyDescent="0.3">
      <c r="A39" s="96"/>
      <c r="B39" s="103"/>
      <c r="C39" s="103"/>
      <c r="D39" s="103"/>
      <c r="E39" s="103"/>
      <c r="F39" s="103"/>
      <c r="G39" s="103"/>
      <c r="H39" s="103"/>
      <c r="I39" s="53"/>
      <c r="J39" s="103"/>
      <c r="K39" s="103"/>
      <c r="L39" s="103"/>
      <c r="M39" s="53"/>
      <c r="N39" s="103"/>
      <c r="O39" s="103"/>
      <c r="P39" s="103"/>
      <c r="Q39" s="103"/>
      <c r="R39" s="53"/>
      <c r="S39" s="103"/>
      <c r="T39" s="103"/>
      <c r="U39" s="103"/>
      <c r="V39" s="103"/>
      <c r="W39" s="53"/>
      <c r="X39" s="103"/>
      <c r="Y39" s="103"/>
      <c r="Z39" s="103"/>
    </row>
    <row r="40" spans="1:26" x14ac:dyDescent="0.3">
      <c r="A40" s="96"/>
      <c r="B40" s="103"/>
      <c r="C40" s="103"/>
      <c r="D40" s="103"/>
      <c r="E40" s="103"/>
      <c r="F40" s="103"/>
      <c r="G40" s="103"/>
      <c r="H40" s="103"/>
      <c r="I40" s="53"/>
      <c r="J40" s="103"/>
      <c r="K40" s="103"/>
      <c r="L40" s="103"/>
      <c r="M40" s="53"/>
      <c r="N40" s="103"/>
      <c r="O40" s="103"/>
      <c r="P40" s="103"/>
      <c r="Q40" s="103"/>
      <c r="R40" s="53"/>
      <c r="S40" s="103"/>
      <c r="T40" s="103"/>
      <c r="U40" s="103"/>
      <c r="V40" s="103"/>
      <c r="W40" s="53"/>
      <c r="X40" s="103"/>
      <c r="Y40" s="103"/>
      <c r="Z40" s="103"/>
    </row>
    <row r="41" spans="1:26" x14ac:dyDescent="0.3">
      <c r="A41" s="96"/>
      <c r="B41" s="103"/>
      <c r="C41" s="103"/>
      <c r="D41" s="103"/>
      <c r="E41" s="103"/>
      <c r="F41" s="103"/>
      <c r="G41" s="103"/>
      <c r="H41" s="103"/>
      <c r="I41" s="53"/>
      <c r="J41" s="103"/>
      <c r="K41" s="103"/>
      <c r="L41" s="103"/>
      <c r="M41" s="53"/>
      <c r="N41" s="103"/>
      <c r="O41" s="103"/>
      <c r="P41" s="103"/>
      <c r="Q41" s="103"/>
      <c r="R41" s="53"/>
      <c r="S41" s="103"/>
      <c r="T41" s="103"/>
      <c r="U41" s="103"/>
      <c r="V41" s="103"/>
      <c r="W41" s="53"/>
      <c r="X41" s="103"/>
      <c r="Y41" s="103"/>
      <c r="Z41" s="103"/>
    </row>
    <row r="42" spans="1:26" x14ac:dyDescent="0.3">
      <c r="A42" s="96"/>
      <c r="B42" s="103"/>
      <c r="C42" s="103"/>
      <c r="D42" s="103"/>
      <c r="E42" s="103"/>
      <c r="F42" s="104"/>
      <c r="G42" s="104"/>
      <c r="H42" s="104"/>
      <c r="I42" s="99"/>
      <c r="J42" s="104"/>
      <c r="K42" s="104"/>
      <c r="L42" s="104"/>
      <c r="M42" s="99"/>
      <c r="N42" s="104"/>
      <c r="O42" s="104"/>
      <c r="P42" s="104"/>
      <c r="Q42" s="104"/>
      <c r="R42" s="99"/>
      <c r="S42" s="104"/>
      <c r="T42" s="104"/>
      <c r="U42" s="104"/>
      <c r="V42" s="104"/>
      <c r="W42" s="99"/>
      <c r="X42" s="104"/>
      <c r="Y42" s="104"/>
      <c r="Z42" s="104"/>
    </row>
    <row r="43" spans="1:26" x14ac:dyDescent="0.3">
      <c r="A43" s="96"/>
      <c r="B43" s="104"/>
      <c r="C43" s="104"/>
      <c r="D43" s="104"/>
      <c r="E43" s="104"/>
      <c r="F43" s="104"/>
      <c r="G43" s="104"/>
      <c r="H43" s="104"/>
      <c r="I43" s="99"/>
      <c r="J43" s="104"/>
      <c r="K43" s="104"/>
      <c r="L43" s="104"/>
      <c r="M43" s="99"/>
      <c r="N43" s="104"/>
      <c r="O43" s="104"/>
      <c r="P43" s="104"/>
      <c r="Q43" s="104"/>
      <c r="R43" s="99"/>
      <c r="S43" s="104"/>
      <c r="T43" s="104"/>
      <c r="U43" s="104"/>
      <c r="V43" s="104"/>
      <c r="W43" s="99"/>
      <c r="X43" s="104"/>
      <c r="Y43" s="104"/>
      <c r="Z43" s="104"/>
    </row>
    <row r="44" spans="1:26" x14ac:dyDescent="0.3">
      <c r="A44" s="96"/>
      <c r="B44" s="104"/>
      <c r="C44" s="104"/>
      <c r="D44" s="104"/>
      <c r="E44" s="104"/>
      <c r="F44" s="48"/>
      <c r="G44" s="48"/>
      <c r="H44" s="48"/>
      <c r="I44" s="105"/>
      <c r="J44" s="105"/>
      <c r="K44" s="48"/>
      <c r="L44" s="48"/>
      <c r="M44" s="105"/>
      <c r="N44" s="105"/>
      <c r="O44" s="48"/>
      <c r="P44" s="48"/>
      <c r="Q44" s="48"/>
      <c r="R44" s="105"/>
      <c r="S44" s="105"/>
      <c r="T44" s="48"/>
      <c r="U44" s="48"/>
      <c r="V44" s="48"/>
      <c r="W44" s="105"/>
      <c r="X44" s="105"/>
      <c r="Y44" s="48"/>
      <c r="Z44" s="48"/>
    </row>
    <row r="45" spans="1:26" x14ac:dyDescent="0.3">
      <c r="A45" s="96"/>
      <c r="B45" s="48"/>
      <c r="C45" s="48"/>
      <c r="D45" s="48"/>
      <c r="E45" s="48"/>
      <c r="F45" s="96"/>
      <c r="G45" s="96"/>
      <c r="H45" s="96"/>
      <c r="I45" s="101"/>
      <c r="J45" s="98"/>
      <c r="K45" s="96"/>
      <c r="L45" s="96"/>
      <c r="M45" s="101"/>
      <c r="N45" s="98"/>
      <c r="O45" s="96"/>
      <c r="P45" s="96"/>
      <c r="Q45" s="96"/>
      <c r="R45" s="101"/>
      <c r="S45" s="98"/>
      <c r="T45" s="96"/>
      <c r="U45" s="96"/>
      <c r="V45" s="96"/>
      <c r="W45" s="101"/>
      <c r="X45" s="98"/>
      <c r="Y45" s="48"/>
      <c r="Z45" s="48"/>
    </row>
    <row r="46" spans="1:26" x14ac:dyDescent="0.3">
      <c r="A46" s="96"/>
      <c r="B46" s="48"/>
      <c r="C46" s="96"/>
      <c r="D46" s="96"/>
      <c r="E46" s="96"/>
      <c r="F46" s="96"/>
      <c r="G46" s="96"/>
      <c r="H46" s="96"/>
      <c r="I46" s="101"/>
      <c r="J46" s="98"/>
      <c r="K46" s="96"/>
      <c r="L46" s="96"/>
      <c r="M46" s="101"/>
      <c r="N46" s="98"/>
      <c r="O46" s="96"/>
      <c r="P46" s="96"/>
      <c r="Q46" s="96"/>
      <c r="R46" s="101"/>
      <c r="S46" s="98"/>
      <c r="T46" s="96"/>
      <c r="U46" s="96"/>
      <c r="V46" s="96"/>
      <c r="W46" s="101"/>
      <c r="X46" s="98"/>
      <c r="Y46" s="48"/>
      <c r="Z46" s="48"/>
    </row>
    <row r="47" spans="1:26" x14ac:dyDescent="0.3">
      <c r="A47" s="96"/>
      <c r="B47" s="48"/>
      <c r="C47" s="96"/>
      <c r="D47" s="96"/>
      <c r="E47" s="96"/>
      <c r="F47" s="96"/>
      <c r="G47" s="96"/>
      <c r="H47" s="96"/>
      <c r="I47" s="101"/>
      <c r="J47" s="98"/>
      <c r="K47" s="96"/>
      <c r="L47" s="96"/>
      <c r="M47" s="101"/>
      <c r="N47" s="98"/>
      <c r="O47" s="96"/>
      <c r="P47" s="96"/>
      <c r="Q47" s="96"/>
      <c r="R47" s="101"/>
      <c r="S47" s="98"/>
      <c r="T47" s="96"/>
      <c r="U47" s="96"/>
      <c r="V47" s="96"/>
      <c r="W47" s="101"/>
      <c r="X47" s="98"/>
      <c r="Y47" s="48"/>
      <c r="Z47" s="48"/>
    </row>
    <row r="48" spans="1:26" x14ac:dyDescent="0.3">
      <c r="A48" s="96"/>
      <c r="B48" s="48"/>
      <c r="C48" s="96"/>
      <c r="D48" s="96"/>
      <c r="E48" s="96"/>
      <c r="F48" s="96"/>
      <c r="G48" s="96"/>
      <c r="H48" s="96"/>
      <c r="I48" s="101"/>
      <c r="J48" s="98"/>
      <c r="K48" s="96"/>
      <c r="L48" s="96"/>
      <c r="M48" s="101"/>
      <c r="N48" s="98"/>
      <c r="O48" s="96"/>
      <c r="P48" s="96"/>
      <c r="Q48" s="96"/>
      <c r="R48" s="101"/>
      <c r="S48" s="98"/>
      <c r="T48" s="96"/>
      <c r="U48" s="96"/>
      <c r="V48" s="96"/>
      <c r="W48" s="101"/>
      <c r="X48" s="98"/>
      <c r="Y48" s="48"/>
      <c r="Z48" s="48"/>
    </row>
    <row r="49" spans="1:26" x14ac:dyDescent="0.3">
      <c r="A49" s="96"/>
      <c r="B49" s="48"/>
      <c r="C49" s="96"/>
      <c r="D49" s="96"/>
      <c r="E49" s="96"/>
      <c r="F49" s="96"/>
      <c r="G49" s="96"/>
      <c r="H49" s="96"/>
      <c r="I49" s="101"/>
      <c r="J49" s="98"/>
      <c r="K49" s="96"/>
      <c r="L49" s="96"/>
      <c r="M49" s="101"/>
      <c r="N49" s="98"/>
      <c r="O49" s="96"/>
      <c r="P49" s="96"/>
      <c r="Q49" s="96"/>
      <c r="R49" s="101"/>
      <c r="S49" s="98"/>
      <c r="T49" s="96"/>
      <c r="U49" s="96"/>
      <c r="V49" s="96"/>
      <c r="W49" s="101"/>
      <c r="X49" s="98"/>
      <c r="Y49" s="48"/>
      <c r="Z49" s="48"/>
    </row>
    <row r="50" spans="1:26" x14ac:dyDescent="0.3">
      <c r="A50" s="96"/>
      <c r="B50" s="48"/>
      <c r="C50" s="96"/>
      <c r="D50" s="96"/>
      <c r="E50" s="96"/>
      <c r="F50" s="96"/>
      <c r="G50" s="96"/>
      <c r="H50" s="96"/>
      <c r="I50" s="101"/>
      <c r="J50" s="98"/>
      <c r="K50" s="96"/>
      <c r="L50" s="96"/>
      <c r="M50" s="101"/>
      <c r="N50" s="98"/>
      <c r="O50" s="96"/>
      <c r="P50" s="96"/>
      <c r="Q50" s="96"/>
      <c r="R50" s="101"/>
      <c r="S50" s="98"/>
      <c r="T50" s="96"/>
      <c r="U50" s="96"/>
      <c r="V50" s="96"/>
      <c r="W50" s="101"/>
      <c r="X50" s="98"/>
      <c r="Y50" s="48"/>
      <c r="Z50" s="48"/>
    </row>
    <row r="51" spans="1:26" x14ac:dyDescent="0.3">
      <c r="A51" s="96"/>
      <c r="B51" s="48"/>
      <c r="C51" s="96"/>
      <c r="D51" s="96"/>
      <c r="E51" s="96"/>
      <c r="F51" s="96"/>
      <c r="G51" s="96"/>
      <c r="H51" s="96"/>
      <c r="I51" s="101"/>
      <c r="J51" s="98"/>
      <c r="K51" s="96"/>
      <c r="L51" s="96"/>
      <c r="M51" s="101"/>
      <c r="N51" s="98"/>
      <c r="O51" s="96"/>
      <c r="P51" s="96"/>
      <c r="Q51" s="96"/>
      <c r="R51" s="101"/>
      <c r="S51" s="98"/>
      <c r="T51" s="96"/>
      <c r="U51" s="96"/>
      <c r="V51" s="96"/>
      <c r="W51" s="101"/>
      <c r="X51" s="98"/>
      <c r="Y51" s="48"/>
      <c r="Z51" s="48"/>
    </row>
    <row r="52" spans="1:26" x14ac:dyDescent="0.3">
      <c r="A52" s="96"/>
      <c r="B52" s="48"/>
      <c r="C52" s="96"/>
      <c r="D52" s="96"/>
      <c r="E52" s="96"/>
      <c r="F52" s="96"/>
      <c r="G52" s="96"/>
      <c r="H52" s="96"/>
      <c r="I52" s="101"/>
      <c r="J52" s="98"/>
      <c r="K52" s="96"/>
      <c r="L52" s="96"/>
      <c r="M52" s="101"/>
      <c r="N52" s="98"/>
      <c r="O52" s="96"/>
      <c r="P52" s="96"/>
      <c r="Q52" s="96"/>
      <c r="R52" s="101"/>
      <c r="S52" s="98"/>
      <c r="T52" s="96"/>
      <c r="U52" s="96"/>
      <c r="V52" s="96"/>
      <c r="W52" s="101"/>
      <c r="X52" s="98"/>
      <c r="Y52" s="48"/>
      <c r="Z52" s="48"/>
    </row>
    <row r="53" spans="1:26" x14ac:dyDescent="0.3">
      <c r="A53" s="96"/>
      <c r="B53" s="48"/>
      <c r="C53" s="96"/>
      <c r="D53" s="96"/>
      <c r="E53" s="96"/>
      <c r="F53" s="96"/>
      <c r="G53" s="96"/>
      <c r="H53" s="96"/>
      <c r="I53" s="101"/>
      <c r="J53" s="98"/>
      <c r="K53" s="96"/>
      <c r="L53" s="96"/>
      <c r="M53" s="101"/>
      <c r="N53" s="98"/>
      <c r="O53" s="96"/>
      <c r="P53" s="96"/>
      <c r="Q53" s="96"/>
      <c r="R53" s="101"/>
      <c r="S53" s="98"/>
      <c r="T53" s="96"/>
      <c r="U53" s="96"/>
      <c r="V53" s="96"/>
      <c r="W53" s="101"/>
      <c r="X53" s="98"/>
      <c r="Y53" s="48"/>
      <c r="Z53" s="48"/>
    </row>
    <row r="54" spans="1:26" x14ac:dyDescent="0.3">
      <c r="A54" s="96"/>
      <c r="B54" s="48"/>
      <c r="C54" s="96"/>
      <c r="D54" s="96"/>
      <c r="E54" s="96"/>
      <c r="F54" s="96"/>
      <c r="G54" s="96"/>
      <c r="H54" s="96"/>
      <c r="I54" s="101"/>
      <c r="J54" s="98"/>
      <c r="K54" s="96"/>
      <c r="L54" s="96"/>
      <c r="M54" s="101"/>
      <c r="N54" s="98"/>
      <c r="O54" s="96"/>
      <c r="P54" s="96"/>
      <c r="Q54" s="96"/>
      <c r="R54" s="101"/>
      <c r="S54" s="98"/>
      <c r="T54" s="96"/>
      <c r="U54" s="96"/>
      <c r="V54" s="96"/>
      <c r="W54" s="101"/>
      <c r="X54" s="98"/>
      <c r="Y54" s="48"/>
      <c r="Z54" s="48"/>
    </row>
    <row r="55" spans="1:26" x14ac:dyDescent="0.3">
      <c r="A55" s="96"/>
      <c r="B55" s="48"/>
      <c r="C55" s="96"/>
      <c r="D55" s="96"/>
      <c r="E55" s="96"/>
      <c r="F55" s="96"/>
      <c r="G55" s="96"/>
      <c r="H55" s="96"/>
      <c r="I55" s="101"/>
      <c r="J55" s="98"/>
      <c r="K55" s="96"/>
      <c r="L55" s="96"/>
      <c r="M55" s="101"/>
      <c r="N55" s="98"/>
      <c r="O55" s="96"/>
      <c r="P55" s="96"/>
      <c r="Q55" s="96"/>
      <c r="R55" s="101"/>
      <c r="S55" s="98"/>
      <c r="T55" s="96"/>
      <c r="U55" s="96"/>
      <c r="V55" s="96"/>
      <c r="W55" s="101"/>
      <c r="X55" s="98"/>
      <c r="Y55" s="48"/>
      <c r="Z55" s="48"/>
    </row>
    <row r="56" spans="1:26" x14ac:dyDescent="0.3">
      <c r="A56" s="96"/>
      <c r="B56" s="48"/>
      <c r="C56" s="96"/>
      <c r="D56" s="96"/>
      <c r="E56" s="96"/>
      <c r="F56" s="96"/>
      <c r="G56" s="96"/>
      <c r="H56" s="96"/>
      <c r="I56" s="101"/>
      <c r="J56" s="98"/>
      <c r="K56" s="96"/>
      <c r="L56" s="96"/>
      <c r="M56" s="101"/>
      <c r="N56" s="98"/>
      <c r="O56" s="96"/>
      <c r="P56" s="96"/>
      <c r="Q56" s="96"/>
      <c r="R56" s="101"/>
      <c r="S56" s="98"/>
      <c r="T56" s="96"/>
      <c r="U56" s="96"/>
      <c r="V56" s="96"/>
      <c r="W56" s="101"/>
      <c r="X56" s="98"/>
      <c r="Y56" s="48"/>
      <c r="Z56" s="48"/>
    </row>
    <row r="57" spans="1:26" x14ac:dyDescent="0.3">
      <c r="A57" s="96"/>
      <c r="B57" s="48"/>
      <c r="C57" s="96"/>
      <c r="D57" s="96"/>
      <c r="E57" s="96"/>
      <c r="F57" s="96"/>
      <c r="G57" s="96"/>
      <c r="H57" s="96"/>
      <c r="I57" s="101"/>
      <c r="J57" s="98"/>
      <c r="K57" s="96"/>
      <c r="L57" s="96"/>
      <c r="M57" s="101"/>
      <c r="N57" s="98"/>
      <c r="O57" s="96"/>
      <c r="P57" s="96"/>
      <c r="Q57" s="96"/>
      <c r="R57" s="101"/>
      <c r="S57" s="98"/>
      <c r="T57" s="96"/>
      <c r="U57" s="96"/>
      <c r="V57" s="96"/>
      <c r="W57" s="101"/>
      <c r="X57" s="98"/>
      <c r="Y57" s="48"/>
      <c r="Z57" s="48"/>
    </row>
    <row r="58" spans="1:26" s="273" customFormat="1" x14ac:dyDescent="0.3">
      <c r="A58" s="272"/>
      <c r="C58" s="272"/>
      <c r="D58" s="272"/>
      <c r="E58" s="272"/>
      <c r="F58" s="272"/>
      <c r="G58" s="272"/>
      <c r="H58" s="272"/>
      <c r="I58" s="274"/>
      <c r="J58" s="275"/>
      <c r="K58" s="272"/>
      <c r="L58" s="272"/>
      <c r="M58" s="274"/>
      <c r="N58" s="275"/>
      <c r="O58" s="272"/>
      <c r="P58" s="272"/>
      <c r="Q58" s="272"/>
      <c r="R58" s="274"/>
      <c r="S58" s="275"/>
      <c r="T58" s="272"/>
      <c r="U58" s="272"/>
      <c r="V58" s="272"/>
      <c r="W58" s="274"/>
      <c r="X58" s="275"/>
    </row>
    <row r="59" spans="1:26" s="273" customFormat="1" x14ac:dyDescent="0.3">
      <c r="A59" s="272"/>
      <c r="C59" s="272"/>
      <c r="D59" s="272"/>
      <c r="E59" s="272"/>
      <c r="F59" s="272"/>
      <c r="G59" s="272"/>
      <c r="H59" s="272"/>
      <c r="I59" s="274"/>
      <c r="J59" s="275"/>
      <c r="K59" s="272"/>
      <c r="L59" s="272"/>
      <c r="M59" s="274"/>
      <c r="N59" s="275"/>
      <c r="O59" s="272"/>
      <c r="P59" s="272"/>
      <c r="Q59" s="272"/>
      <c r="R59" s="274"/>
      <c r="S59" s="275"/>
      <c r="T59" s="272"/>
      <c r="U59" s="272"/>
      <c r="V59" s="272"/>
      <c r="W59" s="274"/>
      <c r="X59" s="275"/>
    </row>
    <row r="60" spans="1:26" s="273" customFormat="1" x14ac:dyDescent="0.3">
      <c r="A60" s="272"/>
      <c r="C60" s="272"/>
      <c r="D60" s="272"/>
      <c r="E60" s="272"/>
      <c r="F60" s="272"/>
      <c r="G60" s="272"/>
      <c r="H60" s="272"/>
      <c r="I60" s="274"/>
      <c r="J60" s="275"/>
      <c r="K60" s="272"/>
      <c r="L60" s="272"/>
      <c r="M60" s="274"/>
      <c r="N60" s="275"/>
      <c r="O60" s="272"/>
      <c r="P60" s="272"/>
      <c r="Q60" s="272"/>
      <c r="R60" s="274"/>
      <c r="S60" s="275"/>
      <c r="T60" s="272"/>
      <c r="U60" s="272"/>
      <c r="V60" s="272"/>
      <c r="W60" s="274"/>
      <c r="X60" s="275"/>
    </row>
    <row r="61" spans="1:26" s="273" customFormat="1" x14ac:dyDescent="0.3">
      <c r="A61" s="272"/>
      <c r="C61" s="272"/>
      <c r="D61" s="272"/>
      <c r="E61" s="272"/>
      <c r="F61" s="272"/>
      <c r="G61" s="272"/>
      <c r="H61" s="272"/>
      <c r="I61" s="274"/>
      <c r="J61" s="275"/>
      <c r="K61" s="272"/>
      <c r="L61" s="272"/>
      <c r="M61" s="274"/>
      <c r="N61" s="275"/>
      <c r="O61" s="272"/>
      <c r="P61" s="272"/>
      <c r="Q61" s="272"/>
      <c r="R61" s="274"/>
      <c r="S61" s="275"/>
      <c r="T61" s="272"/>
      <c r="U61" s="272"/>
      <c r="V61" s="272"/>
      <c r="W61" s="274"/>
      <c r="X61" s="275"/>
    </row>
    <row r="62" spans="1:26" s="273" customFormat="1" x14ac:dyDescent="0.3">
      <c r="A62" s="272"/>
      <c r="C62" s="272"/>
      <c r="D62" s="272"/>
      <c r="E62" s="272"/>
      <c r="F62" s="272"/>
      <c r="G62" s="272"/>
      <c r="H62" s="272"/>
      <c r="I62" s="274"/>
      <c r="J62" s="275"/>
      <c r="K62" s="272"/>
      <c r="L62" s="272"/>
      <c r="M62" s="274"/>
      <c r="N62" s="275"/>
      <c r="O62" s="272"/>
      <c r="P62" s="272"/>
      <c r="Q62" s="272"/>
      <c r="R62" s="274"/>
      <c r="S62" s="275"/>
      <c r="T62" s="272"/>
      <c r="U62" s="272"/>
      <c r="V62" s="272"/>
      <c r="W62" s="274"/>
      <c r="X62" s="275"/>
    </row>
    <row r="63" spans="1:26" s="273" customFormat="1" x14ac:dyDescent="0.3">
      <c r="A63" s="272"/>
      <c r="C63" s="272"/>
      <c r="D63" s="272"/>
      <c r="E63" s="272"/>
      <c r="F63" s="272"/>
      <c r="G63" s="272"/>
      <c r="H63" s="272"/>
      <c r="I63" s="274"/>
      <c r="J63" s="275"/>
      <c r="K63" s="272"/>
      <c r="L63" s="272"/>
      <c r="M63" s="274"/>
      <c r="N63" s="275"/>
      <c r="O63" s="272"/>
      <c r="P63" s="272"/>
      <c r="Q63" s="272"/>
      <c r="R63" s="274"/>
      <c r="S63" s="275"/>
      <c r="T63" s="272"/>
      <c r="U63" s="272"/>
      <c r="V63" s="272"/>
      <c r="W63" s="274"/>
      <c r="X63" s="275"/>
    </row>
    <row r="64" spans="1:26" s="273" customFormat="1" x14ac:dyDescent="0.3">
      <c r="A64" s="272"/>
      <c r="C64" s="272"/>
      <c r="D64" s="272"/>
      <c r="E64" s="272"/>
      <c r="F64" s="272"/>
      <c r="G64" s="272"/>
      <c r="H64" s="272"/>
      <c r="I64" s="274"/>
      <c r="J64" s="275"/>
      <c r="K64" s="272"/>
      <c r="L64" s="272"/>
      <c r="M64" s="274"/>
      <c r="N64" s="275"/>
      <c r="O64" s="272"/>
      <c r="P64" s="272"/>
      <c r="Q64" s="272"/>
      <c r="R64" s="274"/>
      <c r="S64" s="275"/>
      <c r="T64" s="272"/>
      <c r="U64" s="272"/>
      <c r="V64" s="272"/>
      <c r="W64" s="274"/>
      <c r="X64" s="275"/>
    </row>
    <row r="65" spans="1:24" s="273" customFormat="1" x14ac:dyDescent="0.3">
      <c r="A65" s="272"/>
      <c r="C65" s="272"/>
      <c r="D65" s="272"/>
      <c r="E65" s="272"/>
      <c r="F65" s="272"/>
      <c r="G65" s="272"/>
      <c r="H65" s="272"/>
      <c r="I65" s="274"/>
      <c r="J65" s="275"/>
      <c r="K65" s="272"/>
      <c r="L65" s="272"/>
      <c r="M65" s="274"/>
      <c r="N65" s="275"/>
      <c r="O65" s="272"/>
      <c r="P65" s="272"/>
      <c r="Q65" s="272"/>
      <c r="R65" s="274"/>
      <c r="S65" s="275"/>
      <c r="T65" s="272"/>
      <c r="U65" s="272"/>
      <c r="V65" s="272"/>
      <c r="W65" s="274"/>
      <c r="X65" s="275"/>
    </row>
    <row r="66" spans="1:24" s="273" customFormat="1" x14ac:dyDescent="0.3">
      <c r="A66" s="272"/>
      <c r="C66" s="272"/>
      <c r="D66" s="272"/>
      <c r="E66" s="272"/>
      <c r="F66" s="272"/>
      <c r="G66" s="272"/>
      <c r="H66" s="272"/>
      <c r="I66" s="274"/>
      <c r="J66" s="275"/>
      <c r="K66" s="272"/>
      <c r="L66" s="272"/>
      <c r="M66" s="274"/>
      <c r="N66" s="275"/>
      <c r="O66" s="272"/>
      <c r="P66" s="272"/>
      <c r="Q66" s="272"/>
      <c r="R66" s="274"/>
      <c r="S66" s="275"/>
      <c r="T66" s="272"/>
      <c r="U66" s="272"/>
      <c r="V66" s="272"/>
      <c r="W66" s="274"/>
      <c r="X66" s="275"/>
    </row>
    <row r="67" spans="1:24" s="273" customFormat="1" x14ac:dyDescent="0.3">
      <c r="A67" s="272"/>
      <c r="C67" s="272"/>
      <c r="D67" s="272"/>
      <c r="E67" s="272"/>
      <c r="F67" s="272"/>
      <c r="G67" s="272"/>
      <c r="H67" s="272"/>
      <c r="I67" s="274"/>
      <c r="J67" s="275"/>
      <c r="K67" s="272"/>
      <c r="L67" s="272"/>
      <c r="M67" s="274"/>
      <c r="N67" s="275"/>
      <c r="O67" s="272"/>
      <c r="P67" s="272"/>
      <c r="Q67" s="272"/>
      <c r="R67" s="274"/>
      <c r="S67" s="275"/>
      <c r="T67" s="272"/>
      <c r="U67" s="272"/>
      <c r="V67" s="272"/>
      <c r="W67" s="274"/>
      <c r="X67" s="275"/>
    </row>
    <row r="68" spans="1:24" s="273" customFormat="1" x14ac:dyDescent="0.3">
      <c r="A68" s="272"/>
      <c r="C68" s="272"/>
      <c r="D68" s="272"/>
      <c r="E68" s="272"/>
      <c r="F68" s="272"/>
      <c r="G68" s="272"/>
      <c r="H68" s="272"/>
      <c r="I68" s="274"/>
      <c r="J68" s="275"/>
      <c r="K68" s="272"/>
      <c r="L68" s="272"/>
      <c r="M68" s="274"/>
      <c r="N68" s="275"/>
      <c r="O68" s="272"/>
      <c r="P68" s="272"/>
      <c r="Q68" s="272"/>
      <c r="R68" s="274"/>
      <c r="S68" s="275"/>
      <c r="T68" s="272"/>
      <c r="U68" s="272"/>
      <c r="V68" s="272"/>
      <c r="W68" s="274"/>
      <c r="X68" s="275"/>
    </row>
    <row r="69" spans="1:24" s="273" customFormat="1" x14ac:dyDescent="0.3">
      <c r="A69" s="272"/>
      <c r="C69" s="272"/>
      <c r="D69" s="272"/>
      <c r="E69" s="272"/>
      <c r="F69" s="272"/>
      <c r="G69" s="272"/>
      <c r="H69" s="272"/>
      <c r="I69" s="274"/>
      <c r="J69" s="275"/>
      <c r="K69" s="272"/>
      <c r="L69" s="272"/>
      <c r="M69" s="274"/>
      <c r="N69" s="275"/>
      <c r="O69" s="272"/>
      <c r="P69" s="272"/>
      <c r="Q69" s="272"/>
      <c r="R69" s="274"/>
      <c r="S69" s="275"/>
      <c r="T69" s="272"/>
      <c r="U69" s="272"/>
      <c r="V69" s="272"/>
      <c r="W69" s="274"/>
      <c r="X69" s="275"/>
    </row>
    <row r="70" spans="1:24" s="273" customFormat="1" x14ac:dyDescent="0.3">
      <c r="A70" s="272"/>
      <c r="C70" s="272"/>
      <c r="D70" s="272"/>
      <c r="E70" s="272"/>
      <c r="F70" s="272"/>
      <c r="G70" s="272"/>
      <c r="H70" s="272"/>
      <c r="I70" s="274"/>
      <c r="J70" s="275"/>
      <c r="K70" s="272"/>
      <c r="L70" s="272"/>
      <c r="M70" s="274"/>
      <c r="N70" s="275"/>
      <c r="O70" s="272"/>
      <c r="P70" s="272"/>
      <c r="Q70" s="272"/>
      <c r="R70" s="274"/>
      <c r="S70" s="275"/>
      <c r="T70" s="272"/>
      <c r="U70" s="272"/>
      <c r="V70" s="272"/>
      <c r="W70" s="274"/>
      <c r="X70" s="275"/>
    </row>
    <row r="71" spans="1:24" s="273" customFormat="1" x14ac:dyDescent="0.3">
      <c r="A71" s="272"/>
      <c r="C71" s="272"/>
      <c r="D71" s="272"/>
      <c r="E71" s="272"/>
      <c r="F71" s="272"/>
      <c r="G71" s="272"/>
      <c r="H71" s="272"/>
      <c r="I71" s="274"/>
      <c r="J71" s="275"/>
      <c r="K71" s="272"/>
      <c r="L71" s="272"/>
      <c r="M71" s="274"/>
      <c r="N71" s="275"/>
      <c r="O71" s="272"/>
      <c r="P71" s="272"/>
      <c r="Q71" s="272"/>
      <c r="R71" s="274"/>
      <c r="S71" s="275"/>
      <c r="T71" s="272"/>
      <c r="U71" s="272"/>
      <c r="V71" s="272"/>
      <c r="W71" s="274"/>
      <c r="X71" s="275"/>
    </row>
    <row r="72" spans="1:24" s="273" customFormat="1" x14ac:dyDescent="0.3">
      <c r="A72" s="272"/>
      <c r="C72" s="272"/>
      <c r="D72" s="272"/>
      <c r="E72" s="272"/>
      <c r="F72" s="272"/>
      <c r="G72" s="272"/>
      <c r="H72" s="272"/>
      <c r="I72" s="274"/>
      <c r="J72" s="275"/>
      <c r="K72" s="272"/>
      <c r="L72" s="272"/>
      <c r="M72" s="274"/>
      <c r="N72" s="275"/>
      <c r="O72" s="272"/>
      <c r="P72" s="272"/>
      <c r="Q72" s="272"/>
      <c r="R72" s="274"/>
      <c r="S72" s="275"/>
      <c r="T72" s="272"/>
      <c r="U72" s="272"/>
      <c r="V72" s="272"/>
      <c r="W72" s="274"/>
      <c r="X72" s="275"/>
    </row>
    <row r="73" spans="1:24" s="273" customFormat="1" x14ac:dyDescent="0.3">
      <c r="A73" s="272"/>
      <c r="C73" s="272"/>
      <c r="D73" s="272"/>
      <c r="E73" s="272"/>
      <c r="F73" s="272"/>
      <c r="G73" s="272"/>
      <c r="H73" s="272"/>
      <c r="I73" s="274"/>
      <c r="J73" s="275"/>
      <c r="K73" s="272"/>
      <c r="L73" s="272"/>
      <c r="M73" s="274"/>
      <c r="N73" s="275"/>
      <c r="O73" s="272"/>
      <c r="P73" s="272"/>
      <c r="Q73" s="272"/>
      <c r="R73" s="274"/>
      <c r="S73" s="275"/>
      <c r="T73" s="272"/>
      <c r="U73" s="272"/>
      <c r="V73" s="272"/>
      <c r="W73" s="274"/>
      <c r="X73" s="275"/>
    </row>
    <row r="74" spans="1:24" s="273" customFormat="1" x14ac:dyDescent="0.3">
      <c r="A74" s="272"/>
      <c r="C74" s="272"/>
      <c r="D74" s="272"/>
      <c r="E74" s="272"/>
      <c r="F74" s="272"/>
      <c r="G74" s="272"/>
      <c r="H74" s="272"/>
      <c r="I74" s="274"/>
      <c r="J74" s="275"/>
      <c r="K74" s="272"/>
      <c r="L74" s="272"/>
      <c r="M74" s="274"/>
      <c r="N74" s="275"/>
      <c r="O74" s="272"/>
      <c r="P74" s="272"/>
      <c r="Q74" s="272"/>
      <c r="R74" s="274"/>
      <c r="S74" s="275"/>
      <c r="T74" s="272"/>
      <c r="U74" s="272"/>
      <c r="V74" s="272"/>
      <c r="W74" s="274"/>
      <c r="X74" s="275"/>
    </row>
    <row r="75" spans="1:24" s="273" customFormat="1" x14ac:dyDescent="0.3">
      <c r="A75" s="272"/>
      <c r="C75" s="272"/>
      <c r="D75" s="272"/>
      <c r="E75" s="272"/>
      <c r="F75" s="272"/>
      <c r="G75" s="272"/>
      <c r="H75" s="272"/>
      <c r="I75" s="274"/>
      <c r="J75" s="275"/>
      <c r="K75" s="272"/>
      <c r="L75" s="272"/>
      <c r="M75" s="274"/>
      <c r="N75" s="275"/>
      <c r="O75" s="272"/>
      <c r="P75" s="272"/>
      <c r="Q75" s="272"/>
      <c r="R75" s="274"/>
      <c r="S75" s="275"/>
      <c r="T75" s="272"/>
      <c r="U75" s="272"/>
      <c r="V75" s="272"/>
      <c r="W75" s="274"/>
      <c r="X75" s="275"/>
    </row>
    <row r="76" spans="1:24" s="273" customFormat="1" x14ac:dyDescent="0.3">
      <c r="A76" s="272"/>
      <c r="C76" s="272"/>
      <c r="D76" s="272"/>
      <c r="E76" s="272"/>
      <c r="F76" s="272"/>
      <c r="G76" s="272"/>
      <c r="H76" s="272"/>
      <c r="I76" s="274"/>
      <c r="J76" s="275"/>
      <c r="K76" s="272"/>
      <c r="L76" s="272"/>
      <c r="M76" s="274"/>
      <c r="N76" s="275"/>
      <c r="O76" s="272"/>
      <c r="P76" s="272"/>
      <c r="Q76" s="272"/>
      <c r="R76" s="274"/>
      <c r="S76" s="275"/>
      <c r="T76" s="272"/>
      <c r="U76" s="272"/>
      <c r="V76" s="272"/>
      <c r="W76" s="274"/>
      <c r="X76" s="275"/>
    </row>
    <row r="77" spans="1:24" s="273" customFormat="1" x14ac:dyDescent="0.3">
      <c r="A77" s="272"/>
      <c r="C77" s="272"/>
      <c r="D77" s="272"/>
      <c r="E77" s="272"/>
      <c r="F77" s="272"/>
      <c r="G77" s="272"/>
      <c r="H77" s="272"/>
      <c r="I77" s="274"/>
      <c r="J77" s="275"/>
      <c r="K77" s="272"/>
      <c r="L77" s="272"/>
      <c r="M77" s="274"/>
      <c r="N77" s="275"/>
      <c r="O77" s="272"/>
      <c r="P77" s="272"/>
      <c r="Q77" s="272"/>
      <c r="R77" s="274"/>
      <c r="S77" s="275"/>
      <c r="T77" s="272"/>
      <c r="U77" s="272"/>
      <c r="V77" s="272"/>
      <c r="W77" s="274"/>
      <c r="X77" s="275"/>
    </row>
    <row r="78" spans="1:24" s="273" customFormat="1" x14ac:dyDescent="0.3">
      <c r="A78" s="272"/>
      <c r="C78" s="272"/>
      <c r="D78" s="272"/>
      <c r="E78" s="272"/>
      <c r="F78" s="272"/>
      <c r="G78" s="272"/>
      <c r="H78" s="272"/>
      <c r="I78" s="274"/>
      <c r="J78" s="275"/>
      <c r="K78" s="272"/>
      <c r="L78" s="272"/>
      <c r="M78" s="274"/>
      <c r="N78" s="275"/>
      <c r="O78" s="272"/>
      <c r="P78" s="272"/>
      <c r="Q78" s="272"/>
      <c r="R78" s="274"/>
      <c r="S78" s="275"/>
      <c r="T78" s="272"/>
      <c r="U78" s="272"/>
      <c r="V78" s="272"/>
      <c r="W78" s="274"/>
      <c r="X78" s="275"/>
    </row>
    <row r="79" spans="1:24" s="273" customFormat="1" x14ac:dyDescent="0.3">
      <c r="A79" s="272"/>
      <c r="C79" s="272"/>
      <c r="D79" s="272"/>
      <c r="E79" s="272"/>
      <c r="F79" s="272"/>
      <c r="G79" s="272"/>
      <c r="H79" s="272"/>
      <c r="I79" s="274"/>
      <c r="J79" s="275"/>
      <c r="K79" s="272"/>
      <c r="L79" s="272"/>
      <c r="M79" s="274"/>
      <c r="N79" s="275"/>
      <c r="O79" s="272"/>
      <c r="P79" s="272"/>
      <c r="Q79" s="272"/>
      <c r="R79" s="274"/>
      <c r="S79" s="275"/>
      <c r="T79" s="272"/>
      <c r="U79" s="272"/>
      <c r="V79" s="272"/>
      <c r="W79" s="274"/>
      <c r="X79" s="275"/>
    </row>
    <row r="80" spans="1:24" s="273" customFormat="1" x14ac:dyDescent="0.3">
      <c r="A80" s="272"/>
      <c r="C80" s="272"/>
      <c r="D80" s="272"/>
      <c r="E80" s="272"/>
      <c r="F80" s="272"/>
      <c r="G80" s="272"/>
      <c r="H80" s="272"/>
      <c r="I80" s="274"/>
      <c r="J80" s="275"/>
      <c r="K80" s="272"/>
      <c r="L80" s="272"/>
      <c r="M80" s="274"/>
      <c r="N80" s="275"/>
      <c r="O80" s="272"/>
      <c r="P80" s="272"/>
      <c r="Q80" s="272"/>
      <c r="R80" s="274"/>
      <c r="S80" s="275"/>
      <c r="T80" s="272"/>
      <c r="U80" s="272"/>
      <c r="V80" s="272"/>
      <c r="W80" s="274"/>
      <c r="X80" s="275"/>
    </row>
    <row r="81" spans="1:24" s="273" customFormat="1" x14ac:dyDescent="0.3">
      <c r="A81" s="272"/>
      <c r="C81" s="272"/>
      <c r="D81" s="272"/>
      <c r="E81" s="272"/>
      <c r="F81" s="272"/>
      <c r="G81" s="272"/>
      <c r="H81" s="272"/>
      <c r="I81" s="274"/>
      <c r="J81" s="275"/>
      <c r="K81" s="272"/>
      <c r="L81" s="272"/>
      <c r="M81" s="274"/>
      <c r="N81" s="275"/>
      <c r="O81" s="272"/>
      <c r="P81" s="272"/>
      <c r="Q81" s="272"/>
      <c r="R81" s="274"/>
      <c r="S81" s="275"/>
      <c r="T81" s="272"/>
      <c r="U81" s="272"/>
      <c r="V81" s="272"/>
      <c r="W81" s="274"/>
      <c r="X81" s="275"/>
    </row>
    <row r="82" spans="1:24" s="273" customFormat="1" x14ac:dyDescent="0.3">
      <c r="A82" s="272"/>
      <c r="C82" s="272"/>
      <c r="D82" s="272"/>
      <c r="E82" s="272"/>
      <c r="F82" s="272"/>
      <c r="G82" s="272"/>
      <c r="H82" s="272"/>
      <c r="I82" s="274"/>
      <c r="J82" s="275"/>
      <c r="K82" s="272"/>
      <c r="L82" s="272"/>
      <c r="M82" s="274"/>
      <c r="N82" s="275"/>
      <c r="O82" s="272"/>
      <c r="P82" s="272"/>
      <c r="Q82" s="272"/>
      <c r="R82" s="274"/>
      <c r="S82" s="275"/>
      <c r="T82" s="272"/>
      <c r="U82" s="272"/>
      <c r="V82" s="272"/>
      <c r="W82" s="274"/>
      <c r="X82" s="275"/>
    </row>
    <row r="83" spans="1:24" s="273" customFormat="1" x14ac:dyDescent="0.3">
      <c r="A83" s="272"/>
      <c r="C83" s="272"/>
      <c r="D83" s="272"/>
      <c r="E83" s="272"/>
      <c r="F83" s="272"/>
      <c r="G83" s="272"/>
      <c r="H83" s="272"/>
      <c r="I83" s="274"/>
      <c r="J83" s="275"/>
      <c r="K83" s="272"/>
      <c r="L83" s="272"/>
      <c r="M83" s="274"/>
      <c r="N83" s="275"/>
      <c r="O83" s="272"/>
      <c r="P83" s="272"/>
      <c r="Q83" s="272"/>
      <c r="R83" s="274"/>
      <c r="S83" s="275"/>
      <c r="T83" s="272"/>
      <c r="U83" s="272"/>
      <c r="V83" s="272"/>
      <c r="W83" s="274"/>
      <c r="X83" s="275"/>
    </row>
    <row r="84" spans="1:24" s="273" customFormat="1" x14ac:dyDescent="0.3">
      <c r="A84" s="272"/>
      <c r="C84" s="272"/>
      <c r="D84" s="272"/>
      <c r="E84" s="272"/>
      <c r="F84" s="272"/>
      <c r="G84" s="272"/>
      <c r="H84" s="272"/>
      <c r="I84" s="274"/>
      <c r="J84" s="275"/>
      <c r="K84" s="272"/>
      <c r="L84" s="272"/>
      <c r="M84" s="274"/>
      <c r="N84" s="275"/>
      <c r="O84" s="272"/>
      <c r="P84" s="272"/>
      <c r="Q84" s="272"/>
      <c r="R84" s="274"/>
      <c r="S84" s="275"/>
      <c r="T84" s="272"/>
      <c r="U84" s="272"/>
      <c r="V84" s="272"/>
      <c r="W84" s="274"/>
      <c r="X84" s="275"/>
    </row>
    <row r="85" spans="1:24" s="273" customFormat="1" x14ac:dyDescent="0.3">
      <c r="A85" s="272"/>
      <c r="C85" s="272"/>
      <c r="D85" s="272"/>
      <c r="E85" s="272"/>
      <c r="F85" s="272"/>
      <c r="G85" s="272"/>
      <c r="H85" s="272"/>
      <c r="I85" s="274"/>
      <c r="J85" s="275"/>
      <c r="K85" s="272"/>
      <c r="L85" s="272"/>
      <c r="M85" s="274"/>
      <c r="N85" s="275"/>
      <c r="O85" s="272"/>
      <c r="P85" s="272"/>
      <c r="Q85" s="272"/>
      <c r="R85" s="274"/>
      <c r="S85" s="275"/>
      <c r="T85" s="272"/>
      <c r="U85" s="272"/>
      <c r="V85" s="272"/>
      <c r="W85" s="274"/>
      <c r="X85" s="275"/>
    </row>
    <row r="86" spans="1:24" s="273" customFormat="1" x14ac:dyDescent="0.3">
      <c r="A86" s="272"/>
      <c r="C86" s="272"/>
      <c r="D86" s="272"/>
      <c r="E86" s="272"/>
      <c r="F86" s="272"/>
      <c r="G86" s="272"/>
      <c r="H86" s="272"/>
      <c r="I86" s="274"/>
      <c r="J86" s="275"/>
      <c r="K86" s="272"/>
      <c r="L86" s="272"/>
      <c r="M86" s="274"/>
      <c r="N86" s="275"/>
      <c r="O86" s="272"/>
      <c r="P86" s="272"/>
      <c r="Q86" s="272"/>
      <c r="R86" s="274"/>
      <c r="S86" s="275"/>
      <c r="T86" s="272"/>
      <c r="U86" s="272"/>
      <c r="V86" s="272"/>
      <c r="W86" s="274"/>
      <c r="X86" s="275"/>
    </row>
    <row r="87" spans="1:24" s="273" customFormat="1" x14ac:dyDescent="0.3">
      <c r="A87" s="272"/>
      <c r="C87" s="272"/>
      <c r="D87" s="272"/>
      <c r="E87" s="272"/>
      <c r="F87" s="272"/>
      <c r="G87" s="272"/>
      <c r="H87" s="272"/>
      <c r="I87" s="274"/>
      <c r="J87" s="275"/>
      <c r="K87" s="272"/>
      <c r="L87" s="272"/>
      <c r="M87" s="274"/>
      <c r="N87" s="275"/>
      <c r="O87" s="272"/>
      <c r="P87" s="272"/>
      <c r="Q87" s="272"/>
      <c r="R87" s="274"/>
      <c r="S87" s="275"/>
      <c r="T87" s="272"/>
      <c r="U87" s="272"/>
      <c r="V87" s="272"/>
      <c r="W87" s="274"/>
      <c r="X87" s="275"/>
    </row>
    <row r="88" spans="1:24" s="273" customFormat="1" x14ac:dyDescent="0.3">
      <c r="A88" s="272"/>
      <c r="C88" s="272"/>
      <c r="D88" s="272"/>
      <c r="E88" s="272"/>
      <c r="F88" s="272"/>
      <c r="G88" s="272"/>
      <c r="H88" s="272"/>
      <c r="I88" s="274"/>
      <c r="J88" s="275"/>
      <c r="K88" s="272"/>
      <c r="L88" s="272"/>
      <c r="M88" s="274"/>
      <c r="N88" s="275"/>
      <c r="O88" s="272"/>
      <c r="P88" s="272"/>
      <c r="Q88" s="272"/>
      <c r="R88" s="274"/>
      <c r="S88" s="275"/>
      <c r="T88" s="272"/>
      <c r="U88" s="272"/>
      <c r="V88" s="272"/>
      <c r="W88" s="274"/>
      <c r="X88" s="275"/>
    </row>
    <row r="89" spans="1:24" s="273" customFormat="1" x14ac:dyDescent="0.3">
      <c r="A89" s="272"/>
      <c r="C89" s="272"/>
      <c r="D89" s="272"/>
      <c r="E89" s="272"/>
      <c r="F89" s="272"/>
      <c r="G89" s="272"/>
      <c r="H89" s="272"/>
      <c r="I89" s="274"/>
      <c r="J89" s="275"/>
      <c r="K89" s="272"/>
      <c r="L89" s="272"/>
      <c r="M89" s="274"/>
      <c r="N89" s="275"/>
      <c r="O89" s="272"/>
      <c r="P89" s="272"/>
      <c r="Q89" s="272"/>
      <c r="R89" s="274"/>
      <c r="S89" s="275"/>
      <c r="T89" s="272"/>
      <c r="U89" s="272"/>
      <c r="V89" s="272"/>
      <c r="W89" s="274"/>
      <c r="X89" s="275"/>
    </row>
    <row r="90" spans="1:24" s="273" customFormat="1" x14ac:dyDescent="0.3">
      <c r="A90" s="272"/>
      <c r="C90" s="272"/>
      <c r="D90" s="272"/>
      <c r="E90" s="272"/>
      <c r="F90" s="272"/>
      <c r="G90" s="272"/>
      <c r="H90" s="272"/>
      <c r="I90" s="274"/>
      <c r="J90" s="275"/>
      <c r="K90" s="272"/>
      <c r="L90" s="272"/>
      <c r="M90" s="274"/>
      <c r="N90" s="275"/>
      <c r="O90" s="272"/>
      <c r="P90" s="272"/>
      <c r="Q90" s="272"/>
      <c r="R90" s="274"/>
      <c r="S90" s="275"/>
      <c r="T90" s="272"/>
      <c r="U90" s="272"/>
      <c r="V90" s="272"/>
      <c r="W90" s="274"/>
      <c r="X90" s="275"/>
    </row>
    <row r="91" spans="1:24" s="273" customFormat="1" x14ac:dyDescent="0.3">
      <c r="A91" s="272"/>
      <c r="C91" s="272"/>
      <c r="D91" s="272"/>
      <c r="E91" s="272"/>
      <c r="F91" s="272"/>
      <c r="G91" s="272"/>
      <c r="H91" s="272"/>
      <c r="I91" s="274"/>
      <c r="J91" s="275"/>
      <c r="K91" s="272"/>
      <c r="L91" s="272"/>
      <c r="M91" s="274"/>
      <c r="N91" s="275"/>
      <c r="O91" s="272"/>
      <c r="P91" s="272"/>
      <c r="Q91" s="272"/>
      <c r="R91" s="274"/>
      <c r="S91" s="275"/>
      <c r="T91" s="272"/>
      <c r="U91" s="272"/>
      <c r="V91" s="272"/>
      <c r="W91" s="274"/>
      <c r="X91" s="275"/>
    </row>
    <row r="92" spans="1:24" s="273" customFormat="1" x14ac:dyDescent="0.3">
      <c r="A92" s="272"/>
      <c r="C92" s="272"/>
      <c r="D92" s="272"/>
      <c r="E92" s="272"/>
      <c r="F92" s="272"/>
      <c r="G92" s="272"/>
      <c r="H92" s="272"/>
      <c r="I92" s="274"/>
      <c r="J92" s="275"/>
      <c r="K92" s="272"/>
      <c r="L92" s="272"/>
      <c r="M92" s="274"/>
      <c r="N92" s="275"/>
      <c r="O92" s="272"/>
      <c r="P92" s="272"/>
      <c r="Q92" s="272"/>
      <c r="R92" s="274"/>
      <c r="S92" s="275"/>
      <c r="T92" s="272"/>
      <c r="U92" s="272"/>
      <c r="V92" s="272"/>
      <c r="W92" s="274"/>
      <c r="X92" s="275"/>
    </row>
    <row r="93" spans="1:24" s="273" customFormat="1" x14ac:dyDescent="0.3">
      <c r="A93" s="272"/>
      <c r="C93" s="272"/>
      <c r="D93" s="272"/>
      <c r="E93" s="272"/>
      <c r="F93" s="272"/>
      <c r="G93" s="272"/>
      <c r="H93" s="272"/>
      <c r="I93" s="274"/>
      <c r="J93" s="275"/>
      <c r="K93" s="272"/>
      <c r="L93" s="272"/>
      <c r="M93" s="274"/>
      <c r="N93" s="275"/>
      <c r="O93" s="272"/>
      <c r="P93" s="272"/>
      <c r="Q93" s="272"/>
      <c r="R93" s="274"/>
      <c r="S93" s="275"/>
      <c r="T93" s="272"/>
      <c r="U93" s="272"/>
      <c r="V93" s="272"/>
      <c r="W93" s="274"/>
      <c r="X93" s="275"/>
    </row>
    <row r="94" spans="1:24" s="273" customFormat="1" x14ac:dyDescent="0.3">
      <c r="A94" s="272"/>
      <c r="C94" s="272"/>
      <c r="D94" s="272"/>
      <c r="E94" s="272"/>
      <c r="F94" s="272"/>
      <c r="G94" s="272"/>
      <c r="H94" s="272"/>
      <c r="I94" s="274"/>
      <c r="J94" s="275"/>
      <c r="K94" s="272"/>
      <c r="L94" s="272"/>
      <c r="M94" s="274"/>
      <c r="N94" s="275"/>
      <c r="O94" s="272"/>
      <c r="P94" s="272"/>
      <c r="Q94" s="272"/>
      <c r="R94" s="274"/>
      <c r="S94" s="275"/>
      <c r="T94" s="272"/>
      <c r="U94" s="272"/>
      <c r="V94" s="272"/>
      <c r="W94" s="274"/>
      <c r="X94" s="275"/>
    </row>
    <row r="95" spans="1:24" s="273" customFormat="1" x14ac:dyDescent="0.3">
      <c r="A95" s="272"/>
      <c r="C95" s="272"/>
      <c r="D95" s="272"/>
      <c r="E95" s="272"/>
      <c r="F95" s="272"/>
      <c r="G95" s="272"/>
      <c r="H95" s="272"/>
      <c r="I95" s="274"/>
      <c r="J95" s="275"/>
      <c r="K95" s="272"/>
      <c r="L95" s="272"/>
      <c r="M95" s="274"/>
      <c r="N95" s="275"/>
      <c r="O95" s="272"/>
      <c r="P95" s="272"/>
      <c r="Q95" s="272"/>
      <c r="R95" s="274"/>
      <c r="S95" s="275"/>
      <c r="T95" s="272"/>
      <c r="U95" s="272"/>
      <c r="V95" s="272"/>
      <c r="W95" s="274"/>
      <c r="X95" s="275"/>
    </row>
    <row r="96" spans="1:24" s="273" customFormat="1" x14ac:dyDescent="0.3">
      <c r="A96" s="272"/>
      <c r="C96" s="272"/>
      <c r="D96" s="272"/>
      <c r="E96" s="272"/>
      <c r="F96" s="272"/>
      <c r="G96" s="272"/>
      <c r="H96" s="272"/>
      <c r="I96" s="274"/>
      <c r="J96" s="275"/>
      <c r="K96" s="272"/>
      <c r="L96" s="272"/>
      <c r="M96" s="274"/>
      <c r="N96" s="275"/>
      <c r="O96" s="272"/>
      <c r="P96" s="272"/>
      <c r="Q96" s="272"/>
      <c r="R96" s="274"/>
      <c r="S96" s="275"/>
      <c r="T96" s="272"/>
      <c r="U96" s="272"/>
      <c r="V96" s="272"/>
      <c r="W96" s="274"/>
      <c r="X96" s="275"/>
    </row>
    <row r="97" spans="1:24" s="273" customFormat="1" x14ac:dyDescent="0.3">
      <c r="A97" s="272"/>
      <c r="C97" s="272"/>
      <c r="D97" s="272"/>
      <c r="E97" s="272"/>
      <c r="F97" s="272"/>
      <c r="G97" s="272"/>
      <c r="H97" s="272"/>
      <c r="I97" s="274"/>
      <c r="J97" s="275"/>
      <c r="K97" s="272"/>
      <c r="L97" s="272"/>
      <c r="M97" s="274"/>
      <c r="N97" s="275"/>
      <c r="O97" s="272"/>
      <c r="P97" s="272"/>
      <c r="Q97" s="272"/>
      <c r="R97" s="274"/>
      <c r="S97" s="275"/>
      <c r="T97" s="272"/>
      <c r="U97" s="272"/>
      <c r="V97" s="272"/>
      <c r="W97" s="274"/>
      <c r="X97" s="275"/>
    </row>
    <row r="98" spans="1:24" s="273" customFormat="1" x14ac:dyDescent="0.3">
      <c r="A98" s="272"/>
      <c r="C98" s="272"/>
      <c r="D98" s="272"/>
      <c r="E98" s="272"/>
      <c r="F98" s="272"/>
      <c r="G98" s="272"/>
      <c r="H98" s="272"/>
      <c r="I98" s="274"/>
      <c r="J98" s="275"/>
      <c r="K98" s="272"/>
      <c r="L98" s="272"/>
      <c r="M98" s="274"/>
      <c r="N98" s="275"/>
      <c r="O98" s="272"/>
      <c r="P98" s="272"/>
      <c r="Q98" s="272"/>
      <c r="R98" s="274"/>
      <c r="S98" s="275"/>
      <c r="T98" s="272"/>
      <c r="U98" s="272"/>
      <c r="V98" s="272"/>
      <c r="W98" s="274"/>
      <c r="X98" s="275"/>
    </row>
    <row r="99" spans="1:24" s="273" customFormat="1" x14ac:dyDescent="0.3">
      <c r="A99" s="272"/>
      <c r="C99" s="272"/>
      <c r="D99" s="272"/>
      <c r="E99" s="272"/>
      <c r="F99" s="272"/>
      <c r="G99" s="272"/>
      <c r="H99" s="272"/>
      <c r="I99" s="274"/>
      <c r="J99" s="275"/>
      <c r="K99" s="272"/>
      <c r="L99" s="272"/>
      <c r="M99" s="274"/>
      <c r="N99" s="275"/>
      <c r="O99" s="272"/>
      <c r="P99" s="272"/>
      <c r="Q99" s="272"/>
      <c r="R99" s="274"/>
      <c r="S99" s="275"/>
      <c r="T99" s="272"/>
      <c r="U99" s="272"/>
      <c r="V99" s="272"/>
      <c r="W99" s="274"/>
      <c r="X99" s="275"/>
    </row>
    <row r="100" spans="1:24" s="273" customFormat="1" x14ac:dyDescent="0.3">
      <c r="A100" s="272"/>
      <c r="C100" s="272"/>
      <c r="D100" s="272"/>
      <c r="E100" s="272"/>
      <c r="F100" s="272"/>
      <c r="G100" s="272"/>
      <c r="H100" s="272"/>
      <c r="I100" s="274"/>
      <c r="J100" s="275"/>
      <c r="K100" s="272"/>
      <c r="L100" s="272"/>
      <c r="M100" s="274"/>
      <c r="N100" s="275"/>
      <c r="O100" s="272"/>
      <c r="P100" s="272"/>
      <c r="Q100" s="272"/>
      <c r="R100" s="274"/>
      <c r="S100" s="275"/>
      <c r="T100" s="272"/>
      <c r="U100" s="272"/>
      <c r="V100" s="272"/>
      <c r="W100" s="274"/>
      <c r="X100" s="275"/>
    </row>
    <row r="101" spans="1:24" s="273" customFormat="1" x14ac:dyDescent="0.3">
      <c r="A101" s="272"/>
      <c r="C101" s="272"/>
      <c r="D101" s="272"/>
      <c r="E101" s="272"/>
      <c r="F101" s="272"/>
      <c r="G101" s="272"/>
      <c r="H101" s="272"/>
      <c r="I101" s="274"/>
      <c r="J101" s="275"/>
      <c r="K101" s="272"/>
      <c r="L101" s="272"/>
      <c r="M101" s="274"/>
      <c r="N101" s="275"/>
      <c r="O101" s="272"/>
      <c r="P101" s="272"/>
      <c r="Q101" s="272"/>
      <c r="R101" s="274"/>
      <c r="S101" s="275"/>
      <c r="T101" s="272"/>
      <c r="U101" s="272"/>
      <c r="V101" s="272"/>
      <c r="W101" s="274"/>
      <c r="X101" s="275"/>
    </row>
    <row r="102" spans="1:24" s="273" customFormat="1" x14ac:dyDescent="0.3">
      <c r="A102" s="272"/>
      <c r="C102" s="272"/>
      <c r="D102" s="272"/>
      <c r="E102" s="272"/>
      <c r="F102" s="272"/>
      <c r="G102" s="272"/>
      <c r="H102" s="272"/>
      <c r="I102" s="274"/>
      <c r="J102" s="275"/>
      <c r="K102" s="272"/>
      <c r="L102" s="272"/>
      <c r="M102" s="274"/>
      <c r="N102" s="275"/>
      <c r="O102" s="272"/>
      <c r="P102" s="272"/>
      <c r="Q102" s="272"/>
      <c r="R102" s="274"/>
      <c r="S102" s="275"/>
      <c r="T102" s="272"/>
      <c r="U102" s="272"/>
      <c r="V102" s="272"/>
      <c r="W102" s="274"/>
      <c r="X102" s="275"/>
    </row>
    <row r="103" spans="1:24" s="273" customFormat="1" x14ac:dyDescent="0.3">
      <c r="A103" s="272"/>
      <c r="C103" s="272"/>
      <c r="D103" s="272"/>
      <c r="E103" s="272"/>
      <c r="F103" s="272"/>
      <c r="G103" s="272"/>
      <c r="H103" s="272"/>
      <c r="I103" s="274"/>
      <c r="J103" s="275"/>
      <c r="K103" s="272"/>
      <c r="L103" s="272"/>
      <c r="M103" s="274"/>
      <c r="N103" s="275"/>
      <c r="O103" s="272"/>
      <c r="P103" s="272"/>
      <c r="Q103" s="272"/>
      <c r="R103" s="274"/>
      <c r="S103" s="275"/>
      <c r="T103" s="272"/>
      <c r="U103" s="272"/>
      <c r="V103" s="272"/>
      <c r="W103" s="274"/>
      <c r="X103" s="275"/>
    </row>
    <row r="104" spans="1:24" s="273" customFormat="1" x14ac:dyDescent="0.3">
      <c r="A104" s="272"/>
      <c r="C104" s="272"/>
      <c r="D104" s="272"/>
      <c r="E104" s="272"/>
      <c r="F104" s="272"/>
      <c r="G104" s="272"/>
      <c r="H104" s="272"/>
      <c r="I104" s="274"/>
      <c r="J104" s="275"/>
      <c r="K104" s="272"/>
      <c r="L104" s="272"/>
      <c r="M104" s="274"/>
      <c r="N104" s="275"/>
      <c r="O104" s="272"/>
      <c r="P104" s="272"/>
      <c r="Q104" s="272"/>
      <c r="R104" s="274"/>
      <c r="S104" s="275"/>
      <c r="T104" s="272"/>
      <c r="U104" s="272"/>
      <c r="V104" s="272"/>
      <c r="W104" s="274"/>
      <c r="X104" s="275"/>
    </row>
    <row r="105" spans="1:24" s="273" customFormat="1" x14ac:dyDescent="0.3">
      <c r="A105" s="272"/>
      <c r="C105" s="272"/>
      <c r="D105" s="272"/>
      <c r="E105" s="272"/>
      <c r="F105" s="272"/>
      <c r="G105" s="272"/>
      <c r="H105" s="272"/>
      <c r="I105" s="274"/>
      <c r="J105" s="275"/>
      <c r="K105" s="272"/>
      <c r="L105" s="272"/>
      <c r="M105" s="274"/>
      <c r="N105" s="275"/>
      <c r="O105" s="272"/>
      <c r="P105" s="272"/>
      <c r="Q105" s="272"/>
      <c r="R105" s="274"/>
      <c r="S105" s="275"/>
      <c r="T105" s="272"/>
      <c r="U105" s="272"/>
      <c r="V105" s="272"/>
      <c r="W105" s="274"/>
      <c r="X105" s="275"/>
    </row>
    <row r="106" spans="1:24" s="273" customFormat="1" x14ac:dyDescent="0.3">
      <c r="A106" s="272"/>
      <c r="C106" s="272"/>
      <c r="D106" s="272"/>
      <c r="E106" s="272"/>
      <c r="F106" s="272"/>
      <c r="G106" s="272"/>
      <c r="H106" s="272"/>
      <c r="I106" s="274"/>
      <c r="J106" s="275"/>
      <c r="K106" s="272"/>
      <c r="L106" s="272"/>
      <c r="M106" s="274"/>
      <c r="N106" s="275"/>
      <c r="O106" s="272"/>
      <c r="P106" s="272"/>
      <c r="Q106" s="272"/>
      <c r="R106" s="274"/>
      <c r="S106" s="275"/>
      <c r="T106" s="272"/>
      <c r="U106" s="272"/>
      <c r="V106" s="272"/>
      <c r="W106" s="274"/>
      <c r="X106" s="275"/>
    </row>
    <row r="107" spans="1:24" s="273" customFormat="1" x14ac:dyDescent="0.3">
      <c r="A107" s="272"/>
      <c r="C107" s="272"/>
      <c r="D107" s="272"/>
      <c r="E107" s="272"/>
      <c r="F107" s="272"/>
      <c r="G107" s="272"/>
      <c r="H107" s="272"/>
      <c r="I107" s="274"/>
      <c r="J107" s="275"/>
      <c r="K107" s="272"/>
      <c r="L107" s="272"/>
      <c r="M107" s="274"/>
      <c r="N107" s="275"/>
      <c r="O107" s="272"/>
      <c r="P107" s="272"/>
      <c r="Q107" s="272"/>
      <c r="R107" s="274"/>
      <c r="S107" s="275"/>
      <c r="T107" s="272"/>
      <c r="U107" s="272"/>
      <c r="V107" s="272"/>
      <c r="W107" s="274"/>
      <c r="X107" s="275"/>
    </row>
    <row r="108" spans="1:24" s="273" customFormat="1" x14ac:dyDescent="0.3">
      <c r="A108" s="272"/>
      <c r="C108" s="272"/>
      <c r="D108" s="272"/>
      <c r="E108" s="272"/>
      <c r="F108" s="272"/>
      <c r="G108" s="272"/>
      <c r="H108" s="272"/>
      <c r="I108" s="274"/>
      <c r="J108" s="275"/>
      <c r="K108" s="272"/>
      <c r="L108" s="272"/>
      <c r="M108" s="274"/>
      <c r="N108" s="275"/>
      <c r="O108" s="272"/>
      <c r="P108" s="272"/>
      <c r="Q108" s="272"/>
      <c r="R108" s="274"/>
      <c r="S108" s="275"/>
      <c r="T108" s="272"/>
      <c r="U108" s="272"/>
      <c r="V108" s="272"/>
      <c r="W108" s="274"/>
      <c r="X108" s="275"/>
    </row>
    <row r="109" spans="1:24" s="273" customFormat="1" x14ac:dyDescent="0.3">
      <c r="A109" s="272"/>
      <c r="C109" s="272"/>
      <c r="D109" s="272"/>
      <c r="E109" s="272"/>
      <c r="F109" s="272"/>
      <c r="G109" s="272"/>
      <c r="H109" s="272"/>
      <c r="I109" s="274"/>
      <c r="J109" s="275"/>
      <c r="K109" s="272"/>
      <c r="L109" s="272"/>
      <c r="M109" s="274"/>
      <c r="N109" s="275"/>
      <c r="O109" s="272"/>
      <c r="P109" s="272"/>
      <c r="Q109" s="272"/>
      <c r="R109" s="274"/>
      <c r="S109" s="275"/>
      <c r="T109" s="272"/>
      <c r="U109" s="272"/>
      <c r="V109" s="272"/>
      <c r="W109" s="274"/>
      <c r="X109" s="275"/>
    </row>
    <row r="110" spans="1:24" s="273" customFormat="1" x14ac:dyDescent="0.3">
      <c r="A110" s="272"/>
      <c r="C110" s="272"/>
      <c r="D110" s="272"/>
      <c r="E110" s="272"/>
      <c r="F110" s="272"/>
      <c r="G110" s="272"/>
      <c r="H110" s="272"/>
      <c r="I110" s="274"/>
      <c r="J110" s="275"/>
      <c r="K110" s="272"/>
      <c r="L110" s="272"/>
      <c r="M110" s="274"/>
      <c r="N110" s="275"/>
      <c r="O110" s="272"/>
      <c r="P110" s="272"/>
      <c r="Q110" s="272"/>
      <c r="R110" s="274"/>
      <c r="S110" s="275"/>
      <c r="T110" s="272"/>
      <c r="U110" s="272"/>
      <c r="V110" s="272"/>
      <c r="W110" s="274"/>
      <c r="X110" s="275"/>
    </row>
    <row r="111" spans="1:24" s="273" customFormat="1" x14ac:dyDescent="0.3">
      <c r="A111" s="272"/>
      <c r="C111" s="272"/>
      <c r="D111" s="272"/>
      <c r="E111" s="272"/>
      <c r="F111" s="272"/>
      <c r="G111" s="272"/>
      <c r="H111" s="272"/>
      <c r="I111" s="274"/>
      <c r="J111" s="275"/>
      <c r="K111" s="272"/>
      <c r="L111" s="272"/>
      <c r="M111" s="274"/>
      <c r="N111" s="275"/>
      <c r="O111" s="272"/>
      <c r="P111" s="272"/>
      <c r="Q111" s="272"/>
      <c r="R111" s="274"/>
      <c r="S111" s="275"/>
      <c r="T111" s="272"/>
      <c r="U111" s="272"/>
      <c r="V111" s="272"/>
      <c r="W111" s="274"/>
      <c r="X111" s="275"/>
    </row>
    <row r="112" spans="1:24" s="273" customFormat="1" x14ac:dyDescent="0.3">
      <c r="A112" s="272"/>
      <c r="C112" s="272"/>
      <c r="D112" s="272"/>
      <c r="E112" s="272"/>
      <c r="F112" s="272"/>
      <c r="G112" s="272"/>
      <c r="H112" s="272"/>
      <c r="I112" s="274"/>
      <c r="J112" s="275"/>
      <c r="K112" s="272"/>
      <c r="L112" s="272"/>
      <c r="M112" s="274"/>
      <c r="N112" s="275"/>
      <c r="O112" s="272"/>
      <c r="P112" s="272"/>
      <c r="Q112" s="272"/>
      <c r="R112" s="274"/>
      <c r="S112" s="275"/>
      <c r="T112" s="272"/>
      <c r="U112" s="272"/>
      <c r="V112" s="272"/>
      <c r="W112" s="274"/>
      <c r="X112" s="275"/>
    </row>
    <row r="113" spans="1:24" s="273" customFormat="1" x14ac:dyDescent="0.3">
      <c r="A113" s="272"/>
      <c r="C113" s="272"/>
      <c r="D113" s="272"/>
      <c r="E113" s="272"/>
      <c r="F113" s="272"/>
      <c r="G113" s="272"/>
      <c r="H113" s="272"/>
      <c r="I113" s="274"/>
      <c r="J113" s="275"/>
      <c r="K113" s="272"/>
      <c r="L113" s="272"/>
      <c r="M113" s="274"/>
      <c r="N113" s="275"/>
      <c r="O113" s="272"/>
      <c r="P113" s="272"/>
      <c r="Q113" s="272"/>
      <c r="R113" s="274"/>
      <c r="S113" s="275"/>
      <c r="T113" s="272"/>
      <c r="U113" s="272"/>
      <c r="V113" s="272"/>
      <c r="W113" s="274"/>
      <c r="X113" s="275"/>
    </row>
    <row r="114" spans="1:24" s="273" customFormat="1" x14ac:dyDescent="0.3">
      <c r="A114" s="272"/>
      <c r="C114" s="272"/>
      <c r="D114" s="272"/>
      <c r="E114" s="272"/>
      <c r="F114" s="272"/>
      <c r="G114" s="272"/>
      <c r="H114" s="272"/>
      <c r="I114" s="274"/>
      <c r="J114" s="275"/>
      <c r="K114" s="272"/>
      <c r="L114" s="272"/>
      <c r="M114" s="274"/>
      <c r="N114" s="275"/>
      <c r="O114" s="272"/>
      <c r="P114" s="272"/>
      <c r="Q114" s="272"/>
      <c r="R114" s="274"/>
      <c r="S114" s="275"/>
      <c r="T114" s="272"/>
      <c r="U114" s="272"/>
      <c r="V114" s="272"/>
      <c r="W114" s="274"/>
      <c r="X114" s="275"/>
    </row>
    <row r="115" spans="1:24" s="273" customFormat="1" x14ac:dyDescent="0.3">
      <c r="A115" s="272"/>
      <c r="C115" s="272"/>
      <c r="D115" s="272"/>
      <c r="E115" s="272"/>
      <c r="F115" s="272"/>
      <c r="G115" s="272"/>
      <c r="H115" s="272"/>
      <c r="I115" s="274"/>
      <c r="J115" s="275"/>
      <c r="K115" s="272"/>
      <c r="L115" s="272"/>
      <c r="M115" s="274"/>
      <c r="N115" s="275"/>
      <c r="O115" s="272"/>
      <c r="P115" s="272"/>
      <c r="Q115" s="272"/>
      <c r="R115" s="274"/>
      <c r="S115" s="275"/>
      <c r="T115" s="272"/>
      <c r="U115" s="272"/>
      <c r="V115" s="272"/>
      <c r="W115" s="274"/>
      <c r="X115" s="275"/>
    </row>
    <row r="116" spans="1:24" s="273" customFormat="1" x14ac:dyDescent="0.3">
      <c r="A116" s="272"/>
      <c r="C116" s="272"/>
      <c r="D116" s="272"/>
      <c r="E116" s="272"/>
      <c r="F116" s="272"/>
      <c r="G116" s="272"/>
      <c r="H116" s="272"/>
      <c r="I116" s="274"/>
      <c r="J116" s="275"/>
      <c r="K116" s="272"/>
      <c r="L116" s="272"/>
      <c r="M116" s="274"/>
      <c r="N116" s="275"/>
      <c r="O116" s="272"/>
      <c r="P116" s="272"/>
      <c r="Q116" s="272"/>
      <c r="R116" s="274"/>
      <c r="S116" s="275"/>
      <c r="T116" s="272"/>
      <c r="U116" s="272"/>
      <c r="V116" s="272"/>
      <c r="W116" s="274"/>
      <c r="X116" s="275"/>
    </row>
    <row r="117" spans="1:24" s="273" customFormat="1" x14ac:dyDescent="0.3">
      <c r="A117" s="272"/>
      <c r="C117" s="272"/>
      <c r="D117" s="272"/>
      <c r="E117" s="272"/>
      <c r="F117" s="272"/>
      <c r="G117" s="272"/>
      <c r="H117" s="272"/>
      <c r="I117" s="274"/>
      <c r="J117" s="275"/>
      <c r="K117" s="272"/>
      <c r="L117" s="272"/>
      <c r="M117" s="274"/>
      <c r="N117" s="275"/>
      <c r="O117" s="272"/>
      <c r="P117" s="272"/>
      <c r="Q117" s="272"/>
      <c r="R117" s="274"/>
      <c r="S117" s="275"/>
      <c r="T117" s="272"/>
      <c r="U117" s="272"/>
      <c r="V117" s="272"/>
      <c r="W117" s="274"/>
      <c r="X117" s="275"/>
    </row>
    <row r="118" spans="1:24" s="273" customFormat="1" x14ac:dyDescent="0.3">
      <c r="A118" s="272"/>
      <c r="C118" s="272"/>
      <c r="D118" s="272"/>
      <c r="E118" s="272"/>
      <c r="F118" s="272"/>
      <c r="G118" s="272"/>
      <c r="H118" s="272"/>
      <c r="I118" s="274"/>
      <c r="J118" s="275"/>
      <c r="K118" s="272"/>
      <c r="L118" s="272"/>
      <c r="M118" s="274"/>
      <c r="N118" s="275"/>
      <c r="O118" s="272"/>
      <c r="P118" s="272"/>
      <c r="Q118" s="272"/>
      <c r="R118" s="274"/>
      <c r="S118" s="275"/>
      <c r="T118" s="272"/>
      <c r="U118" s="272"/>
      <c r="V118" s="272"/>
      <c r="W118" s="274"/>
      <c r="X118" s="275"/>
    </row>
    <row r="119" spans="1:24" s="273" customFormat="1" x14ac:dyDescent="0.3">
      <c r="A119" s="272"/>
      <c r="C119" s="272"/>
      <c r="D119" s="272"/>
      <c r="E119" s="272"/>
      <c r="F119" s="272"/>
      <c r="G119" s="272"/>
      <c r="H119" s="272"/>
      <c r="I119" s="274"/>
      <c r="J119" s="275"/>
      <c r="K119" s="272"/>
      <c r="L119" s="272"/>
      <c r="M119" s="274"/>
      <c r="N119" s="275"/>
      <c r="O119" s="272"/>
      <c r="P119" s="272"/>
      <c r="Q119" s="272"/>
      <c r="R119" s="274"/>
      <c r="S119" s="275"/>
      <c r="T119" s="272"/>
      <c r="U119" s="272"/>
      <c r="V119" s="272"/>
      <c r="W119" s="274"/>
      <c r="X119" s="275"/>
    </row>
    <row r="120" spans="1:24" s="273" customFormat="1" x14ac:dyDescent="0.3">
      <c r="A120" s="272"/>
      <c r="C120" s="272"/>
      <c r="D120" s="272"/>
      <c r="E120" s="272"/>
      <c r="F120" s="272"/>
      <c r="G120" s="272"/>
      <c r="H120" s="272"/>
      <c r="I120" s="274"/>
      <c r="J120" s="275"/>
      <c r="K120" s="272"/>
      <c r="L120" s="272"/>
      <c r="M120" s="274"/>
      <c r="N120" s="275"/>
      <c r="O120" s="272"/>
      <c r="P120" s="272"/>
      <c r="Q120" s="272"/>
      <c r="R120" s="274"/>
      <c r="S120" s="275"/>
      <c r="T120" s="272"/>
      <c r="U120" s="272"/>
      <c r="V120" s="272"/>
      <c r="W120" s="274"/>
      <c r="X120" s="275"/>
    </row>
    <row r="121" spans="1:24" s="273" customFormat="1" x14ac:dyDescent="0.3">
      <c r="A121" s="272"/>
      <c r="C121" s="272"/>
      <c r="D121" s="272"/>
      <c r="E121" s="272"/>
      <c r="F121" s="272"/>
      <c r="G121" s="272"/>
      <c r="H121" s="272"/>
      <c r="I121" s="274"/>
      <c r="J121" s="275"/>
      <c r="K121" s="272"/>
      <c r="L121" s="272"/>
      <c r="M121" s="274"/>
      <c r="N121" s="275"/>
      <c r="O121" s="272"/>
      <c r="P121" s="272"/>
      <c r="Q121" s="272"/>
      <c r="R121" s="274"/>
      <c r="S121" s="275"/>
      <c r="T121" s="272"/>
      <c r="U121" s="272"/>
      <c r="V121" s="272"/>
      <c r="W121" s="274"/>
      <c r="X121" s="275"/>
    </row>
    <row r="122" spans="1:24" s="273" customFormat="1" x14ac:dyDescent="0.3">
      <c r="A122" s="272"/>
      <c r="C122" s="272"/>
      <c r="D122" s="272"/>
      <c r="E122" s="272"/>
      <c r="F122" s="272"/>
      <c r="G122" s="272"/>
      <c r="H122" s="272"/>
      <c r="I122" s="274"/>
      <c r="J122" s="275"/>
      <c r="K122" s="272"/>
      <c r="L122" s="272"/>
      <c r="M122" s="274"/>
      <c r="N122" s="275"/>
      <c r="O122" s="272"/>
      <c r="P122" s="272"/>
      <c r="Q122" s="272"/>
      <c r="R122" s="274"/>
      <c r="S122" s="275"/>
      <c r="T122" s="272"/>
      <c r="U122" s="272"/>
      <c r="V122" s="272"/>
      <c r="W122" s="274"/>
      <c r="X122" s="275"/>
    </row>
    <row r="123" spans="1:24" s="273" customFormat="1" x14ac:dyDescent="0.3">
      <c r="A123" s="272"/>
      <c r="C123" s="272"/>
      <c r="D123" s="272"/>
      <c r="E123" s="272"/>
      <c r="F123" s="272"/>
      <c r="G123" s="272"/>
      <c r="H123" s="272"/>
      <c r="I123" s="274"/>
      <c r="J123" s="275"/>
      <c r="K123" s="272"/>
      <c r="L123" s="272"/>
      <c r="M123" s="274"/>
      <c r="N123" s="275"/>
      <c r="O123" s="272"/>
      <c r="P123" s="272"/>
      <c r="Q123" s="272"/>
      <c r="R123" s="274"/>
      <c r="S123" s="275"/>
      <c r="T123" s="272"/>
      <c r="U123" s="272"/>
      <c r="V123" s="272"/>
      <c r="W123" s="274"/>
      <c r="X123" s="275"/>
    </row>
    <row r="124" spans="1:24" s="273" customFormat="1" x14ac:dyDescent="0.3">
      <c r="A124" s="272"/>
      <c r="C124" s="272"/>
      <c r="D124" s="272"/>
      <c r="E124" s="272"/>
      <c r="F124" s="272"/>
      <c r="G124" s="272"/>
      <c r="H124" s="272"/>
      <c r="I124" s="274"/>
      <c r="J124" s="275"/>
      <c r="K124" s="272"/>
      <c r="L124" s="272"/>
      <c r="M124" s="274"/>
      <c r="N124" s="275"/>
      <c r="O124" s="272"/>
      <c r="P124" s="272"/>
      <c r="Q124" s="272"/>
      <c r="R124" s="274"/>
      <c r="S124" s="275"/>
      <c r="T124" s="272"/>
      <c r="U124" s="272"/>
      <c r="V124" s="272"/>
      <c r="W124" s="274"/>
      <c r="X124" s="275"/>
    </row>
    <row r="125" spans="1:24" s="273" customFormat="1" x14ac:dyDescent="0.3">
      <c r="A125" s="272"/>
      <c r="C125" s="272"/>
      <c r="D125" s="272"/>
      <c r="E125" s="272"/>
      <c r="F125" s="272"/>
      <c r="G125" s="272"/>
      <c r="H125" s="272"/>
      <c r="I125" s="274"/>
      <c r="J125" s="275"/>
      <c r="K125" s="272"/>
      <c r="L125" s="272"/>
      <c r="M125" s="274"/>
      <c r="N125" s="275"/>
      <c r="O125" s="272"/>
      <c r="P125" s="272"/>
      <c r="Q125" s="272"/>
      <c r="R125" s="274"/>
      <c r="S125" s="275"/>
      <c r="T125" s="272"/>
      <c r="U125" s="272"/>
      <c r="V125" s="272"/>
      <c r="W125" s="274"/>
      <c r="X125" s="275"/>
    </row>
    <row r="126" spans="1:24" s="273" customFormat="1" x14ac:dyDescent="0.3">
      <c r="A126" s="272"/>
      <c r="C126" s="272"/>
      <c r="D126" s="272"/>
      <c r="E126" s="272"/>
      <c r="F126" s="272"/>
      <c r="G126" s="272"/>
      <c r="H126" s="272"/>
      <c r="I126" s="274"/>
      <c r="J126" s="275"/>
      <c r="K126" s="272"/>
      <c r="L126" s="272"/>
      <c r="M126" s="274"/>
      <c r="N126" s="275"/>
      <c r="O126" s="272"/>
      <c r="P126" s="272"/>
      <c r="Q126" s="272"/>
      <c r="R126" s="274"/>
      <c r="S126" s="275"/>
      <c r="T126" s="272"/>
      <c r="U126" s="272"/>
      <c r="V126" s="272"/>
      <c r="W126" s="274"/>
      <c r="X126" s="275"/>
    </row>
    <row r="127" spans="1:24" s="273" customFormat="1" x14ac:dyDescent="0.3">
      <c r="A127" s="272"/>
      <c r="C127" s="272"/>
      <c r="D127" s="272"/>
      <c r="E127" s="272"/>
      <c r="F127" s="272"/>
      <c r="G127" s="272"/>
      <c r="H127" s="272"/>
      <c r="I127" s="274"/>
      <c r="J127" s="275"/>
      <c r="K127" s="272"/>
      <c r="L127" s="272"/>
      <c r="M127" s="274"/>
      <c r="N127" s="275"/>
      <c r="O127" s="272"/>
      <c r="P127" s="272"/>
      <c r="Q127" s="272"/>
      <c r="R127" s="274"/>
      <c r="S127" s="275"/>
      <c r="T127" s="272"/>
      <c r="U127" s="272"/>
      <c r="V127" s="272"/>
      <c r="W127" s="274"/>
      <c r="X127" s="275"/>
    </row>
    <row r="128" spans="1:24" s="273" customFormat="1" x14ac:dyDescent="0.3">
      <c r="A128" s="272"/>
      <c r="C128" s="272"/>
      <c r="D128" s="272"/>
      <c r="E128" s="272"/>
      <c r="F128" s="272"/>
      <c r="G128" s="272"/>
      <c r="H128" s="272"/>
      <c r="I128" s="274"/>
      <c r="J128" s="275"/>
      <c r="K128" s="272"/>
      <c r="L128" s="272"/>
      <c r="M128" s="274"/>
      <c r="N128" s="275"/>
      <c r="O128" s="272"/>
      <c r="P128" s="272"/>
      <c r="Q128" s="272"/>
      <c r="R128" s="274"/>
      <c r="S128" s="275"/>
      <c r="T128" s="272"/>
      <c r="U128" s="272"/>
      <c r="V128" s="272"/>
      <c r="W128" s="274"/>
      <c r="X128" s="275"/>
    </row>
    <row r="129" spans="1:24" s="273" customFormat="1" x14ac:dyDescent="0.3">
      <c r="A129" s="272"/>
      <c r="C129" s="272"/>
      <c r="D129" s="272"/>
      <c r="E129" s="272"/>
      <c r="F129" s="272"/>
      <c r="G129" s="272"/>
      <c r="H129" s="272"/>
      <c r="I129" s="274"/>
      <c r="J129" s="275"/>
      <c r="K129" s="272"/>
      <c r="L129" s="272"/>
      <c r="M129" s="274"/>
      <c r="N129" s="275"/>
      <c r="O129" s="272"/>
      <c r="P129" s="272"/>
      <c r="Q129" s="272"/>
      <c r="R129" s="274"/>
      <c r="S129" s="275"/>
      <c r="T129" s="272"/>
      <c r="U129" s="272"/>
      <c r="V129" s="272"/>
      <c r="W129" s="274"/>
      <c r="X129" s="275"/>
    </row>
    <row r="130" spans="1:24" s="273" customFormat="1" x14ac:dyDescent="0.3">
      <c r="A130" s="272"/>
      <c r="C130" s="272"/>
      <c r="D130" s="272"/>
      <c r="E130" s="272"/>
      <c r="F130" s="272"/>
      <c r="G130" s="272"/>
      <c r="H130" s="272"/>
      <c r="I130" s="274"/>
      <c r="J130" s="275"/>
      <c r="K130" s="272"/>
      <c r="L130" s="272"/>
      <c r="M130" s="274"/>
      <c r="N130" s="275"/>
      <c r="O130" s="272"/>
      <c r="P130" s="272"/>
      <c r="Q130" s="272"/>
      <c r="R130" s="274"/>
      <c r="S130" s="275"/>
      <c r="T130" s="272"/>
      <c r="U130" s="272"/>
      <c r="V130" s="272"/>
      <c r="W130" s="274"/>
      <c r="X130" s="275"/>
    </row>
    <row r="131" spans="1:24" s="273" customFormat="1" x14ac:dyDescent="0.3">
      <c r="A131" s="272"/>
      <c r="C131" s="272"/>
      <c r="D131" s="272"/>
      <c r="E131" s="272"/>
      <c r="F131" s="272"/>
      <c r="G131" s="272"/>
      <c r="H131" s="272"/>
      <c r="I131" s="274"/>
      <c r="J131" s="275"/>
      <c r="K131" s="272"/>
      <c r="L131" s="272"/>
      <c r="M131" s="274"/>
      <c r="N131" s="275"/>
      <c r="O131" s="272"/>
      <c r="P131" s="272"/>
      <c r="Q131" s="272"/>
      <c r="R131" s="274"/>
      <c r="S131" s="275"/>
      <c r="T131" s="272"/>
      <c r="U131" s="272"/>
      <c r="V131" s="272"/>
      <c r="W131" s="274"/>
      <c r="X131" s="275"/>
    </row>
    <row r="132" spans="1:24" s="273" customFormat="1" x14ac:dyDescent="0.3">
      <c r="A132" s="272"/>
      <c r="C132" s="272"/>
      <c r="D132" s="272"/>
      <c r="E132" s="272"/>
      <c r="F132" s="272"/>
      <c r="G132" s="272"/>
      <c r="H132" s="272"/>
      <c r="I132" s="274"/>
      <c r="J132" s="275"/>
      <c r="K132" s="272"/>
      <c r="L132" s="272"/>
      <c r="M132" s="274"/>
      <c r="N132" s="275"/>
      <c r="O132" s="272"/>
      <c r="P132" s="272"/>
      <c r="Q132" s="272"/>
      <c r="R132" s="274"/>
      <c r="S132" s="275"/>
      <c r="T132" s="272"/>
      <c r="U132" s="272"/>
      <c r="V132" s="272"/>
      <c r="W132" s="274"/>
      <c r="X132" s="275"/>
    </row>
    <row r="133" spans="1:24" s="273" customFormat="1" x14ac:dyDescent="0.3">
      <c r="A133" s="272"/>
      <c r="C133" s="272"/>
      <c r="D133" s="272"/>
      <c r="E133" s="272"/>
      <c r="F133" s="272"/>
      <c r="G133" s="272"/>
      <c r="H133" s="272"/>
      <c r="I133" s="274"/>
      <c r="J133" s="275"/>
      <c r="K133" s="272"/>
      <c r="L133" s="272"/>
      <c r="M133" s="274"/>
      <c r="N133" s="275"/>
      <c r="O133" s="272"/>
      <c r="P133" s="272"/>
      <c r="Q133" s="272"/>
      <c r="R133" s="274"/>
      <c r="S133" s="275"/>
      <c r="T133" s="272"/>
      <c r="U133" s="272"/>
      <c r="V133" s="272"/>
      <c r="W133" s="274"/>
      <c r="X133" s="275"/>
    </row>
    <row r="134" spans="1:24" s="273" customFormat="1" x14ac:dyDescent="0.3">
      <c r="A134" s="272"/>
      <c r="C134" s="272"/>
      <c r="D134" s="272"/>
      <c r="E134" s="272"/>
      <c r="F134" s="272"/>
      <c r="G134" s="272"/>
      <c r="H134" s="272"/>
      <c r="I134" s="274"/>
      <c r="J134" s="275"/>
      <c r="K134" s="272"/>
      <c r="L134" s="272"/>
      <c r="M134" s="274"/>
      <c r="N134" s="275"/>
      <c r="O134" s="272"/>
      <c r="P134" s="272"/>
      <c r="Q134" s="272"/>
      <c r="R134" s="274"/>
      <c r="S134" s="275"/>
      <c r="T134" s="272"/>
      <c r="U134" s="272"/>
      <c r="V134" s="272"/>
      <c r="W134" s="274"/>
      <c r="X134" s="275"/>
    </row>
    <row r="135" spans="1:24" s="273" customFormat="1" x14ac:dyDescent="0.3">
      <c r="A135" s="272"/>
      <c r="C135" s="272"/>
      <c r="D135" s="272"/>
      <c r="E135" s="272"/>
      <c r="F135" s="272"/>
      <c r="G135" s="272"/>
      <c r="H135" s="272"/>
      <c r="I135" s="274"/>
      <c r="J135" s="275"/>
      <c r="K135" s="272"/>
      <c r="L135" s="272"/>
      <c r="M135" s="274"/>
      <c r="N135" s="275"/>
      <c r="O135" s="272"/>
      <c r="P135" s="272"/>
      <c r="Q135" s="272"/>
      <c r="R135" s="274"/>
      <c r="S135" s="275"/>
      <c r="T135" s="272"/>
      <c r="U135" s="272"/>
      <c r="V135" s="272"/>
      <c r="W135" s="274"/>
      <c r="X135" s="275"/>
    </row>
    <row r="136" spans="1:24" s="273" customFormat="1" x14ac:dyDescent="0.3">
      <c r="A136" s="272"/>
      <c r="C136" s="272"/>
      <c r="D136" s="272"/>
      <c r="E136" s="272"/>
      <c r="F136" s="272"/>
      <c r="G136" s="272"/>
      <c r="H136" s="272"/>
      <c r="I136" s="274"/>
      <c r="J136" s="275"/>
      <c r="K136" s="272"/>
      <c r="L136" s="272"/>
      <c r="M136" s="274"/>
      <c r="N136" s="275"/>
      <c r="O136" s="272"/>
      <c r="P136" s="272"/>
      <c r="Q136" s="272"/>
      <c r="R136" s="274"/>
      <c r="S136" s="275"/>
      <c r="T136" s="272"/>
      <c r="U136" s="272"/>
      <c r="V136" s="272"/>
      <c r="W136" s="274"/>
      <c r="X136" s="275"/>
    </row>
    <row r="137" spans="1:24" s="273" customFormat="1" x14ac:dyDescent="0.3">
      <c r="A137" s="272"/>
      <c r="C137" s="272"/>
      <c r="D137" s="272"/>
      <c r="E137" s="272"/>
      <c r="F137" s="272"/>
      <c r="G137" s="272"/>
      <c r="H137" s="272"/>
      <c r="I137" s="274"/>
      <c r="J137" s="275"/>
      <c r="K137" s="272"/>
      <c r="L137" s="272"/>
      <c r="M137" s="274"/>
      <c r="N137" s="275"/>
      <c r="O137" s="272"/>
      <c r="P137" s="272"/>
      <c r="Q137" s="272"/>
      <c r="R137" s="274"/>
      <c r="S137" s="275"/>
      <c r="T137" s="272"/>
      <c r="U137" s="272"/>
      <c r="V137" s="272"/>
      <c r="W137" s="274"/>
      <c r="X137" s="275"/>
    </row>
    <row r="138" spans="1:24" s="273" customFormat="1" x14ac:dyDescent="0.3">
      <c r="A138" s="272"/>
      <c r="C138" s="272"/>
      <c r="D138" s="272"/>
      <c r="E138" s="272"/>
      <c r="F138" s="272"/>
      <c r="G138" s="272"/>
      <c r="H138" s="272"/>
      <c r="I138" s="274"/>
      <c r="J138" s="275"/>
      <c r="K138" s="272"/>
      <c r="L138" s="272"/>
      <c r="M138" s="274"/>
      <c r="N138" s="275"/>
      <c r="O138" s="272"/>
      <c r="P138" s="272"/>
      <c r="Q138" s="272"/>
      <c r="R138" s="274"/>
      <c r="S138" s="275"/>
      <c r="T138" s="272"/>
      <c r="U138" s="272"/>
      <c r="V138" s="272"/>
      <c r="W138" s="274"/>
      <c r="X138" s="275"/>
    </row>
    <row r="139" spans="1:24" s="273" customFormat="1" x14ac:dyDescent="0.3">
      <c r="A139" s="272"/>
      <c r="C139" s="272"/>
      <c r="D139" s="272"/>
      <c r="E139" s="272"/>
      <c r="F139" s="272"/>
      <c r="G139" s="272"/>
      <c r="H139" s="272"/>
      <c r="I139" s="274"/>
      <c r="J139" s="275"/>
      <c r="K139" s="272"/>
      <c r="L139" s="272"/>
      <c r="M139" s="274"/>
      <c r="N139" s="275"/>
      <c r="O139" s="272"/>
      <c r="P139" s="272"/>
      <c r="Q139" s="272"/>
      <c r="R139" s="274"/>
      <c r="S139" s="275"/>
      <c r="T139" s="272"/>
      <c r="U139" s="272"/>
      <c r="V139" s="272"/>
      <c r="W139" s="274"/>
      <c r="X139" s="275"/>
    </row>
    <row r="140" spans="1:24" s="273" customFormat="1" x14ac:dyDescent="0.3">
      <c r="A140" s="272"/>
      <c r="C140" s="272"/>
      <c r="D140" s="272"/>
      <c r="E140" s="272"/>
      <c r="F140" s="272"/>
      <c r="G140" s="272"/>
      <c r="H140" s="272"/>
      <c r="I140" s="274"/>
      <c r="J140" s="275"/>
      <c r="K140" s="272"/>
      <c r="L140" s="272"/>
      <c r="M140" s="274"/>
      <c r="N140" s="275"/>
      <c r="O140" s="272"/>
      <c r="P140" s="272"/>
      <c r="Q140" s="272"/>
      <c r="R140" s="274"/>
      <c r="S140" s="275"/>
      <c r="T140" s="272"/>
      <c r="U140" s="272"/>
      <c r="V140" s="272"/>
      <c r="W140" s="274"/>
      <c r="X140" s="275"/>
    </row>
    <row r="141" spans="1:24" s="273" customFormat="1" x14ac:dyDescent="0.3">
      <c r="A141" s="272"/>
      <c r="C141" s="272"/>
      <c r="D141" s="272"/>
      <c r="E141" s="272"/>
      <c r="F141" s="272"/>
      <c r="G141" s="272"/>
      <c r="H141" s="272"/>
      <c r="I141" s="274"/>
      <c r="J141" s="275"/>
      <c r="K141" s="272"/>
      <c r="L141" s="272"/>
      <c r="M141" s="274"/>
      <c r="N141" s="275"/>
      <c r="O141" s="272"/>
      <c r="P141" s="272"/>
      <c r="Q141" s="272"/>
      <c r="R141" s="274"/>
      <c r="S141" s="275"/>
      <c r="T141" s="272"/>
      <c r="U141" s="272"/>
      <c r="V141" s="272"/>
      <c r="W141" s="274"/>
      <c r="X141" s="275"/>
    </row>
    <row r="142" spans="1:24" s="273" customFormat="1" x14ac:dyDescent="0.3">
      <c r="A142" s="272"/>
      <c r="C142" s="272"/>
      <c r="D142" s="272"/>
      <c r="E142" s="272"/>
      <c r="F142" s="272"/>
      <c r="G142" s="272"/>
      <c r="H142" s="272"/>
      <c r="I142" s="274"/>
      <c r="J142" s="275"/>
      <c r="K142" s="272"/>
      <c r="L142" s="272"/>
      <c r="M142" s="274"/>
      <c r="N142" s="275"/>
      <c r="O142" s="272"/>
      <c r="P142" s="272"/>
      <c r="Q142" s="272"/>
      <c r="R142" s="274"/>
      <c r="S142" s="275"/>
      <c r="T142" s="272"/>
      <c r="U142" s="272"/>
      <c r="V142" s="272"/>
      <c r="W142" s="274"/>
      <c r="X142" s="275"/>
    </row>
    <row r="143" spans="1:24" s="273" customFormat="1" x14ac:dyDescent="0.3">
      <c r="A143" s="272"/>
      <c r="C143" s="272"/>
      <c r="D143" s="272"/>
      <c r="E143" s="272"/>
      <c r="F143" s="272"/>
      <c r="G143" s="272"/>
      <c r="H143" s="272"/>
      <c r="I143" s="274"/>
      <c r="J143" s="275"/>
      <c r="K143" s="272"/>
      <c r="L143" s="272"/>
      <c r="M143" s="274"/>
      <c r="N143" s="275"/>
      <c r="O143" s="272"/>
      <c r="P143" s="272"/>
      <c r="Q143" s="272"/>
      <c r="R143" s="274"/>
      <c r="S143" s="275"/>
      <c r="T143" s="272"/>
      <c r="U143" s="272"/>
      <c r="V143" s="272"/>
      <c r="W143" s="274"/>
      <c r="X143" s="275"/>
    </row>
    <row r="144" spans="1:24" s="273" customFormat="1" x14ac:dyDescent="0.3">
      <c r="A144" s="272"/>
      <c r="C144" s="272"/>
      <c r="D144" s="272"/>
      <c r="E144" s="272"/>
      <c r="F144" s="272"/>
      <c r="G144" s="272"/>
      <c r="H144" s="272"/>
      <c r="I144" s="274"/>
      <c r="J144" s="275"/>
      <c r="K144" s="272"/>
      <c r="L144" s="272"/>
      <c r="M144" s="274"/>
      <c r="N144" s="275"/>
      <c r="O144" s="272"/>
      <c r="P144" s="272"/>
      <c r="Q144" s="272"/>
      <c r="R144" s="274"/>
      <c r="S144" s="275"/>
      <c r="T144" s="272"/>
      <c r="U144" s="272"/>
      <c r="V144" s="272"/>
      <c r="W144" s="274"/>
      <c r="X144" s="275"/>
    </row>
    <row r="145" spans="1:24" s="273" customFormat="1" x14ac:dyDescent="0.3">
      <c r="A145" s="272"/>
      <c r="C145" s="272"/>
      <c r="D145" s="272"/>
      <c r="E145" s="272"/>
      <c r="F145" s="272"/>
      <c r="G145" s="272"/>
      <c r="H145" s="272"/>
      <c r="I145" s="274"/>
      <c r="J145" s="275"/>
      <c r="K145" s="272"/>
      <c r="L145" s="272"/>
      <c r="M145" s="274"/>
      <c r="N145" s="275"/>
      <c r="O145" s="272"/>
      <c r="P145" s="272"/>
      <c r="Q145" s="272"/>
      <c r="R145" s="274"/>
      <c r="S145" s="275"/>
      <c r="T145" s="272"/>
      <c r="U145" s="272"/>
      <c r="V145" s="272"/>
      <c r="W145" s="274"/>
      <c r="X145" s="275"/>
    </row>
    <row r="146" spans="1:24" s="273" customFormat="1" x14ac:dyDescent="0.3">
      <c r="A146" s="272"/>
      <c r="C146" s="272"/>
      <c r="D146" s="272"/>
      <c r="E146" s="272"/>
      <c r="F146" s="272"/>
      <c r="G146" s="272"/>
      <c r="H146" s="272"/>
      <c r="I146" s="274"/>
      <c r="J146" s="275"/>
      <c r="K146" s="272"/>
      <c r="L146" s="272"/>
      <c r="M146" s="274"/>
      <c r="N146" s="275"/>
      <c r="O146" s="272"/>
      <c r="P146" s="272"/>
      <c r="Q146" s="272"/>
      <c r="R146" s="274"/>
      <c r="S146" s="275"/>
      <c r="T146" s="272"/>
      <c r="U146" s="272"/>
      <c r="V146" s="272"/>
      <c r="W146" s="274"/>
      <c r="X146" s="275"/>
    </row>
    <row r="147" spans="1:24" s="273" customFormat="1" x14ac:dyDescent="0.3">
      <c r="A147" s="272"/>
      <c r="C147" s="272"/>
      <c r="D147" s="272"/>
      <c r="E147" s="272"/>
      <c r="F147" s="272"/>
      <c r="G147" s="272"/>
      <c r="H147" s="272"/>
      <c r="I147" s="274"/>
      <c r="J147" s="275"/>
      <c r="K147" s="272"/>
      <c r="L147" s="272"/>
      <c r="M147" s="274"/>
      <c r="N147" s="275"/>
      <c r="O147" s="272"/>
      <c r="P147" s="272"/>
      <c r="Q147" s="272"/>
      <c r="R147" s="274"/>
      <c r="S147" s="275"/>
      <c r="T147" s="272"/>
      <c r="U147" s="272"/>
      <c r="V147" s="272"/>
      <c r="W147" s="274"/>
      <c r="X147" s="275"/>
    </row>
    <row r="148" spans="1:24" s="273" customFormat="1" x14ac:dyDescent="0.3">
      <c r="A148" s="272"/>
      <c r="C148" s="272"/>
      <c r="D148" s="272"/>
      <c r="E148" s="272"/>
      <c r="F148" s="272"/>
      <c r="G148" s="272"/>
      <c r="H148" s="272"/>
      <c r="I148" s="274"/>
      <c r="J148" s="275"/>
      <c r="K148" s="272"/>
      <c r="L148" s="272"/>
      <c r="M148" s="274"/>
      <c r="N148" s="275"/>
      <c r="O148" s="272"/>
      <c r="P148" s="272"/>
      <c r="Q148" s="272"/>
      <c r="R148" s="274"/>
      <c r="S148" s="275"/>
      <c r="T148" s="272"/>
      <c r="U148" s="272"/>
      <c r="V148" s="272"/>
      <c r="W148" s="274"/>
      <c r="X148" s="275"/>
    </row>
    <row r="149" spans="1:24" s="273" customFormat="1" x14ac:dyDescent="0.3">
      <c r="A149" s="272"/>
      <c r="C149" s="272"/>
      <c r="D149" s="272"/>
      <c r="E149" s="272"/>
      <c r="F149" s="272"/>
      <c r="G149" s="272"/>
      <c r="H149" s="272"/>
      <c r="I149" s="274"/>
      <c r="J149" s="275"/>
      <c r="K149" s="272"/>
      <c r="L149" s="272"/>
      <c r="M149" s="274"/>
      <c r="N149" s="275"/>
      <c r="O149" s="272"/>
      <c r="P149" s="272"/>
      <c r="Q149" s="272"/>
      <c r="R149" s="274"/>
      <c r="S149" s="275"/>
      <c r="T149" s="272"/>
      <c r="U149" s="272"/>
      <c r="V149" s="272"/>
      <c r="W149" s="274"/>
      <c r="X149" s="275"/>
    </row>
    <row r="150" spans="1:24" s="273" customFormat="1" x14ac:dyDescent="0.3">
      <c r="A150" s="272"/>
      <c r="C150" s="272"/>
      <c r="D150" s="272"/>
      <c r="E150" s="272"/>
      <c r="F150" s="272"/>
      <c r="G150" s="272"/>
      <c r="H150" s="272"/>
      <c r="I150" s="274"/>
      <c r="J150" s="275"/>
      <c r="K150" s="272"/>
      <c r="L150" s="272"/>
      <c r="M150" s="274"/>
      <c r="N150" s="275"/>
      <c r="O150" s="272"/>
      <c r="P150" s="272"/>
      <c r="Q150" s="272"/>
      <c r="R150" s="274"/>
      <c r="S150" s="275"/>
      <c r="T150" s="272"/>
      <c r="U150" s="272"/>
      <c r="V150" s="272"/>
      <c r="W150" s="274"/>
      <c r="X150" s="275"/>
    </row>
    <row r="151" spans="1:24" s="273" customFormat="1" x14ac:dyDescent="0.3">
      <c r="A151" s="272"/>
      <c r="C151" s="272"/>
      <c r="D151" s="272"/>
      <c r="E151" s="272"/>
      <c r="F151" s="272"/>
      <c r="G151" s="272"/>
      <c r="H151" s="272"/>
      <c r="I151" s="274"/>
      <c r="J151" s="275"/>
      <c r="K151" s="272"/>
      <c r="L151" s="272"/>
      <c r="M151" s="274"/>
      <c r="N151" s="275"/>
      <c r="O151" s="272"/>
      <c r="P151" s="272"/>
      <c r="Q151" s="272"/>
      <c r="R151" s="274"/>
      <c r="S151" s="275"/>
      <c r="T151" s="272"/>
      <c r="U151" s="272"/>
      <c r="V151" s="272"/>
      <c r="W151" s="274"/>
      <c r="X151" s="275"/>
    </row>
    <row r="152" spans="1:24" s="273" customFormat="1" x14ac:dyDescent="0.3">
      <c r="A152" s="272"/>
      <c r="C152" s="272"/>
      <c r="D152" s="272"/>
      <c r="E152" s="272"/>
      <c r="F152" s="272"/>
      <c r="G152" s="272"/>
      <c r="H152" s="272"/>
      <c r="I152" s="274"/>
      <c r="J152" s="275"/>
      <c r="K152" s="272"/>
      <c r="L152" s="272"/>
      <c r="M152" s="274"/>
      <c r="N152" s="275"/>
      <c r="O152" s="272"/>
      <c r="P152" s="272"/>
      <c r="Q152" s="272"/>
      <c r="R152" s="274"/>
      <c r="S152" s="275"/>
      <c r="T152" s="272"/>
      <c r="U152" s="272"/>
      <c r="V152" s="272"/>
      <c r="W152" s="274"/>
      <c r="X152" s="275"/>
    </row>
    <row r="153" spans="1:24" s="273" customFormat="1" x14ac:dyDescent="0.3">
      <c r="A153" s="272"/>
      <c r="C153" s="272"/>
      <c r="D153" s="272"/>
      <c r="E153" s="272"/>
      <c r="F153" s="272"/>
      <c r="G153" s="272"/>
      <c r="H153" s="272"/>
      <c r="I153" s="274"/>
      <c r="J153" s="275"/>
      <c r="K153" s="272"/>
      <c r="L153" s="272"/>
      <c r="M153" s="274"/>
      <c r="N153" s="275"/>
      <c r="O153" s="272"/>
      <c r="P153" s="272"/>
      <c r="Q153" s="272"/>
      <c r="R153" s="274"/>
      <c r="S153" s="275"/>
      <c r="T153" s="272"/>
      <c r="U153" s="272"/>
      <c r="V153" s="272"/>
      <c r="W153" s="274"/>
      <c r="X153" s="275"/>
    </row>
    <row r="154" spans="1:24" s="273" customFormat="1" x14ac:dyDescent="0.3">
      <c r="A154" s="272"/>
      <c r="C154" s="272"/>
      <c r="D154" s="272"/>
      <c r="E154" s="272"/>
      <c r="F154" s="272"/>
      <c r="G154" s="272"/>
      <c r="H154" s="272"/>
      <c r="I154" s="274"/>
      <c r="J154" s="275"/>
      <c r="K154" s="272"/>
      <c r="L154" s="272"/>
      <c r="M154" s="274"/>
      <c r="N154" s="275"/>
      <c r="O154" s="272"/>
      <c r="P154" s="272"/>
      <c r="Q154" s="272"/>
      <c r="R154" s="274"/>
      <c r="S154" s="275"/>
      <c r="T154" s="272"/>
      <c r="U154" s="272"/>
      <c r="V154" s="272"/>
      <c r="W154" s="274"/>
      <c r="X154" s="275"/>
    </row>
    <row r="155" spans="1:24" s="273" customFormat="1" x14ac:dyDescent="0.3">
      <c r="A155" s="272"/>
      <c r="C155" s="272"/>
      <c r="D155" s="272"/>
      <c r="E155" s="272"/>
      <c r="F155" s="272"/>
      <c r="G155" s="272"/>
      <c r="H155" s="272"/>
      <c r="I155" s="274"/>
      <c r="J155" s="275"/>
      <c r="K155" s="272"/>
      <c r="L155" s="272"/>
      <c r="M155" s="274"/>
      <c r="N155" s="275"/>
      <c r="O155" s="272"/>
      <c r="P155" s="272"/>
      <c r="Q155" s="272"/>
      <c r="R155" s="274"/>
      <c r="S155" s="275"/>
      <c r="T155" s="272"/>
      <c r="U155" s="272"/>
      <c r="V155" s="272"/>
      <c r="W155" s="274"/>
      <c r="X155" s="275"/>
    </row>
    <row r="156" spans="1:24" s="273" customFormat="1" x14ac:dyDescent="0.3">
      <c r="A156" s="272"/>
      <c r="C156" s="272"/>
      <c r="D156" s="272"/>
      <c r="E156" s="272"/>
      <c r="F156" s="272"/>
      <c r="G156" s="272"/>
      <c r="H156" s="272"/>
      <c r="I156" s="274"/>
      <c r="J156" s="275"/>
      <c r="K156" s="272"/>
      <c r="L156" s="272"/>
      <c r="M156" s="274"/>
      <c r="N156" s="275"/>
      <c r="O156" s="272"/>
      <c r="P156" s="272"/>
      <c r="Q156" s="272"/>
      <c r="R156" s="274"/>
      <c r="S156" s="275"/>
      <c r="T156" s="272"/>
      <c r="U156" s="272"/>
      <c r="V156" s="272"/>
      <c r="W156" s="274"/>
      <c r="X156" s="275"/>
    </row>
    <row r="157" spans="1:24" s="273" customFormat="1" x14ac:dyDescent="0.3">
      <c r="A157" s="272"/>
      <c r="C157" s="272"/>
      <c r="D157" s="272"/>
      <c r="E157" s="272"/>
      <c r="F157" s="272"/>
      <c r="G157" s="272"/>
      <c r="H157" s="272"/>
      <c r="I157" s="274"/>
      <c r="J157" s="275"/>
      <c r="K157" s="272"/>
      <c r="L157" s="272"/>
      <c r="M157" s="274"/>
      <c r="N157" s="275"/>
      <c r="O157" s="272"/>
      <c r="P157" s="272"/>
      <c r="Q157" s="272"/>
      <c r="R157" s="274"/>
      <c r="S157" s="275"/>
      <c r="T157" s="272"/>
      <c r="U157" s="272"/>
      <c r="V157" s="272"/>
      <c r="W157" s="274"/>
      <c r="X157" s="275"/>
    </row>
    <row r="158" spans="1:24" s="273" customFormat="1" x14ac:dyDescent="0.3">
      <c r="A158" s="272"/>
      <c r="C158" s="272"/>
      <c r="D158" s="272"/>
      <c r="E158" s="272"/>
      <c r="F158" s="272"/>
      <c r="G158" s="272"/>
      <c r="H158" s="272"/>
      <c r="I158" s="274"/>
      <c r="J158" s="275"/>
      <c r="K158" s="272"/>
      <c r="L158" s="272"/>
      <c r="M158" s="274"/>
      <c r="N158" s="275"/>
      <c r="O158" s="272"/>
      <c r="P158" s="272"/>
      <c r="Q158" s="272"/>
      <c r="R158" s="274"/>
      <c r="S158" s="275"/>
      <c r="T158" s="272"/>
      <c r="U158" s="272"/>
      <c r="V158" s="272"/>
      <c r="W158" s="274"/>
      <c r="X158" s="275"/>
    </row>
    <row r="159" spans="1:24" s="273" customFormat="1" x14ac:dyDescent="0.3">
      <c r="A159" s="272"/>
      <c r="C159" s="272"/>
      <c r="D159" s="272"/>
      <c r="E159" s="272"/>
      <c r="F159" s="272"/>
      <c r="G159" s="272"/>
      <c r="H159" s="272"/>
      <c r="I159" s="274"/>
      <c r="J159" s="275"/>
      <c r="K159" s="272"/>
      <c r="L159" s="272"/>
      <c r="M159" s="274"/>
      <c r="N159" s="275"/>
      <c r="O159" s="272"/>
      <c r="P159" s="272"/>
      <c r="Q159" s="272"/>
      <c r="R159" s="274"/>
      <c r="S159" s="275"/>
      <c r="T159" s="272"/>
      <c r="U159" s="272"/>
      <c r="V159" s="272"/>
      <c r="W159" s="274"/>
      <c r="X159" s="275"/>
    </row>
    <row r="160" spans="1:24" s="273" customFormat="1" x14ac:dyDescent="0.3">
      <c r="A160" s="272"/>
      <c r="C160" s="272"/>
      <c r="D160" s="272"/>
      <c r="E160" s="272"/>
      <c r="F160" s="272"/>
      <c r="G160" s="272"/>
      <c r="H160" s="272"/>
      <c r="I160" s="274"/>
      <c r="J160" s="275"/>
      <c r="K160" s="272"/>
      <c r="L160" s="272"/>
      <c r="M160" s="274"/>
      <c r="N160" s="275"/>
      <c r="O160" s="272"/>
      <c r="P160" s="272"/>
      <c r="Q160" s="272"/>
      <c r="R160" s="274"/>
      <c r="S160" s="275"/>
      <c r="T160" s="272"/>
      <c r="U160" s="272"/>
      <c r="V160" s="272"/>
      <c r="W160" s="274"/>
      <c r="X160" s="275"/>
    </row>
    <row r="161" spans="1:24" s="273" customFormat="1" x14ac:dyDescent="0.3">
      <c r="A161" s="272"/>
      <c r="C161" s="272"/>
      <c r="D161" s="272"/>
      <c r="E161" s="272"/>
      <c r="F161" s="272"/>
      <c r="G161" s="272"/>
      <c r="H161" s="272"/>
      <c r="I161" s="274"/>
      <c r="J161" s="275"/>
      <c r="K161" s="272"/>
      <c r="L161" s="272"/>
      <c r="M161" s="274"/>
      <c r="N161" s="275"/>
      <c r="O161" s="272"/>
      <c r="P161" s="272"/>
      <c r="Q161" s="272"/>
      <c r="R161" s="274"/>
      <c r="S161" s="275"/>
      <c r="T161" s="272"/>
      <c r="U161" s="272"/>
      <c r="V161" s="272"/>
      <c r="W161" s="274"/>
      <c r="X161" s="275"/>
    </row>
    <row r="162" spans="1:24" s="273" customFormat="1" x14ac:dyDescent="0.3">
      <c r="A162" s="272"/>
      <c r="C162" s="272"/>
      <c r="D162" s="272"/>
      <c r="E162" s="272"/>
      <c r="F162" s="272"/>
      <c r="G162" s="272"/>
      <c r="H162" s="272"/>
      <c r="I162" s="274"/>
      <c r="J162" s="275"/>
      <c r="K162" s="272"/>
      <c r="L162" s="272"/>
      <c r="M162" s="274"/>
      <c r="N162" s="275"/>
      <c r="O162" s="272"/>
      <c r="P162" s="272"/>
      <c r="Q162" s="272"/>
      <c r="R162" s="274"/>
      <c r="S162" s="275"/>
      <c r="T162" s="272"/>
      <c r="U162" s="272"/>
      <c r="V162" s="272"/>
      <c r="W162" s="274"/>
      <c r="X162" s="275"/>
    </row>
    <row r="163" spans="1:24" s="273" customFormat="1" x14ac:dyDescent="0.3">
      <c r="A163" s="272"/>
      <c r="C163" s="272"/>
      <c r="D163" s="272"/>
      <c r="E163" s="272"/>
      <c r="F163" s="272"/>
      <c r="G163" s="272"/>
      <c r="H163" s="272"/>
      <c r="I163" s="274"/>
      <c r="J163" s="275"/>
      <c r="K163" s="272"/>
      <c r="L163" s="272"/>
      <c r="M163" s="274"/>
      <c r="N163" s="275"/>
      <c r="O163" s="272"/>
      <c r="P163" s="272"/>
      <c r="Q163" s="272"/>
      <c r="R163" s="274"/>
      <c r="S163" s="275"/>
      <c r="T163" s="272"/>
      <c r="U163" s="272"/>
      <c r="V163" s="272"/>
      <c r="W163" s="274"/>
      <c r="X163" s="275"/>
    </row>
    <row r="164" spans="1:24" s="273" customFormat="1" x14ac:dyDescent="0.3">
      <c r="A164" s="272"/>
      <c r="C164" s="272"/>
      <c r="D164" s="272"/>
      <c r="E164" s="272"/>
      <c r="F164" s="272"/>
      <c r="G164" s="272"/>
      <c r="H164" s="272"/>
      <c r="I164" s="274"/>
      <c r="J164" s="275"/>
      <c r="K164" s="272"/>
      <c r="L164" s="272"/>
      <c r="M164" s="274"/>
      <c r="N164" s="275"/>
      <c r="O164" s="272"/>
      <c r="P164" s="272"/>
      <c r="Q164" s="272"/>
      <c r="R164" s="274"/>
      <c r="S164" s="275"/>
      <c r="T164" s="272"/>
      <c r="U164" s="272"/>
      <c r="V164" s="272"/>
      <c r="W164" s="274"/>
      <c r="X164" s="275"/>
    </row>
    <row r="165" spans="1:24" s="273" customFormat="1" x14ac:dyDescent="0.3">
      <c r="A165" s="272"/>
      <c r="C165" s="272"/>
      <c r="D165" s="272"/>
      <c r="E165" s="272"/>
      <c r="F165" s="272"/>
      <c r="G165" s="272"/>
      <c r="H165" s="272"/>
      <c r="I165" s="274"/>
      <c r="J165" s="275"/>
      <c r="K165" s="272"/>
      <c r="L165" s="272"/>
      <c r="M165" s="274"/>
      <c r="N165" s="275"/>
      <c r="O165" s="272"/>
      <c r="P165" s="272"/>
      <c r="Q165" s="272"/>
      <c r="R165" s="274"/>
      <c r="S165" s="275"/>
      <c r="T165" s="272"/>
      <c r="U165" s="272"/>
      <c r="V165" s="272"/>
      <c r="W165" s="274"/>
      <c r="X165" s="275"/>
    </row>
    <row r="166" spans="1:24" s="273" customFormat="1" x14ac:dyDescent="0.3">
      <c r="A166" s="272"/>
      <c r="C166" s="272"/>
      <c r="D166" s="272"/>
      <c r="E166" s="272"/>
      <c r="F166" s="272"/>
      <c r="G166" s="272"/>
      <c r="H166" s="272"/>
      <c r="I166" s="274"/>
      <c r="J166" s="275"/>
      <c r="K166" s="272"/>
      <c r="L166" s="272"/>
      <c r="M166" s="274"/>
      <c r="N166" s="275"/>
      <c r="O166" s="272"/>
      <c r="P166" s="272"/>
      <c r="Q166" s="272"/>
      <c r="R166" s="274"/>
      <c r="S166" s="275"/>
      <c r="T166" s="272"/>
      <c r="U166" s="272"/>
      <c r="V166" s="272"/>
      <c r="W166" s="274"/>
      <c r="X166" s="275"/>
    </row>
    <row r="167" spans="1:24" s="273" customFormat="1" x14ac:dyDescent="0.3">
      <c r="A167" s="272"/>
      <c r="C167" s="272"/>
      <c r="D167" s="272"/>
      <c r="E167" s="272"/>
      <c r="F167" s="272"/>
      <c r="G167" s="272"/>
      <c r="H167" s="272"/>
      <c r="I167" s="274"/>
      <c r="J167" s="275"/>
      <c r="K167" s="272"/>
      <c r="L167" s="272"/>
      <c r="M167" s="274"/>
      <c r="N167" s="275"/>
      <c r="O167" s="272"/>
      <c r="P167" s="272"/>
      <c r="Q167" s="272"/>
      <c r="R167" s="274"/>
      <c r="S167" s="275"/>
      <c r="T167" s="272"/>
      <c r="U167" s="272"/>
      <c r="V167" s="272"/>
      <c r="W167" s="274"/>
      <c r="X167" s="275"/>
    </row>
    <row r="168" spans="1:24" s="273" customFormat="1" x14ac:dyDescent="0.3">
      <c r="A168" s="272"/>
      <c r="C168" s="272"/>
      <c r="D168" s="272"/>
      <c r="E168" s="272"/>
      <c r="F168" s="272"/>
      <c r="G168" s="272"/>
      <c r="H168" s="272"/>
      <c r="I168" s="274"/>
      <c r="J168" s="275"/>
      <c r="K168" s="272"/>
      <c r="L168" s="272"/>
      <c r="M168" s="274"/>
      <c r="N168" s="275"/>
      <c r="O168" s="272"/>
      <c r="P168" s="272"/>
      <c r="Q168" s="272"/>
      <c r="R168" s="274"/>
      <c r="S168" s="275"/>
      <c r="T168" s="272"/>
      <c r="U168" s="272"/>
      <c r="V168" s="272"/>
      <c r="W168" s="274"/>
      <c r="X168" s="275"/>
    </row>
    <row r="169" spans="1:24" s="273" customFormat="1" x14ac:dyDescent="0.3">
      <c r="A169" s="272"/>
      <c r="C169" s="272"/>
      <c r="D169" s="272"/>
      <c r="E169" s="272"/>
      <c r="F169" s="272"/>
      <c r="G169" s="272"/>
      <c r="H169" s="272"/>
      <c r="I169" s="274"/>
      <c r="J169" s="275"/>
      <c r="K169" s="272"/>
      <c r="L169" s="272"/>
      <c r="M169" s="274"/>
      <c r="N169" s="275"/>
      <c r="O169" s="272"/>
      <c r="P169" s="272"/>
      <c r="Q169" s="272"/>
      <c r="R169" s="274"/>
      <c r="S169" s="275"/>
      <c r="T169" s="272"/>
      <c r="U169" s="272"/>
      <c r="V169" s="272"/>
      <c r="W169" s="274"/>
      <c r="X169" s="275"/>
    </row>
    <row r="170" spans="1:24" s="273" customFormat="1" x14ac:dyDescent="0.3">
      <c r="A170" s="272"/>
      <c r="C170" s="272"/>
      <c r="D170" s="272"/>
      <c r="E170" s="272"/>
      <c r="F170" s="272"/>
      <c r="G170" s="272"/>
      <c r="H170" s="272"/>
      <c r="I170" s="274"/>
      <c r="J170" s="275"/>
      <c r="K170" s="272"/>
      <c r="L170" s="272"/>
      <c r="M170" s="274"/>
      <c r="N170" s="275"/>
      <c r="O170" s="272"/>
      <c r="P170" s="272"/>
      <c r="Q170" s="272"/>
      <c r="R170" s="274"/>
      <c r="S170" s="275"/>
      <c r="T170" s="272"/>
      <c r="U170" s="272"/>
      <c r="V170" s="272"/>
      <c r="W170" s="274"/>
      <c r="X170" s="275"/>
    </row>
    <row r="171" spans="1:24" s="273" customFormat="1" x14ac:dyDescent="0.3">
      <c r="A171" s="272"/>
      <c r="C171" s="272"/>
      <c r="D171" s="272"/>
      <c r="E171" s="272"/>
      <c r="F171" s="272"/>
      <c r="G171" s="272"/>
      <c r="H171" s="272"/>
      <c r="I171" s="274"/>
      <c r="J171" s="275"/>
      <c r="K171" s="272"/>
      <c r="L171" s="272"/>
      <c r="M171" s="274"/>
      <c r="N171" s="275"/>
      <c r="O171" s="272"/>
      <c r="P171" s="272"/>
      <c r="Q171" s="272"/>
      <c r="R171" s="274"/>
      <c r="S171" s="275"/>
      <c r="T171" s="272"/>
      <c r="U171" s="272"/>
      <c r="V171" s="272"/>
      <c r="W171" s="274"/>
      <c r="X171" s="275"/>
    </row>
    <row r="172" spans="1:24" s="273" customFormat="1" x14ac:dyDescent="0.3">
      <c r="A172" s="272"/>
      <c r="C172" s="272"/>
      <c r="D172" s="272"/>
      <c r="E172" s="272"/>
      <c r="F172" s="272"/>
      <c r="G172" s="272"/>
      <c r="H172" s="272"/>
      <c r="I172" s="274"/>
      <c r="J172" s="275"/>
      <c r="K172" s="272"/>
      <c r="L172" s="272"/>
      <c r="M172" s="274"/>
      <c r="N172" s="275"/>
      <c r="O172" s="272"/>
      <c r="P172" s="272"/>
      <c r="Q172" s="272"/>
      <c r="R172" s="274"/>
      <c r="S172" s="275"/>
      <c r="T172" s="272"/>
      <c r="U172" s="272"/>
      <c r="V172" s="272"/>
      <c r="W172" s="274"/>
      <c r="X172" s="275"/>
    </row>
    <row r="173" spans="1:24" s="273" customFormat="1" x14ac:dyDescent="0.3">
      <c r="A173" s="272"/>
      <c r="C173" s="272"/>
      <c r="D173" s="272"/>
      <c r="E173" s="272"/>
      <c r="F173" s="272"/>
      <c r="G173" s="272"/>
      <c r="H173" s="272"/>
      <c r="I173" s="274"/>
      <c r="J173" s="275"/>
      <c r="K173" s="272"/>
      <c r="L173" s="272"/>
      <c r="M173" s="274"/>
      <c r="N173" s="275"/>
      <c r="O173" s="272"/>
      <c r="P173" s="272"/>
      <c r="Q173" s="272"/>
      <c r="R173" s="274"/>
      <c r="S173" s="275"/>
      <c r="T173" s="272"/>
      <c r="U173" s="272"/>
      <c r="V173" s="272"/>
      <c r="W173" s="274"/>
      <c r="X173" s="275"/>
    </row>
    <row r="174" spans="1:24" s="273" customFormat="1" x14ac:dyDescent="0.3">
      <c r="A174" s="272"/>
      <c r="C174" s="272"/>
      <c r="D174" s="272"/>
      <c r="E174" s="272"/>
      <c r="F174" s="272"/>
      <c r="G174" s="272"/>
      <c r="H174" s="272"/>
      <c r="I174" s="274"/>
      <c r="J174" s="275"/>
      <c r="K174" s="272"/>
      <c r="L174" s="272"/>
      <c r="M174" s="274"/>
      <c r="N174" s="275"/>
      <c r="O174" s="272"/>
      <c r="P174" s="272"/>
      <c r="Q174" s="272"/>
      <c r="R174" s="274"/>
      <c r="S174" s="275"/>
      <c r="T174" s="272"/>
      <c r="U174" s="272"/>
      <c r="V174" s="272"/>
      <c r="W174" s="274"/>
      <c r="X174" s="275"/>
    </row>
    <row r="175" spans="1:24" s="273" customFormat="1" x14ac:dyDescent="0.3">
      <c r="A175" s="272"/>
      <c r="C175" s="272"/>
      <c r="D175" s="272"/>
      <c r="E175" s="272"/>
      <c r="F175" s="272"/>
      <c r="G175" s="272"/>
      <c r="H175" s="272"/>
      <c r="I175" s="274"/>
      <c r="J175" s="275"/>
      <c r="K175" s="272"/>
      <c r="L175" s="272"/>
      <c r="M175" s="274"/>
      <c r="N175" s="275"/>
      <c r="O175" s="272"/>
      <c r="P175" s="272"/>
      <c r="Q175" s="272"/>
      <c r="R175" s="274"/>
      <c r="S175" s="275"/>
      <c r="T175" s="272"/>
      <c r="U175" s="272"/>
      <c r="V175" s="272"/>
      <c r="W175" s="274"/>
      <c r="X175" s="275"/>
    </row>
    <row r="176" spans="1:24" s="273" customFormat="1" x14ac:dyDescent="0.3">
      <c r="A176" s="272"/>
      <c r="C176" s="272"/>
      <c r="D176" s="272"/>
      <c r="E176" s="272"/>
      <c r="F176" s="272"/>
      <c r="G176" s="272"/>
      <c r="H176" s="272"/>
      <c r="I176" s="274"/>
      <c r="J176" s="275"/>
      <c r="K176" s="272"/>
      <c r="L176" s="272"/>
      <c r="M176" s="274"/>
      <c r="N176" s="275"/>
      <c r="O176" s="272"/>
      <c r="P176" s="272"/>
      <c r="Q176" s="272"/>
      <c r="R176" s="274"/>
      <c r="S176" s="275"/>
      <c r="T176" s="272"/>
      <c r="U176" s="272"/>
      <c r="V176" s="272"/>
      <c r="W176" s="274"/>
      <c r="X176" s="275"/>
    </row>
    <row r="177" spans="1:26" s="273" customFormat="1" x14ac:dyDescent="0.3">
      <c r="A177" s="272"/>
      <c r="C177" s="272"/>
      <c r="D177" s="272"/>
      <c r="E177" s="272"/>
      <c r="F177" s="272"/>
      <c r="G177" s="272"/>
      <c r="H177" s="272"/>
      <c r="I177" s="274"/>
      <c r="J177" s="275"/>
      <c r="K177" s="272"/>
      <c r="L177" s="272"/>
      <c r="M177" s="274"/>
      <c r="N177" s="275"/>
      <c r="O177" s="272"/>
      <c r="P177" s="272"/>
      <c r="Q177" s="272"/>
      <c r="R177" s="274"/>
      <c r="S177" s="275"/>
      <c r="T177" s="272"/>
      <c r="U177" s="272"/>
      <c r="V177" s="272"/>
      <c r="W177" s="274"/>
      <c r="X177" s="275"/>
    </row>
    <row r="178" spans="1:26" s="273" customFormat="1" x14ac:dyDescent="0.3">
      <c r="A178" s="272"/>
      <c r="C178" s="272"/>
      <c r="D178" s="272"/>
      <c r="E178" s="272"/>
      <c r="F178" s="272"/>
      <c r="G178" s="272"/>
      <c r="H178" s="272"/>
      <c r="I178" s="274"/>
      <c r="J178" s="275"/>
      <c r="K178" s="272"/>
      <c r="L178" s="272"/>
      <c r="M178" s="274"/>
      <c r="N178" s="275"/>
      <c r="O178" s="272"/>
      <c r="P178" s="272"/>
      <c r="Q178" s="272"/>
      <c r="R178" s="274"/>
      <c r="S178" s="275"/>
      <c r="T178" s="272"/>
      <c r="U178" s="272"/>
      <c r="V178" s="272"/>
      <c r="W178" s="274"/>
      <c r="X178" s="275"/>
    </row>
    <row r="179" spans="1:26" s="273" customFormat="1" x14ac:dyDescent="0.3">
      <c r="A179" s="272"/>
      <c r="C179" s="272"/>
      <c r="D179" s="272"/>
      <c r="E179" s="272"/>
      <c r="F179" s="272"/>
      <c r="G179" s="272"/>
      <c r="H179" s="272"/>
      <c r="I179" s="274"/>
      <c r="J179" s="275"/>
      <c r="K179" s="272"/>
      <c r="L179" s="272"/>
      <c r="M179" s="274"/>
      <c r="N179" s="275"/>
      <c r="O179" s="272"/>
      <c r="P179" s="272"/>
      <c r="Q179" s="272"/>
      <c r="R179" s="274"/>
      <c r="S179" s="275"/>
      <c r="T179" s="272"/>
      <c r="U179" s="272"/>
      <c r="V179" s="272"/>
      <c r="W179" s="274"/>
      <c r="X179" s="275"/>
    </row>
    <row r="180" spans="1:26" s="273" customFormat="1" x14ac:dyDescent="0.3">
      <c r="A180" s="272"/>
      <c r="C180" s="272"/>
      <c r="D180" s="272"/>
      <c r="E180" s="272"/>
      <c r="F180" s="272"/>
      <c r="G180" s="272"/>
      <c r="H180" s="272"/>
      <c r="I180" s="274"/>
      <c r="J180" s="275"/>
      <c r="K180" s="272"/>
      <c r="L180" s="272"/>
      <c r="M180" s="274"/>
      <c r="N180" s="275"/>
      <c r="O180" s="272"/>
      <c r="P180" s="272"/>
      <c r="Q180" s="272"/>
      <c r="R180" s="274"/>
      <c r="S180" s="275"/>
      <c r="T180" s="272"/>
      <c r="U180" s="272"/>
      <c r="V180" s="272"/>
      <c r="W180" s="274"/>
      <c r="X180" s="275"/>
    </row>
    <row r="181" spans="1:26" s="273" customFormat="1" x14ac:dyDescent="0.3">
      <c r="A181" s="272"/>
      <c r="C181" s="272"/>
      <c r="D181" s="272"/>
      <c r="E181" s="272"/>
      <c r="F181" s="272"/>
      <c r="G181" s="272"/>
      <c r="H181" s="272"/>
      <c r="I181" s="274"/>
      <c r="J181" s="275"/>
      <c r="K181" s="272"/>
      <c r="L181" s="272"/>
      <c r="M181" s="274"/>
      <c r="N181" s="275"/>
      <c r="O181" s="272"/>
      <c r="P181" s="272"/>
      <c r="Q181" s="272"/>
      <c r="R181" s="274"/>
      <c r="S181" s="275"/>
      <c r="T181" s="272"/>
      <c r="U181" s="272"/>
      <c r="V181" s="272"/>
      <c r="W181" s="274"/>
      <c r="X181" s="275"/>
    </row>
    <row r="182" spans="1:26" s="273" customFormat="1" x14ac:dyDescent="0.3">
      <c r="A182" s="272"/>
      <c r="C182" s="272"/>
      <c r="D182" s="272"/>
      <c r="E182" s="272"/>
      <c r="F182" s="272"/>
      <c r="G182" s="272"/>
      <c r="H182" s="272"/>
      <c r="I182" s="274"/>
      <c r="J182" s="275"/>
      <c r="K182" s="272"/>
      <c r="L182" s="272"/>
      <c r="M182" s="274"/>
      <c r="N182" s="275"/>
      <c r="O182" s="272"/>
      <c r="P182" s="272"/>
      <c r="Q182" s="272"/>
      <c r="R182" s="274"/>
      <c r="S182" s="275"/>
      <c r="T182" s="272"/>
      <c r="U182" s="272"/>
      <c r="V182" s="272"/>
      <c r="W182" s="274"/>
      <c r="X182" s="275"/>
    </row>
    <row r="183" spans="1:26" s="273" customFormat="1" x14ac:dyDescent="0.3">
      <c r="A183" s="272"/>
      <c r="C183" s="272"/>
      <c r="D183" s="272"/>
      <c r="E183" s="272"/>
      <c r="F183" s="272"/>
      <c r="G183" s="272"/>
      <c r="H183" s="272"/>
      <c r="I183" s="274"/>
      <c r="J183" s="275"/>
      <c r="K183" s="272"/>
      <c r="L183" s="272"/>
      <c r="M183" s="274"/>
      <c r="N183" s="275"/>
      <c r="O183" s="272"/>
      <c r="P183" s="272"/>
      <c r="Q183" s="272"/>
      <c r="R183" s="274"/>
      <c r="S183" s="275"/>
      <c r="T183" s="272"/>
      <c r="U183" s="272"/>
      <c r="V183" s="272"/>
      <c r="W183" s="274"/>
      <c r="X183" s="275"/>
    </row>
    <row r="184" spans="1:26" s="273" customFormat="1" x14ac:dyDescent="0.3">
      <c r="A184" s="272"/>
      <c r="C184" s="272"/>
      <c r="D184" s="272"/>
      <c r="E184" s="272"/>
      <c r="F184" s="272"/>
      <c r="G184" s="272"/>
      <c r="H184" s="272"/>
      <c r="I184" s="274"/>
      <c r="J184" s="275"/>
      <c r="K184" s="272"/>
      <c r="L184" s="272"/>
      <c r="M184" s="274"/>
      <c r="N184" s="275"/>
      <c r="O184" s="272"/>
      <c r="P184" s="272"/>
      <c r="Q184" s="272"/>
      <c r="R184" s="274"/>
      <c r="S184" s="275"/>
      <c r="T184" s="272"/>
      <c r="U184" s="272"/>
      <c r="V184" s="272"/>
      <c r="W184" s="274"/>
      <c r="X184" s="275"/>
    </row>
    <row r="185" spans="1:26" s="273" customFormat="1" x14ac:dyDescent="0.3">
      <c r="A185" s="272"/>
      <c r="C185" s="272"/>
      <c r="D185" s="272"/>
      <c r="E185" s="272"/>
      <c r="F185" s="272"/>
      <c r="G185" s="272"/>
      <c r="H185" s="272"/>
      <c r="I185" s="274"/>
      <c r="J185" s="275"/>
      <c r="K185" s="272"/>
      <c r="L185" s="272"/>
      <c r="M185" s="274"/>
      <c r="N185" s="275"/>
      <c r="O185" s="272"/>
      <c r="P185" s="272"/>
      <c r="Q185" s="272"/>
      <c r="R185" s="274"/>
      <c r="S185" s="275"/>
      <c r="T185" s="272"/>
      <c r="U185" s="272"/>
      <c r="V185" s="272"/>
      <c r="W185" s="274"/>
      <c r="X185" s="275"/>
    </row>
    <row r="186" spans="1:26" s="273" customFormat="1" x14ac:dyDescent="0.3">
      <c r="A186" s="272"/>
      <c r="C186" s="272"/>
      <c r="D186" s="272"/>
      <c r="E186" s="272"/>
      <c r="F186" s="272"/>
      <c r="G186" s="272"/>
      <c r="H186" s="272"/>
      <c r="I186" s="274"/>
      <c r="J186" s="275"/>
      <c r="K186" s="272"/>
      <c r="L186" s="272"/>
      <c r="M186" s="274"/>
      <c r="N186" s="275"/>
      <c r="O186" s="272"/>
      <c r="P186" s="272"/>
      <c r="Q186" s="272"/>
      <c r="R186" s="274"/>
      <c r="S186" s="275"/>
      <c r="T186" s="272"/>
      <c r="U186" s="272"/>
      <c r="V186" s="272"/>
      <c r="W186" s="274"/>
      <c r="X186" s="275"/>
    </row>
    <row r="187" spans="1:26" s="273" customFormat="1" x14ac:dyDescent="0.3">
      <c r="A187" s="272"/>
      <c r="C187" s="272"/>
      <c r="D187" s="272"/>
      <c r="E187" s="272"/>
      <c r="F187" s="272"/>
      <c r="G187" s="272"/>
      <c r="H187" s="272"/>
      <c r="I187" s="274"/>
      <c r="J187" s="275"/>
      <c r="K187" s="272"/>
      <c r="L187" s="272"/>
      <c r="M187" s="274"/>
      <c r="N187" s="275"/>
      <c r="O187" s="272"/>
      <c r="P187" s="272"/>
      <c r="Q187" s="272"/>
      <c r="R187" s="274"/>
      <c r="S187" s="275"/>
      <c r="T187" s="272"/>
      <c r="U187" s="272"/>
      <c r="V187" s="272"/>
      <c r="W187" s="274"/>
      <c r="X187" s="275"/>
    </row>
    <row r="188" spans="1:26" x14ac:dyDescent="0.3">
      <c r="F188" s="267"/>
      <c r="G188" s="267"/>
      <c r="H188" s="267"/>
      <c r="I188" s="70"/>
      <c r="J188" s="49"/>
      <c r="K188" s="267"/>
      <c r="L188" s="267"/>
      <c r="M188" s="70"/>
      <c r="N188" s="49"/>
      <c r="O188" s="267"/>
      <c r="P188" s="267"/>
      <c r="Q188" s="267"/>
      <c r="R188" s="70"/>
      <c r="S188" s="49"/>
      <c r="T188" s="267"/>
      <c r="U188" s="267"/>
      <c r="V188" s="267"/>
      <c r="W188" s="70"/>
      <c r="X188" s="49"/>
      <c r="Y188" s="205"/>
      <c r="Z188" s="205"/>
    </row>
  </sheetData>
  <mergeCells count="60">
    <mergeCell ref="Y5:Y7"/>
    <mergeCell ref="Z5:Z7"/>
    <mergeCell ref="C5:F5"/>
    <mergeCell ref="B5:B7"/>
    <mergeCell ref="A5:A7"/>
    <mergeCell ref="K6:N6"/>
    <mergeCell ref="O6:S6"/>
    <mergeCell ref="G5:N5"/>
    <mergeCell ref="O5:X5"/>
    <mergeCell ref="C6:C7"/>
    <mergeCell ref="D6:D7"/>
    <mergeCell ref="E6:E7"/>
    <mergeCell ref="F6:F7"/>
    <mergeCell ref="W24:W25"/>
    <mergeCell ref="Y26:Y27"/>
    <mergeCell ref="B32:E32"/>
    <mergeCell ref="R26:R27"/>
    <mergeCell ref="S26:S27"/>
    <mergeCell ref="T26:T27"/>
    <mergeCell ref="U26:U27"/>
    <mergeCell ref="W26:W27"/>
    <mergeCell ref="X26:X27"/>
    <mergeCell ref="K26:K27"/>
    <mergeCell ref="L26:L27"/>
    <mergeCell ref="M26:M27"/>
    <mergeCell ref="N26:N27"/>
    <mergeCell ref="O26:O27"/>
    <mergeCell ref="P26:P27"/>
    <mergeCell ref="F24:F25"/>
    <mergeCell ref="G24:G25"/>
    <mergeCell ref="Y24:Y25"/>
    <mergeCell ref="C26:C27"/>
    <mergeCell ref="D26:D27"/>
    <mergeCell ref="E26:E27"/>
    <mergeCell ref="F26:F27"/>
    <mergeCell ref="G26:G27"/>
    <mergeCell ref="H26:H27"/>
    <mergeCell ref="I26:I27"/>
    <mergeCell ref="J26:J27"/>
    <mergeCell ref="P24:P25"/>
    <mergeCell ref="R24:R25"/>
    <mergeCell ref="S24:S25"/>
    <mergeCell ref="T24:T25"/>
    <mergeCell ref="U24:U25"/>
    <mergeCell ref="A3:XFD3"/>
    <mergeCell ref="O24:O25"/>
    <mergeCell ref="T6:X6"/>
    <mergeCell ref="H24:H25"/>
    <mergeCell ref="I24:I25"/>
    <mergeCell ref="J24:J25"/>
    <mergeCell ref="K24:K25"/>
    <mergeCell ref="L24:L25"/>
    <mergeCell ref="M24:M25"/>
    <mergeCell ref="N24:N25"/>
    <mergeCell ref="X24:X25"/>
    <mergeCell ref="G6:J6"/>
    <mergeCell ref="A23:Z23"/>
    <mergeCell ref="C24:C25"/>
    <mergeCell ref="D24:D25"/>
    <mergeCell ref="E24:E25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59999389629810485"/>
    <pageSetUpPr fitToPage="1"/>
  </sheetPr>
  <dimension ref="A1:BG142"/>
  <sheetViews>
    <sheetView topLeftCell="A23" workbookViewId="0">
      <selection sqref="A1:Y39"/>
    </sheetView>
  </sheetViews>
  <sheetFormatPr defaultRowHeight="14.4" x14ac:dyDescent="0.3"/>
  <cols>
    <col min="1" max="1" width="5.33203125" style="26" customWidth="1"/>
    <col min="2" max="2" width="42" customWidth="1"/>
    <col min="3" max="5" width="5.6640625" style="26" customWidth="1"/>
    <col min="6" max="8" width="5.6640625" style="39" customWidth="1"/>
    <col min="9" max="9" width="4.5546875" style="71" customWidth="1"/>
    <col min="10" max="10" width="5.6640625" style="50" customWidth="1"/>
    <col min="11" max="12" width="5.6640625" style="39" customWidth="1"/>
    <col min="13" max="13" width="4.6640625" style="71" customWidth="1"/>
    <col min="14" max="14" width="5.6640625" style="50" customWidth="1"/>
    <col min="15" max="17" width="5.6640625" style="39" customWidth="1"/>
    <col min="18" max="18" width="3.6640625" style="71" customWidth="1"/>
    <col min="19" max="19" width="5.6640625" style="50" customWidth="1"/>
    <col min="20" max="21" width="5.6640625" style="39" customWidth="1"/>
    <col min="22" max="22" width="4.6640625" style="71" customWidth="1"/>
    <col min="23" max="23" width="5.6640625" style="50" customWidth="1"/>
    <col min="24" max="24" width="7.33203125" style="39" customWidth="1"/>
    <col min="25" max="25" width="7.6640625" style="72" customWidth="1"/>
    <col min="27" max="51" width="8.88671875" style="263"/>
  </cols>
  <sheetData>
    <row r="1" spans="1:51" ht="15.6" x14ac:dyDescent="0.3">
      <c r="A1" s="237" t="s">
        <v>97</v>
      </c>
      <c r="B1" s="237"/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7"/>
      <c r="P1" s="237"/>
      <c r="Q1" s="237"/>
      <c r="R1" s="237"/>
      <c r="S1" s="237"/>
      <c r="T1" s="237"/>
      <c r="U1" s="237"/>
      <c r="V1" s="237"/>
      <c r="W1" s="209"/>
      <c r="X1" s="24"/>
      <c r="Y1"/>
    </row>
    <row r="2" spans="1:51" s="210" customFormat="1" ht="13.8" customHeight="1" x14ac:dyDescent="0.3">
      <c r="A2" s="210" t="s">
        <v>105</v>
      </c>
      <c r="AA2" s="284"/>
      <c r="AB2" s="284"/>
      <c r="AC2" s="284"/>
      <c r="AD2" s="284"/>
      <c r="AE2" s="284"/>
      <c r="AF2" s="284"/>
      <c r="AG2" s="284"/>
      <c r="AH2" s="284"/>
      <c r="AI2" s="284"/>
      <c r="AJ2" s="284"/>
      <c r="AK2" s="284"/>
      <c r="AL2" s="284"/>
      <c r="AM2" s="284"/>
      <c r="AN2" s="284"/>
      <c r="AO2" s="284"/>
      <c r="AP2" s="284"/>
      <c r="AQ2" s="284"/>
      <c r="AR2" s="284"/>
      <c r="AS2" s="284"/>
      <c r="AT2" s="284"/>
      <c r="AU2" s="284"/>
      <c r="AV2" s="284"/>
      <c r="AW2" s="284"/>
      <c r="AX2" s="284"/>
      <c r="AY2" s="284"/>
    </row>
    <row r="3" spans="1:51" s="210" customFormat="1" ht="14.4" customHeight="1" x14ac:dyDescent="0.3">
      <c r="A3" s="210" t="s">
        <v>149</v>
      </c>
      <c r="AA3" s="284"/>
      <c r="AB3" s="284"/>
      <c r="AC3" s="284"/>
      <c r="AD3" s="284"/>
      <c r="AE3" s="284"/>
      <c r="AF3" s="284"/>
      <c r="AG3" s="284"/>
      <c r="AH3" s="284"/>
      <c r="AI3" s="284"/>
      <c r="AJ3" s="284"/>
      <c r="AK3" s="284"/>
      <c r="AL3" s="284"/>
      <c r="AM3" s="284"/>
      <c r="AN3" s="284"/>
      <c r="AO3" s="284"/>
      <c r="AP3" s="284"/>
      <c r="AQ3" s="284"/>
      <c r="AR3" s="284"/>
      <c r="AS3" s="284"/>
      <c r="AT3" s="284"/>
      <c r="AU3" s="284"/>
      <c r="AV3" s="284"/>
      <c r="AW3" s="284"/>
      <c r="AX3" s="284"/>
      <c r="AY3" s="284"/>
    </row>
    <row r="4" spans="1:51" s="210" customFormat="1" ht="15" customHeight="1" thickBot="1" x14ac:dyDescent="0.35">
      <c r="A4" s="210" t="s">
        <v>106</v>
      </c>
      <c r="AA4" s="284"/>
      <c r="AB4" s="284"/>
      <c r="AC4" s="284"/>
      <c r="AD4" s="284"/>
      <c r="AE4" s="284"/>
      <c r="AF4" s="284"/>
      <c r="AG4" s="284"/>
      <c r="AH4" s="284"/>
      <c r="AI4" s="284"/>
      <c r="AJ4" s="284"/>
      <c r="AK4" s="284"/>
      <c r="AL4" s="284"/>
      <c r="AM4" s="284"/>
      <c r="AN4" s="284"/>
      <c r="AO4" s="284"/>
      <c r="AP4" s="284"/>
      <c r="AQ4" s="284"/>
      <c r="AR4" s="284"/>
      <c r="AS4" s="284"/>
      <c r="AT4" s="284"/>
      <c r="AU4" s="284"/>
      <c r="AV4" s="284"/>
      <c r="AW4" s="284"/>
      <c r="AX4" s="284"/>
      <c r="AY4" s="284"/>
    </row>
    <row r="5" spans="1:51" ht="14.4" customHeight="1" x14ac:dyDescent="0.3">
      <c r="A5" s="441" t="s">
        <v>89</v>
      </c>
      <c r="B5" s="443" t="s">
        <v>3</v>
      </c>
      <c r="C5" s="446" t="s">
        <v>5</v>
      </c>
      <c r="D5" s="446"/>
      <c r="E5" s="446"/>
      <c r="F5" s="447"/>
      <c r="G5" s="448" t="s">
        <v>6</v>
      </c>
      <c r="H5" s="449"/>
      <c r="I5" s="449"/>
      <c r="J5" s="449"/>
      <c r="K5" s="449"/>
      <c r="L5" s="449"/>
      <c r="M5" s="449"/>
      <c r="N5" s="450"/>
      <c r="O5" s="449" t="s">
        <v>7</v>
      </c>
      <c r="P5" s="449"/>
      <c r="Q5" s="449"/>
      <c r="R5" s="449"/>
      <c r="S5" s="449"/>
      <c r="T5" s="449"/>
      <c r="U5" s="449"/>
      <c r="V5" s="449"/>
      <c r="W5" s="451"/>
      <c r="X5" s="427" t="s">
        <v>87</v>
      </c>
      <c r="Y5" s="427" t="s">
        <v>88</v>
      </c>
    </row>
    <row r="6" spans="1:51" ht="14.4" customHeight="1" x14ac:dyDescent="0.3">
      <c r="A6" s="442"/>
      <c r="B6" s="444"/>
      <c r="C6" s="377" t="s">
        <v>8</v>
      </c>
      <c r="D6" s="377" t="s">
        <v>131</v>
      </c>
      <c r="E6" s="409" t="s">
        <v>128</v>
      </c>
      <c r="F6" s="411" t="str">
        <f>spec.RES.!$F$6</f>
        <v>Praktyki zawodowe</v>
      </c>
      <c r="G6" s="430" t="s">
        <v>12</v>
      </c>
      <c r="H6" s="430"/>
      <c r="I6" s="430"/>
      <c r="J6" s="431"/>
      <c r="K6" s="432" t="s">
        <v>13</v>
      </c>
      <c r="L6" s="430"/>
      <c r="M6" s="430"/>
      <c r="N6" s="433"/>
      <c r="O6" s="430" t="s">
        <v>14</v>
      </c>
      <c r="P6" s="430"/>
      <c r="Q6" s="430"/>
      <c r="R6" s="430"/>
      <c r="S6" s="430"/>
      <c r="T6" s="430" t="s">
        <v>15</v>
      </c>
      <c r="U6" s="430"/>
      <c r="V6" s="430"/>
      <c r="W6" s="431"/>
      <c r="X6" s="428"/>
      <c r="Y6" s="428"/>
    </row>
    <row r="7" spans="1:51" ht="90.6" customHeight="1" x14ac:dyDescent="0.3">
      <c r="A7" s="442"/>
      <c r="B7" s="445"/>
      <c r="C7" s="377"/>
      <c r="D7" s="377"/>
      <c r="E7" s="409"/>
      <c r="F7" s="411"/>
      <c r="G7" s="57" t="str">
        <f>'spec. POW'!$D$6</f>
        <v>Wykłady</v>
      </c>
      <c r="H7" s="213" t="s">
        <v>128</v>
      </c>
      <c r="I7" s="213" t="s">
        <v>16</v>
      </c>
      <c r="J7" s="43" t="s">
        <v>86</v>
      </c>
      <c r="K7" s="213" t="str">
        <f>'spec. POW'!$D$6</f>
        <v>Wykłady</v>
      </c>
      <c r="L7" s="213" t="s">
        <v>128</v>
      </c>
      <c r="M7" s="213" t="s">
        <v>16</v>
      </c>
      <c r="N7" s="135" t="s">
        <v>86</v>
      </c>
      <c r="O7" s="57" t="str">
        <f>'spec. POW'!$D$6</f>
        <v>Wykłady</v>
      </c>
      <c r="P7" s="213" t="s">
        <v>128</v>
      </c>
      <c r="Q7" s="213" t="str">
        <f>spec.RES.!$F$6</f>
        <v>Praktyki zawodowe</v>
      </c>
      <c r="R7" s="213" t="s">
        <v>16</v>
      </c>
      <c r="S7" s="43" t="s">
        <v>86</v>
      </c>
      <c r="T7" s="213" t="s">
        <v>128</v>
      </c>
      <c r="U7" s="213" t="str">
        <f>spec.RES.!$F$6</f>
        <v>Praktyki zawodowe</v>
      </c>
      <c r="V7" s="213" t="s">
        <v>16</v>
      </c>
      <c r="W7" s="43" t="s">
        <v>86</v>
      </c>
      <c r="X7" s="429"/>
      <c r="Y7" s="429"/>
    </row>
    <row r="8" spans="1:51" x14ac:dyDescent="0.3">
      <c r="A8" s="129"/>
      <c r="B8" s="359" t="s">
        <v>38</v>
      </c>
      <c r="C8" s="360"/>
      <c r="D8" s="360"/>
      <c r="E8" s="360"/>
      <c r="F8" s="360"/>
      <c r="G8" s="360"/>
      <c r="H8" s="360"/>
      <c r="I8" s="360"/>
      <c r="J8" s="360"/>
      <c r="K8" s="360"/>
      <c r="L8" s="360"/>
      <c r="M8" s="360"/>
      <c r="N8" s="360"/>
      <c r="O8" s="360"/>
      <c r="P8" s="360"/>
      <c r="Q8" s="360"/>
      <c r="R8" s="360"/>
      <c r="S8" s="360"/>
      <c r="T8" s="360"/>
      <c r="U8" s="360"/>
      <c r="V8" s="452"/>
      <c r="W8" s="360"/>
      <c r="X8" s="360"/>
      <c r="Y8" s="361"/>
    </row>
    <row r="9" spans="1:51" x14ac:dyDescent="0.3">
      <c r="A9" s="130">
        <v>1</v>
      </c>
      <c r="B9" s="27" t="s">
        <v>40</v>
      </c>
      <c r="C9" s="217">
        <v>15</v>
      </c>
      <c r="D9" s="217"/>
      <c r="E9" s="169">
        <v>15</v>
      </c>
      <c r="F9" s="170"/>
      <c r="G9" s="171"/>
      <c r="H9" s="217"/>
      <c r="I9" s="217"/>
      <c r="J9" s="168"/>
      <c r="K9" s="217"/>
      <c r="L9" s="216"/>
      <c r="M9" s="216"/>
      <c r="N9" s="137"/>
      <c r="O9" s="136"/>
      <c r="P9" s="216">
        <v>15</v>
      </c>
      <c r="Q9" s="216"/>
      <c r="R9" s="216">
        <v>1</v>
      </c>
      <c r="S9" s="51" t="s">
        <v>95</v>
      </c>
      <c r="T9" s="216"/>
      <c r="U9" s="216"/>
      <c r="V9" s="216"/>
      <c r="W9" s="51"/>
      <c r="X9" s="220">
        <f t="shared" ref="X9:X22" si="0">I9+M9+R9+V9</f>
        <v>1</v>
      </c>
      <c r="Y9" s="220"/>
    </row>
    <row r="10" spans="1:51" x14ac:dyDescent="0.3">
      <c r="A10" s="130">
        <v>2</v>
      </c>
      <c r="B10" s="27" t="s">
        <v>76</v>
      </c>
      <c r="C10" s="217">
        <v>15</v>
      </c>
      <c r="D10" s="217"/>
      <c r="E10" s="169">
        <v>15</v>
      </c>
      <c r="F10" s="170"/>
      <c r="G10" s="171"/>
      <c r="H10" s="217"/>
      <c r="I10" s="217"/>
      <c r="J10" s="168"/>
      <c r="K10" s="217"/>
      <c r="L10" s="217">
        <v>15</v>
      </c>
      <c r="M10" s="217">
        <v>2</v>
      </c>
      <c r="N10" s="167" t="s">
        <v>94</v>
      </c>
      <c r="O10" s="136"/>
      <c r="P10" s="216"/>
      <c r="Q10" s="216"/>
      <c r="R10" s="216"/>
      <c r="S10" s="51"/>
      <c r="T10" s="216"/>
      <c r="U10" s="216"/>
      <c r="V10" s="216"/>
      <c r="W10" s="51"/>
      <c r="X10" s="220">
        <f t="shared" si="0"/>
        <v>2</v>
      </c>
      <c r="Y10" s="220">
        <v>1</v>
      </c>
    </row>
    <row r="11" spans="1:51" x14ac:dyDescent="0.3">
      <c r="A11" s="130">
        <v>3</v>
      </c>
      <c r="B11" s="27" t="s">
        <v>77</v>
      </c>
      <c r="C11" s="217">
        <v>15</v>
      </c>
      <c r="D11" s="217"/>
      <c r="E11" s="169">
        <v>15</v>
      </c>
      <c r="F11" s="170"/>
      <c r="G11" s="171"/>
      <c r="H11" s="217"/>
      <c r="I11" s="217"/>
      <c r="J11" s="168"/>
      <c r="K11" s="217"/>
      <c r="L11" s="217">
        <v>15</v>
      </c>
      <c r="M11" s="217">
        <v>2</v>
      </c>
      <c r="N11" s="167" t="s">
        <v>94</v>
      </c>
      <c r="O11" s="136"/>
      <c r="P11" s="216"/>
      <c r="Q11" s="216"/>
      <c r="R11" s="216"/>
      <c r="S11" s="51"/>
      <c r="T11" s="216"/>
      <c r="U11" s="216"/>
      <c r="V11" s="216"/>
      <c r="W11" s="51"/>
      <c r="X11" s="220">
        <f t="shared" si="0"/>
        <v>2</v>
      </c>
      <c r="Y11" s="220"/>
    </row>
    <row r="12" spans="1:51" x14ac:dyDescent="0.3">
      <c r="A12" s="130">
        <v>4</v>
      </c>
      <c r="B12" s="27" t="s">
        <v>78</v>
      </c>
      <c r="C12" s="217">
        <v>15</v>
      </c>
      <c r="D12" s="217"/>
      <c r="E12" s="169">
        <v>15</v>
      </c>
      <c r="F12" s="170"/>
      <c r="G12" s="171"/>
      <c r="H12" s="217"/>
      <c r="I12" s="217"/>
      <c r="J12" s="168"/>
      <c r="K12" s="217"/>
      <c r="L12" s="216"/>
      <c r="M12" s="216"/>
      <c r="N12" s="137"/>
      <c r="O12" s="136"/>
      <c r="P12" s="216"/>
      <c r="Q12" s="216"/>
      <c r="R12" s="216"/>
      <c r="S12" s="51"/>
      <c r="T12" s="216">
        <v>15</v>
      </c>
      <c r="U12" s="216"/>
      <c r="V12" s="216">
        <v>1</v>
      </c>
      <c r="W12" s="51" t="s">
        <v>94</v>
      </c>
      <c r="X12" s="220">
        <f t="shared" si="0"/>
        <v>1</v>
      </c>
      <c r="Y12" s="220"/>
    </row>
    <row r="13" spans="1:51" x14ac:dyDescent="0.3">
      <c r="A13" s="130">
        <v>5</v>
      </c>
      <c r="B13" s="27" t="s">
        <v>79</v>
      </c>
      <c r="C13" s="217">
        <v>15</v>
      </c>
      <c r="D13" s="217">
        <v>15</v>
      </c>
      <c r="E13" s="169"/>
      <c r="F13" s="170"/>
      <c r="G13" s="171"/>
      <c r="H13" s="217"/>
      <c r="I13" s="217"/>
      <c r="J13" s="168"/>
      <c r="K13" s="217"/>
      <c r="L13" s="216"/>
      <c r="M13" s="216"/>
      <c r="N13" s="137"/>
      <c r="O13" s="136">
        <v>15</v>
      </c>
      <c r="P13" s="216"/>
      <c r="Q13" s="216"/>
      <c r="R13" s="216">
        <v>1</v>
      </c>
      <c r="S13" s="51" t="s">
        <v>94</v>
      </c>
      <c r="T13" s="216"/>
      <c r="U13" s="216"/>
      <c r="V13" s="216"/>
      <c r="W13" s="51"/>
      <c r="X13" s="220">
        <f t="shared" si="0"/>
        <v>1</v>
      </c>
      <c r="Y13" s="220"/>
    </row>
    <row r="14" spans="1:51" ht="16.5" customHeight="1" x14ac:dyDescent="0.3">
      <c r="A14" s="130">
        <v>6</v>
      </c>
      <c r="B14" s="27" t="s">
        <v>80</v>
      </c>
      <c r="C14" s="217">
        <v>15</v>
      </c>
      <c r="D14" s="217"/>
      <c r="E14" s="169">
        <v>15</v>
      </c>
      <c r="F14" s="170"/>
      <c r="G14" s="171"/>
      <c r="H14" s="217"/>
      <c r="I14" s="217"/>
      <c r="J14" s="168"/>
      <c r="K14" s="217"/>
      <c r="L14" s="216"/>
      <c r="M14" s="216"/>
      <c r="N14" s="137"/>
      <c r="O14" s="136"/>
      <c r="P14" s="217"/>
      <c r="Q14" s="217"/>
      <c r="R14" s="217"/>
      <c r="S14" s="168"/>
      <c r="T14" s="217">
        <v>15</v>
      </c>
      <c r="U14" s="217"/>
      <c r="V14" s="217">
        <v>1</v>
      </c>
      <c r="W14" s="168" t="s">
        <v>94</v>
      </c>
      <c r="X14" s="220">
        <f t="shared" si="0"/>
        <v>1</v>
      </c>
      <c r="Y14" s="220"/>
    </row>
    <row r="15" spans="1:51" ht="28.8" x14ac:dyDescent="0.3">
      <c r="A15" s="130">
        <v>7</v>
      </c>
      <c r="B15" s="27" t="s">
        <v>49</v>
      </c>
      <c r="C15" s="217">
        <v>15</v>
      </c>
      <c r="D15" s="217"/>
      <c r="E15" s="169">
        <v>15</v>
      </c>
      <c r="F15" s="170"/>
      <c r="G15" s="171"/>
      <c r="H15" s="217"/>
      <c r="I15" s="217"/>
      <c r="J15" s="168"/>
      <c r="K15" s="217"/>
      <c r="L15" s="216"/>
      <c r="M15" s="216"/>
      <c r="N15" s="137"/>
      <c r="O15" s="136"/>
      <c r="P15" s="217">
        <v>15</v>
      </c>
      <c r="Q15" s="217"/>
      <c r="R15" s="217">
        <v>1</v>
      </c>
      <c r="S15" s="168" t="s">
        <v>94</v>
      </c>
      <c r="T15" s="217"/>
      <c r="U15" s="217"/>
      <c r="V15" s="217"/>
      <c r="W15" s="168"/>
      <c r="X15" s="220">
        <f t="shared" si="0"/>
        <v>1</v>
      </c>
      <c r="Y15" s="220"/>
    </row>
    <row r="16" spans="1:51" x14ac:dyDescent="0.3">
      <c r="A16" s="130">
        <v>8</v>
      </c>
      <c r="B16" s="27" t="s">
        <v>39</v>
      </c>
      <c r="C16" s="217">
        <v>15</v>
      </c>
      <c r="D16" s="217">
        <v>15</v>
      </c>
      <c r="E16" s="169"/>
      <c r="F16" s="170"/>
      <c r="G16" s="171"/>
      <c r="H16" s="217"/>
      <c r="I16" s="217"/>
      <c r="J16" s="168"/>
      <c r="K16" s="217">
        <v>15</v>
      </c>
      <c r="L16" s="216"/>
      <c r="M16" s="216">
        <v>3</v>
      </c>
      <c r="N16" s="137" t="s">
        <v>95</v>
      </c>
      <c r="O16" s="136"/>
      <c r="P16" s="217"/>
      <c r="Q16" s="217"/>
      <c r="R16" s="217"/>
      <c r="S16" s="168"/>
      <c r="T16" s="217"/>
      <c r="U16" s="217"/>
      <c r="V16" s="217"/>
      <c r="W16" s="168"/>
      <c r="X16" s="220">
        <f t="shared" si="0"/>
        <v>3</v>
      </c>
      <c r="Y16" s="220">
        <v>2</v>
      </c>
    </row>
    <row r="17" spans="1:59" x14ac:dyDescent="0.3">
      <c r="A17" s="130">
        <v>9</v>
      </c>
      <c r="B17" s="27" t="s">
        <v>41</v>
      </c>
      <c r="C17" s="217">
        <v>15</v>
      </c>
      <c r="D17" s="217"/>
      <c r="E17" s="169">
        <v>15</v>
      </c>
      <c r="F17" s="170"/>
      <c r="G17" s="171"/>
      <c r="H17" s="217"/>
      <c r="I17" s="217"/>
      <c r="J17" s="168"/>
      <c r="K17" s="217"/>
      <c r="L17" s="216"/>
      <c r="M17" s="216"/>
      <c r="N17" s="137"/>
      <c r="O17" s="136"/>
      <c r="P17" s="217"/>
      <c r="Q17" s="217"/>
      <c r="R17" s="217"/>
      <c r="S17" s="168"/>
      <c r="T17" s="217">
        <v>15</v>
      </c>
      <c r="U17" s="217"/>
      <c r="V17" s="217">
        <v>1</v>
      </c>
      <c r="W17" s="168" t="s">
        <v>94</v>
      </c>
      <c r="X17" s="220">
        <f t="shared" si="0"/>
        <v>1</v>
      </c>
      <c r="Y17" s="220"/>
    </row>
    <row r="18" spans="1:59" x14ac:dyDescent="0.3">
      <c r="A18" s="130">
        <v>10</v>
      </c>
      <c r="B18" s="27" t="s">
        <v>50</v>
      </c>
      <c r="C18" s="217">
        <v>15</v>
      </c>
      <c r="D18" s="217">
        <v>15</v>
      </c>
      <c r="E18" s="169"/>
      <c r="F18" s="170"/>
      <c r="G18" s="171"/>
      <c r="H18" s="217"/>
      <c r="I18" s="217"/>
      <c r="J18" s="168"/>
      <c r="K18" s="217"/>
      <c r="L18" s="216"/>
      <c r="M18" s="216"/>
      <c r="N18" s="137"/>
      <c r="O18" s="136">
        <v>15</v>
      </c>
      <c r="P18" s="216"/>
      <c r="Q18" s="216"/>
      <c r="R18" s="216">
        <v>2</v>
      </c>
      <c r="S18" s="51" t="s">
        <v>95</v>
      </c>
      <c r="T18" s="216"/>
      <c r="U18" s="216"/>
      <c r="V18" s="216"/>
      <c r="W18" s="51"/>
      <c r="X18" s="220">
        <f t="shared" si="0"/>
        <v>2</v>
      </c>
      <c r="Y18" s="220">
        <v>1</v>
      </c>
    </row>
    <row r="19" spans="1:59" x14ac:dyDescent="0.3">
      <c r="A19" s="130">
        <v>11</v>
      </c>
      <c r="B19" s="27" t="s">
        <v>44</v>
      </c>
      <c r="C19" s="217">
        <v>75</v>
      </c>
      <c r="D19" s="217">
        <v>15</v>
      </c>
      <c r="E19" s="169">
        <v>60</v>
      </c>
      <c r="F19" s="170"/>
      <c r="G19" s="171">
        <v>15</v>
      </c>
      <c r="H19" s="217">
        <v>15</v>
      </c>
      <c r="I19" s="217">
        <v>3</v>
      </c>
      <c r="J19" s="168" t="s">
        <v>94</v>
      </c>
      <c r="K19" s="217"/>
      <c r="L19" s="216">
        <v>15</v>
      </c>
      <c r="M19" s="216">
        <v>3</v>
      </c>
      <c r="N19" s="137" t="s">
        <v>94</v>
      </c>
      <c r="O19" s="136"/>
      <c r="P19" s="216">
        <v>15</v>
      </c>
      <c r="Q19" s="216"/>
      <c r="R19" s="216">
        <v>2</v>
      </c>
      <c r="S19" s="51" t="s">
        <v>94</v>
      </c>
      <c r="T19" s="216">
        <v>15</v>
      </c>
      <c r="U19" s="216"/>
      <c r="V19" s="216">
        <v>2</v>
      </c>
      <c r="W19" s="51" t="s">
        <v>95</v>
      </c>
      <c r="X19" s="220">
        <f t="shared" si="0"/>
        <v>10</v>
      </c>
      <c r="Y19" s="220">
        <v>5</v>
      </c>
    </row>
    <row r="20" spans="1:59" x14ac:dyDescent="0.3">
      <c r="A20" s="130">
        <v>12</v>
      </c>
      <c r="B20" s="27" t="s">
        <v>81</v>
      </c>
      <c r="C20" s="217">
        <v>75</v>
      </c>
      <c r="D20" s="217">
        <v>15</v>
      </c>
      <c r="E20" s="169">
        <v>60</v>
      </c>
      <c r="F20" s="170"/>
      <c r="G20" s="171">
        <v>15</v>
      </c>
      <c r="H20" s="217">
        <v>15</v>
      </c>
      <c r="I20" s="217">
        <v>3</v>
      </c>
      <c r="J20" s="168" t="s">
        <v>94</v>
      </c>
      <c r="K20" s="217"/>
      <c r="L20" s="216">
        <v>15</v>
      </c>
      <c r="M20" s="216">
        <v>3</v>
      </c>
      <c r="N20" s="137" t="s">
        <v>94</v>
      </c>
      <c r="O20" s="136"/>
      <c r="P20" s="216">
        <v>15</v>
      </c>
      <c r="Q20" s="216"/>
      <c r="R20" s="216">
        <v>2</v>
      </c>
      <c r="S20" s="51" t="s">
        <v>94</v>
      </c>
      <c r="T20" s="216">
        <v>15</v>
      </c>
      <c r="U20" s="216"/>
      <c r="V20" s="216">
        <v>2</v>
      </c>
      <c r="W20" s="51" t="s">
        <v>94</v>
      </c>
      <c r="X20" s="220">
        <f t="shared" si="0"/>
        <v>10</v>
      </c>
      <c r="Y20" s="220"/>
    </row>
    <row r="21" spans="1:59" x14ac:dyDescent="0.3">
      <c r="A21" s="130">
        <v>14</v>
      </c>
      <c r="B21" s="28" t="s">
        <v>82</v>
      </c>
      <c r="C21" s="214">
        <v>15</v>
      </c>
      <c r="D21" s="214"/>
      <c r="E21" s="215">
        <v>15</v>
      </c>
      <c r="F21" s="170"/>
      <c r="G21" s="171"/>
      <c r="H21" s="217">
        <v>15</v>
      </c>
      <c r="I21" s="217">
        <v>3</v>
      </c>
      <c r="J21" s="168" t="s">
        <v>94</v>
      </c>
      <c r="K21" s="217"/>
      <c r="L21" s="216"/>
      <c r="M21" s="216"/>
      <c r="N21" s="137"/>
      <c r="O21" s="136"/>
      <c r="P21" s="216"/>
      <c r="Q21" s="216"/>
      <c r="R21" s="216"/>
      <c r="S21" s="51"/>
      <c r="T21" s="216"/>
      <c r="U21" s="216"/>
      <c r="V21" s="216"/>
      <c r="W21" s="51"/>
      <c r="X21" s="220">
        <f t="shared" si="0"/>
        <v>3</v>
      </c>
      <c r="Y21" s="220">
        <v>2</v>
      </c>
    </row>
    <row r="22" spans="1:59" ht="15" thickBot="1" x14ac:dyDescent="0.35">
      <c r="A22" s="131"/>
      <c r="B22" s="224" t="s">
        <v>22</v>
      </c>
      <c r="C22" s="225">
        <f t="shared" ref="C22:I22" si="1">SUM(C9:C21)</f>
        <v>315</v>
      </c>
      <c r="D22" s="225">
        <f t="shared" si="1"/>
        <v>75</v>
      </c>
      <c r="E22" s="226">
        <f t="shared" si="1"/>
        <v>240</v>
      </c>
      <c r="F22" s="172">
        <f t="shared" si="1"/>
        <v>0</v>
      </c>
      <c r="G22" s="227">
        <f t="shared" si="1"/>
        <v>30</v>
      </c>
      <c r="H22" s="225">
        <f t="shared" si="1"/>
        <v>45</v>
      </c>
      <c r="I22" s="228">
        <f t="shared" si="1"/>
        <v>9</v>
      </c>
      <c r="J22" s="229"/>
      <c r="K22" s="225">
        <f>SUM(K9:K21)</f>
        <v>15</v>
      </c>
      <c r="L22" s="230">
        <f>SUM(L9:L21)</f>
        <v>60</v>
      </c>
      <c r="M22" s="231">
        <f>SUM(M9:M21)</f>
        <v>13</v>
      </c>
      <c r="N22" s="138"/>
      <c r="O22" s="232">
        <f>SUM(O9:O21)</f>
        <v>30</v>
      </c>
      <c r="P22" s="230">
        <f>SUM(P9:P21)</f>
        <v>60</v>
      </c>
      <c r="Q22" s="230"/>
      <c r="R22" s="231">
        <f>SUM(R9:R21)</f>
        <v>9</v>
      </c>
      <c r="S22" s="233"/>
      <c r="T22" s="230">
        <f>SUM(T9:T21)</f>
        <v>75</v>
      </c>
      <c r="U22" s="230"/>
      <c r="V22" s="231">
        <f>SUM(V9:V21)</f>
        <v>7</v>
      </c>
      <c r="W22" s="233"/>
      <c r="X22" s="234">
        <f t="shared" si="0"/>
        <v>38</v>
      </c>
      <c r="Y22" s="235">
        <f>SUM(Y9:Y21)</f>
        <v>11</v>
      </c>
    </row>
    <row r="23" spans="1:59" s="60" customFormat="1" ht="15" thickBot="1" x14ac:dyDescent="0.35">
      <c r="A23" s="454" t="s">
        <v>99</v>
      </c>
      <c r="B23" s="455"/>
      <c r="C23" s="455"/>
      <c r="D23" s="455"/>
      <c r="E23" s="455"/>
      <c r="F23" s="455"/>
      <c r="G23" s="455"/>
      <c r="H23" s="455"/>
      <c r="I23" s="455"/>
      <c r="J23" s="455"/>
      <c r="K23" s="455"/>
      <c r="L23" s="455"/>
      <c r="M23" s="455"/>
      <c r="N23" s="455"/>
      <c r="O23" s="455"/>
      <c r="P23" s="455"/>
      <c r="Q23" s="455"/>
      <c r="R23" s="455"/>
      <c r="S23" s="455"/>
      <c r="T23" s="455"/>
      <c r="U23" s="455"/>
      <c r="V23" s="455"/>
      <c r="W23" s="455"/>
      <c r="X23" s="455"/>
      <c r="Y23" s="456"/>
      <c r="Z23"/>
      <c r="AA23" s="263"/>
      <c r="AB23" s="263"/>
      <c r="AC23" s="263"/>
      <c r="AD23" s="263"/>
      <c r="AE23" s="263"/>
      <c r="AF23" s="263"/>
      <c r="AG23" s="263"/>
      <c r="AH23" s="263"/>
      <c r="AI23" s="263"/>
      <c r="AJ23" s="263"/>
      <c r="AK23" s="263"/>
      <c r="AL23" s="263"/>
      <c r="AM23" s="263"/>
      <c r="AN23" s="263"/>
      <c r="AO23" s="263"/>
      <c r="AP23" s="263"/>
      <c r="AQ23" s="263"/>
      <c r="AR23" s="263"/>
      <c r="AS23" s="263"/>
      <c r="AT23" s="263"/>
      <c r="AU23" s="263"/>
      <c r="AV23" s="263"/>
      <c r="AW23" s="263"/>
      <c r="AX23" s="263"/>
      <c r="AY23" s="263"/>
      <c r="AZ23"/>
      <c r="BA23"/>
      <c r="BB23"/>
      <c r="BC23"/>
      <c r="BD23"/>
      <c r="BE23"/>
      <c r="BF23"/>
      <c r="BG23"/>
    </row>
    <row r="24" spans="1:59" x14ac:dyDescent="0.3">
      <c r="A24" s="132">
        <v>15</v>
      </c>
      <c r="B24" s="59" t="s">
        <v>83</v>
      </c>
      <c r="C24" s="439">
        <v>30</v>
      </c>
      <c r="D24" s="440"/>
      <c r="E24" s="453">
        <v>30</v>
      </c>
      <c r="F24" s="421"/>
      <c r="G24" s="421"/>
      <c r="H24" s="355">
        <v>15</v>
      </c>
      <c r="I24" s="355">
        <v>3</v>
      </c>
      <c r="J24" s="436" t="s">
        <v>94</v>
      </c>
      <c r="K24" s="421"/>
      <c r="L24" s="355">
        <v>15</v>
      </c>
      <c r="M24" s="355">
        <v>3</v>
      </c>
      <c r="N24" s="436" t="s">
        <v>94</v>
      </c>
      <c r="O24" s="421"/>
      <c r="P24" s="421"/>
      <c r="Q24" s="416"/>
      <c r="R24" s="421"/>
      <c r="S24" s="437"/>
      <c r="T24" s="421"/>
      <c r="U24" s="416"/>
      <c r="V24" s="421"/>
      <c r="W24" s="437"/>
      <c r="X24" s="425">
        <f>I24+M24+R24+V24</f>
        <v>6</v>
      </c>
      <c r="Y24" s="425">
        <v>5</v>
      </c>
    </row>
    <row r="25" spans="1:59" x14ac:dyDescent="0.3">
      <c r="A25" s="130">
        <v>16</v>
      </c>
      <c r="B25" s="27" t="s">
        <v>85</v>
      </c>
      <c r="C25" s="355"/>
      <c r="D25" s="421"/>
      <c r="E25" s="423"/>
      <c r="F25" s="424"/>
      <c r="G25" s="424"/>
      <c r="H25" s="426"/>
      <c r="I25" s="426"/>
      <c r="J25" s="419"/>
      <c r="K25" s="424"/>
      <c r="L25" s="426"/>
      <c r="M25" s="426"/>
      <c r="N25" s="419"/>
      <c r="O25" s="424"/>
      <c r="P25" s="424"/>
      <c r="Q25" s="415"/>
      <c r="R25" s="424"/>
      <c r="S25" s="438"/>
      <c r="T25" s="424"/>
      <c r="U25" s="415"/>
      <c r="V25" s="424"/>
      <c r="W25" s="438"/>
      <c r="X25" s="395"/>
      <c r="Y25" s="395"/>
    </row>
    <row r="26" spans="1:59" x14ac:dyDescent="0.3">
      <c r="A26" s="130">
        <v>17</v>
      </c>
      <c r="B26" s="27" t="s">
        <v>54</v>
      </c>
      <c r="C26" s="417">
        <v>30</v>
      </c>
      <c r="D26" s="420"/>
      <c r="E26" s="422">
        <v>30</v>
      </c>
      <c r="F26" s="424"/>
      <c r="G26" s="424"/>
      <c r="H26" s="424"/>
      <c r="I26" s="424"/>
      <c r="J26" s="414"/>
      <c r="K26" s="424"/>
      <c r="L26" s="424"/>
      <c r="M26" s="424"/>
      <c r="N26" s="414"/>
      <c r="O26" s="424"/>
      <c r="P26" s="426">
        <v>15</v>
      </c>
      <c r="Q26" s="417"/>
      <c r="R26" s="426">
        <v>2</v>
      </c>
      <c r="S26" s="418" t="s">
        <v>94</v>
      </c>
      <c r="T26" s="426">
        <v>15</v>
      </c>
      <c r="U26" s="417"/>
      <c r="V26" s="426">
        <v>2</v>
      </c>
      <c r="W26" s="418" t="s">
        <v>94</v>
      </c>
      <c r="X26" s="417">
        <f>I26+M26+R26+V26</f>
        <v>4</v>
      </c>
      <c r="Y26" s="412"/>
    </row>
    <row r="27" spans="1:59" x14ac:dyDescent="0.3">
      <c r="A27" s="130">
        <v>18</v>
      </c>
      <c r="B27" s="28" t="s">
        <v>55</v>
      </c>
      <c r="C27" s="355"/>
      <c r="D27" s="421"/>
      <c r="E27" s="423"/>
      <c r="F27" s="424"/>
      <c r="G27" s="424"/>
      <c r="H27" s="424"/>
      <c r="I27" s="424"/>
      <c r="J27" s="415"/>
      <c r="K27" s="424"/>
      <c r="L27" s="424"/>
      <c r="M27" s="424"/>
      <c r="N27" s="415"/>
      <c r="O27" s="424"/>
      <c r="P27" s="426"/>
      <c r="Q27" s="395"/>
      <c r="R27" s="426"/>
      <c r="S27" s="419"/>
      <c r="T27" s="426"/>
      <c r="U27" s="395"/>
      <c r="V27" s="426"/>
      <c r="W27" s="419"/>
      <c r="X27" s="395"/>
      <c r="Y27" s="413"/>
    </row>
    <row r="28" spans="1:59" x14ac:dyDescent="0.3">
      <c r="A28" s="133"/>
      <c r="B28" s="108" t="s">
        <v>22</v>
      </c>
      <c r="C28" s="38">
        <f t="shared" ref="C28:I28" si="2">SUM(C24:C27)</f>
        <v>60</v>
      </c>
      <c r="D28" s="38">
        <f t="shared" si="2"/>
        <v>0</v>
      </c>
      <c r="E28" s="34">
        <f t="shared" si="2"/>
        <v>60</v>
      </c>
      <c r="F28" s="38">
        <f t="shared" si="2"/>
        <v>0</v>
      </c>
      <c r="G28" s="38">
        <f t="shared" si="2"/>
        <v>0</v>
      </c>
      <c r="H28" s="38">
        <f t="shared" si="2"/>
        <v>15</v>
      </c>
      <c r="I28" s="23">
        <f t="shared" si="2"/>
        <v>3</v>
      </c>
      <c r="J28" s="52"/>
      <c r="K28" s="38">
        <f>SUM(K24:K27)</f>
        <v>0</v>
      </c>
      <c r="L28" s="38">
        <f>SUM(L24:L27)</f>
        <v>15</v>
      </c>
      <c r="M28" s="23">
        <f>SUM(M24:M27)</f>
        <v>3</v>
      </c>
      <c r="N28" s="52"/>
      <c r="O28" s="38">
        <f>SUM(O24:O27)</f>
        <v>0</v>
      </c>
      <c r="P28" s="38">
        <f>SUM(P24:P27)</f>
        <v>15</v>
      </c>
      <c r="Q28" s="38"/>
      <c r="R28" s="23">
        <f>SUM(R24:R27)</f>
        <v>2</v>
      </c>
      <c r="S28" s="52"/>
      <c r="T28" s="38">
        <f t="shared" ref="T28:Y28" si="3">SUM(T24:T27)</f>
        <v>15</v>
      </c>
      <c r="U28" s="38">
        <f t="shared" si="3"/>
        <v>0</v>
      </c>
      <c r="V28" s="23">
        <f t="shared" si="3"/>
        <v>2</v>
      </c>
      <c r="W28" s="52">
        <f t="shared" si="3"/>
        <v>0</v>
      </c>
      <c r="X28" s="23">
        <f>I28+M28+R28+V28</f>
        <v>10</v>
      </c>
      <c r="Y28" s="219">
        <f t="shared" si="3"/>
        <v>5</v>
      </c>
    </row>
    <row r="29" spans="1:59" ht="15" thickBot="1" x14ac:dyDescent="0.35">
      <c r="A29" s="134">
        <v>19</v>
      </c>
      <c r="B29" s="28" t="s">
        <v>56</v>
      </c>
      <c r="C29" s="143">
        <v>120</v>
      </c>
      <c r="D29" s="143"/>
      <c r="E29" s="35"/>
      <c r="F29" s="143">
        <v>120</v>
      </c>
      <c r="G29" s="143"/>
      <c r="H29" s="143"/>
      <c r="I29" s="143"/>
      <c r="J29" s="58"/>
      <c r="K29" s="143"/>
      <c r="L29" s="143"/>
      <c r="M29" s="143"/>
      <c r="N29" s="58"/>
      <c r="O29" s="143"/>
      <c r="P29" s="143"/>
      <c r="Q29" s="143">
        <v>60</v>
      </c>
      <c r="R29" s="143">
        <v>6</v>
      </c>
      <c r="S29" s="58" t="s">
        <v>94</v>
      </c>
      <c r="T29" s="143"/>
      <c r="U29" s="143">
        <v>60</v>
      </c>
      <c r="V29" s="143">
        <v>6</v>
      </c>
      <c r="W29" s="58" t="s">
        <v>94</v>
      </c>
      <c r="X29" s="42">
        <f>I29+M29+R29+V29</f>
        <v>12</v>
      </c>
      <c r="Y29" s="236"/>
    </row>
    <row r="30" spans="1:59" ht="16.2" thickBot="1" x14ac:dyDescent="0.35">
      <c r="A30" s="434" t="s">
        <v>36</v>
      </c>
      <c r="B30" s="435"/>
      <c r="C30" s="125">
        <f>C22+C28+C29</f>
        <v>495</v>
      </c>
      <c r="D30" s="126">
        <f t="shared" ref="D30:Y30" si="4">D22+D28+D29</f>
        <v>75</v>
      </c>
      <c r="E30" s="126">
        <f t="shared" si="4"/>
        <v>300</v>
      </c>
      <c r="F30" s="126">
        <f t="shared" si="4"/>
        <v>120</v>
      </c>
      <c r="G30" s="126">
        <f t="shared" si="4"/>
        <v>30</v>
      </c>
      <c r="H30" s="126">
        <f t="shared" si="4"/>
        <v>60</v>
      </c>
      <c r="I30" s="127">
        <f t="shared" si="4"/>
        <v>12</v>
      </c>
      <c r="J30" s="126"/>
      <c r="K30" s="126">
        <f t="shared" si="4"/>
        <v>15</v>
      </c>
      <c r="L30" s="126">
        <f t="shared" si="4"/>
        <v>75</v>
      </c>
      <c r="M30" s="127">
        <f t="shared" si="4"/>
        <v>16</v>
      </c>
      <c r="N30" s="126"/>
      <c r="O30" s="126">
        <f t="shared" si="4"/>
        <v>30</v>
      </c>
      <c r="P30" s="126">
        <f t="shared" si="4"/>
        <v>75</v>
      </c>
      <c r="Q30" s="126">
        <f t="shared" si="4"/>
        <v>60</v>
      </c>
      <c r="R30" s="127">
        <f t="shared" si="4"/>
        <v>17</v>
      </c>
      <c r="S30" s="126"/>
      <c r="T30" s="126">
        <f t="shared" si="4"/>
        <v>90</v>
      </c>
      <c r="U30" s="126">
        <f t="shared" si="4"/>
        <v>60</v>
      </c>
      <c r="V30" s="127">
        <f t="shared" si="4"/>
        <v>15</v>
      </c>
      <c r="W30" s="126"/>
      <c r="X30" s="128">
        <f>I30+M30+R30+V30</f>
        <v>60</v>
      </c>
      <c r="Y30" s="211">
        <f t="shared" si="4"/>
        <v>16</v>
      </c>
    </row>
    <row r="31" spans="1:59" s="48" customFormat="1" x14ac:dyDescent="0.3">
      <c r="A31" s="96"/>
      <c r="B31" s="366" t="s">
        <v>84</v>
      </c>
      <c r="C31" s="366"/>
      <c r="D31" s="366"/>
      <c r="E31" s="366"/>
      <c r="F31" s="53"/>
      <c r="G31" s="53"/>
      <c r="H31" s="53"/>
      <c r="I31" s="53"/>
      <c r="J31" s="53"/>
      <c r="K31" s="53"/>
      <c r="L31" s="46"/>
      <c r="M31" s="46"/>
      <c r="N31" s="47"/>
      <c r="O31" s="46"/>
      <c r="P31" s="46"/>
      <c r="Q31" s="46"/>
      <c r="R31" s="46"/>
      <c r="S31" s="47"/>
      <c r="T31" s="46"/>
      <c r="U31" s="46"/>
      <c r="V31" s="46"/>
      <c r="W31" s="47"/>
      <c r="X31" s="46"/>
      <c r="AA31" s="285"/>
      <c r="AB31" s="285"/>
      <c r="AC31" s="285"/>
      <c r="AD31" s="285"/>
      <c r="AE31" s="285"/>
      <c r="AF31" s="285"/>
      <c r="AG31" s="285"/>
      <c r="AH31" s="285"/>
      <c r="AI31" s="285"/>
      <c r="AJ31" s="285"/>
      <c r="AK31" s="285"/>
      <c r="AL31" s="285"/>
      <c r="AM31" s="285"/>
      <c r="AN31" s="285"/>
      <c r="AO31" s="285"/>
      <c r="AP31" s="285"/>
      <c r="AQ31" s="285"/>
      <c r="AR31" s="285"/>
      <c r="AS31" s="285"/>
      <c r="AT31" s="285"/>
      <c r="AU31" s="285"/>
      <c r="AV31" s="285"/>
      <c r="AW31" s="285"/>
      <c r="AX31" s="285"/>
      <c r="AY31" s="285"/>
    </row>
    <row r="32" spans="1:59" s="48" customFormat="1" x14ac:dyDescent="0.3">
      <c r="A32" s="96"/>
      <c r="B32" s="103"/>
      <c r="C32" s="103"/>
      <c r="D32" s="103"/>
      <c r="E32" s="103"/>
      <c r="F32" s="103"/>
      <c r="G32" s="103"/>
      <c r="H32" s="103"/>
      <c r="I32" s="53"/>
      <c r="J32" s="103"/>
      <c r="K32" s="103"/>
      <c r="L32" s="103"/>
      <c r="M32" s="53"/>
      <c r="N32" s="103"/>
      <c r="O32" s="103"/>
      <c r="P32" s="103"/>
      <c r="Q32" s="103"/>
      <c r="R32" s="53"/>
      <c r="S32" s="103"/>
      <c r="T32" s="103"/>
      <c r="U32" s="103"/>
      <c r="V32" s="53"/>
      <c r="W32" s="103"/>
      <c r="X32" s="106"/>
      <c r="Y32" s="103"/>
      <c r="AA32" s="285"/>
      <c r="AB32" s="285"/>
      <c r="AC32" s="285"/>
      <c r="AD32" s="285"/>
      <c r="AE32" s="285"/>
      <c r="AF32" s="285"/>
      <c r="AG32" s="285"/>
      <c r="AH32" s="285"/>
      <c r="AI32" s="285"/>
      <c r="AJ32" s="285"/>
      <c r="AK32" s="285"/>
      <c r="AL32" s="285"/>
      <c r="AM32" s="285"/>
      <c r="AN32" s="285"/>
      <c r="AO32" s="285"/>
      <c r="AP32" s="285"/>
      <c r="AQ32" s="285"/>
      <c r="AR32" s="285"/>
      <c r="AS32" s="285"/>
      <c r="AT32" s="285"/>
      <c r="AU32" s="285"/>
      <c r="AV32" s="285"/>
      <c r="AW32" s="285"/>
      <c r="AX32" s="285"/>
      <c r="AY32" s="285"/>
    </row>
    <row r="33" spans="1:51" s="48" customFormat="1" x14ac:dyDescent="0.3">
      <c r="A33" s="96"/>
      <c r="B33" s="103"/>
      <c r="C33" s="103"/>
      <c r="D33" s="103"/>
      <c r="E33" s="103"/>
      <c r="F33" s="103"/>
      <c r="G33" s="103"/>
      <c r="H33" s="103"/>
      <c r="I33" s="53"/>
      <c r="J33" s="103"/>
      <c r="K33" s="103"/>
      <c r="L33" s="103"/>
      <c r="M33" s="53"/>
      <c r="N33" s="103"/>
      <c r="O33" s="103"/>
      <c r="P33" s="103"/>
      <c r="Q33" s="103"/>
      <c r="R33" s="53"/>
      <c r="S33" s="103"/>
      <c r="T33" s="103"/>
      <c r="U33" s="103"/>
      <c r="V33" s="53"/>
      <c r="W33" s="103"/>
      <c r="X33" s="106"/>
      <c r="Y33" s="103"/>
      <c r="AA33" s="285"/>
      <c r="AB33" s="285"/>
      <c r="AC33" s="285"/>
      <c r="AD33" s="285"/>
      <c r="AE33" s="285"/>
      <c r="AF33" s="285"/>
      <c r="AG33" s="285"/>
      <c r="AH33" s="285"/>
      <c r="AI33" s="285"/>
      <c r="AJ33" s="285"/>
      <c r="AK33" s="285"/>
      <c r="AL33" s="285"/>
      <c r="AM33" s="285"/>
      <c r="AN33" s="285"/>
      <c r="AO33" s="285"/>
      <c r="AP33" s="285"/>
      <c r="AQ33" s="285"/>
      <c r="AR33" s="285"/>
      <c r="AS33" s="285"/>
      <c r="AT33" s="285"/>
      <c r="AU33" s="285"/>
      <c r="AV33" s="285"/>
      <c r="AW33" s="285"/>
      <c r="AX33" s="285"/>
      <c r="AY33" s="285"/>
    </row>
    <row r="34" spans="1:51" s="48" customFormat="1" x14ac:dyDescent="0.3">
      <c r="A34" s="96"/>
      <c r="B34" s="103"/>
      <c r="C34" s="103"/>
      <c r="D34" s="103"/>
      <c r="E34" s="103"/>
      <c r="F34" s="103"/>
      <c r="G34" s="103"/>
      <c r="H34" s="103"/>
      <c r="I34" s="53"/>
      <c r="J34" s="103"/>
      <c r="K34" s="103"/>
      <c r="L34" s="103"/>
      <c r="M34" s="53"/>
      <c r="N34" s="103"/>
      <c r="O34" s="103"/>
      <c r="P34" s="103"/>
      <c r="Q34" s="103"/>
      <c r="R34" s="53"/>
      <c r="S34" s="103"/>
      <c r="T34" s="103"/>
      <c r="U34" s="103"/>
      <c r="V34" s="53"/>
      <c r="W34" s="103"/>
      <c r="X34" s="106"/>
      <c r="Y34" s="103"/>
      <c r="AA34" s="285"/>
      <c r="AB34" s="285"/>
      <c r="AC34" s="285"/>
      <c r="AD34" s="285"/>
      <c r="AE34" s="285"/>
      <c r="AF34" s="285"/>
      <c r="AG34" s="285"/>
      <c r="AH34" s="285"/>
      <c r="AI34" s="285"/>
      <c r="AJ34" s="285"/>
      <c r="AK34" s="285"/>
      <c r="AL34" s="285"/>
      <c r="AM34" s="285"/>
      <c r="AN34" s="285"/>
      <c r="AO34" s="285"/>
      <c r="AP34" s="285"/>
      <c r="AQ34" s="285"/>
      <c r="AR34" s="285"/>
      <c r="AS34" s="285"/>
      <c r="AT34" s="285"/>
      <c r="AU34" s="285"/>
      <c r="AV34" s="285"/>
      <c r="AW34" s="285"/>
      <c r="AX34" s="285"/>
      <c r="AY34" s="285"/>
    </row>
    <row r="35" spans="1:51" s="48" customFormat="1" x14ac:dyDescent="0.3">
      <c r="A35" s="96"/>
      <c r="B35" s="103"/>
      <c r="C35" s="103"/>
      <c r="D35" s="103"/>
      <c r="E35" s="103"/>
      <c r="F35" s="103"/>
      <c r="G35" s="103"/>
      <c r="H35" s="103"/>
      <c r="I35" s="53"/>
      <c r="J35" s="103"/>
      <c r="K35" s="103"/>
      <c r="L35" s="103"/>
      <c r="M35" s="53"/>
      <c r="N35" s="103"/>
      <c r="O35" s="103"/>
      <c r="P35" s="103"/>
      <c r="Q35" s="103"/>
      <c r="R35" s="53"/>
      <c r="S35" s="103"/>
      <c r="T35" s="103"/>
      <c r="U35" s="103"/>
      <c r="V35" s="53"/>
      <c r="W35" s="103"/>
      <c r="X35" s="106"/>
      <c r="Y35" s="103"/>
      <c r="AA35" s="285"/>
      <c r="AB35" s="285"/>
      <c r="AC35" s="285"/>
      <c r="AD35" s="285"/>
      <c r="AE35" s="285"/>
      <c r="AF35" s="285"/>
      <c r="AG35" s="285"/>
      <c r="AH35" s="285"/>
      <c r="AI35" s="285"/>
      <c r="AJ35" s="285"/>
      <c r="AK35" s="285"/>
      <c r="AL35" s="285"/>
      <c r="AM35" s="285"/>
      <c r="AN35" s="285"/>
      <c r="AO35" s="285"/>
      <c r="AP35" s="285"/>
      <c r="AQ35" s="285"/>
      <c r="AR35" s="285"/>
      <c r="AS35" s="285"/>
      <c r="AT35" s="285"/>
      <c r="AU35" s="285"/>
      <c r="AV35" s="285"/>
      <c r="AW35" s="285"/>
      <c r="AX35" s="285"/>
      <c r="AY35" s="285"/>
    </row>
    <row r="36" spans="1:51" s="48" customFormat="1" x14ac:dyDescent="0.3">
      <c r="A36" s="96"/>
      <c r="B36" s="103"/>
      <c r="C36" s="103"/>
      <c r="D36" s="103"/>
      <c r="E36" s="103"/>
      <c r="F36" s="103"/>
      <c r="G36" s="103"/>
      <c r="H36" s="103"/>
      <c r="I36" s="53"/>
      <c r="J36" s="103"/>
      <c r="K36" s="103"/>
      <c r="L36" s="103"/>
      <c r="M36" s="53"/>
      <c r="N36" s="103"/>
      <c r="O36" s="103"/>
      <c r="P36" s="103"/>
      <c r="Q36" s="103"/>
      <c r="R36" s="53"/>
      <c r="S36" s="103"/>
      <c r="T36" s="103"/>
      <c r="U36" s="103"/>
      <c r="V36" s="53"/>
      <c r="W36" s="103"/>
      <c r="X36" s="106"/>
      <c r="Y36" s="103"/>
      <c r="AA36" s="285"/>
      <c r="AB36" s="285"/>
      <c r="AC36" s="285"/>
      <c r="AD36" s="285"/>
      <c r="AE36" s="285"/>
      <c r="AF36" s="285"/>
      <c r="AG36" s="285"/>
      <c r="AH36" s="285"/>
      <c r="AI36" s="285"/>
      <c r="AJ36" s="285"/>
      <c r="AK36" s="285"/>
      <c r="AL36" s="285"/>
      <c r="AM36" s="285"/>
      <c r="AN36" s="285"/>
      <c r="AO36" s="285"/>
      <c r="AP36" s="285"/>
      <c r="AQ36" s="285"/>
      <c r="AR36" s="285"/>
      <c r="AS36" s="285"/>
      <c r="AT36" s="285"/>
      <c r="AU36" s="285"/>
      <c r="AV36" s="285"/>
      <c r="AW36" s="285"/>
      <c r="AX36" s="285"/>
      <c r="AY36" s="285"/>
    </row>
    <row r="37" spans="1:51" s="48" customFormat="1" x14ac:dyDescent="0.3">
      <c r="A37" s="96"/>
      <c r="B37" s="103"/>
      <c r="C37" s="103"/>
      <c r="D37" s="103"/>
      <c r="E37" s="103"/>
      <c r="F37" s="103"/>
      <c r="G37" s="103"/>
      <c r="H37" s="103"/>
      <c r="I37" s="53"/>
      <c r="J37" s="103"/>
      <c r="K37" s="103"/>
      <c r="L37" s="103"/>
      <c r="M37" s="53"/>
      <c r="N37" s="103"/>
      <c r="O37" s="103"/>
      <c r="P37" s="103"/>
      <c r="Q37" s="103"/>
      <c r="R37" s="53"/>
      <c r="S37" s="103"/>
      <c r="T37" s="103"/>
      <c r="U37" s="103"/>
      <c r="V37" s="53"/>
      <c r="W37" s="103"/>
      <c r="X37" s="106"/>
      <c r="Y37" s="103"/>
      <c r="AA37" s="285"/>
      <c r="AB37" s="285"/>
      <c r="AC37" s="285"/>
      <c r="AD37" s="285"/>
      <c r="AE37" s="285"/>
      <c r="AF37" s="285"/>
      <c r="AG37" s="285"/>
      <c r="AH37" s="285"/>
      <c r="AI37" s="285"/>
      <c r="AJ37" s="285"/>
      <c r="AK37" s="285"/>
      <c r="AL37" s="285"/>
      <c r="AM37" s="285"/>
      <c r="AN37" s="285"/>
      <c r="AO37" s="285"/>
      <c r="AP37" s="285"/>
      <c r="AQ37" s="285"/>
      <c r="AR37" s="285"/>
      <c r="AS37" s="285"/>
      <c r="AT37" s="285"/>
      <c r="AU37" s="285"/>
      <c r="AV37" s="285"/>
      <c r="AW37" s="285"/>
      <c r="AX37" s="285"/>
      <c r="AY37" s="285"/>
    </row>
    <row r="38" spans="1:51" s="48" customFormat="1" x14ac:dyDescent="0.3">
      <c r="A38" s="96"/>
      <c r="B38" s="103"/>
      <c r="C38" s="103"/>
      <c r="D38" s="103"/>
      <c r="E38" s="103"/>
      <c r="F38" s="103"/>
      <c r="G38" s="103"/>
      <c r="H38" s="103"/>
      <c r="I38" s="53"/>
      <c r="J38" s="103"/>
      <c r="K38" s="103"/>
      <c r="L38" s="103"/>
      <c r="M38" s="53"/>
      <c r="N38" s="103"/>
      <c r="O38" s="103"/>
      <c r="P38" s="103"/>
      <c r="Q38" s="103"/>
      <c r="R38" s="53"/>
      <c r="S38" s="103"/>
      <c r="T38" s="103"/>
      <c r="U38" s="103"/>
      <c r="V38" s="53"/>
      <c r="W38" s="103"/>
      <c r="X38" s="106"/>
      <c r="Y38" s="103"/>
      <c r="AA38" s="285"/>
      <c r="AB38" s="285"/>
      <c r="AC38" s="285"/>
      <c r="AD38" s="285"/>
      <c r="AE38" s="285"/>
      <c r="AF38" s="285"/>
      <c r="AG38" s="285"/>
      <c r="AH38" s="285"/>
      <c r="AI38" s="285"/>
      <c r="AJ38" s="285"/>
      <c r="AK38" s="285"/>
      <c r="AL38" s="285"/>
      <c r="AM38" s="285"/>
      <c r="AN38" s="285"/>
      <c r="AO38" s="285"/>
      <c r="AP38" s="285"/>
      <c r="AQ38" s="285"/>
      <c r="AR38" s="285"/>
      <c r="AS38" s="285"/>
      <c r="AT38" s="285"/>
      <c r="AU38" s="285"/>
      <c r="AV38" s="285"/>
      <c r="AW38" s="285"/>
      <c r="AX38" s="285"/>
      <c r="AY38" s="285"/>
    </row>
    <row r="39" spans="1:51" s="48" customFormat="1" x14ac:dyDescent="0.3">
      <c r="A39" s="96"/>
      <c r="B39" s="103"/>
      <c r="C39" s="103"/>
      <c r="D39" s="103"/>
      <c r="E39" s="103"/>
      <c r="F39" s="103"/>
      <c r="G39" s="103"/>
      <c r="H39" s="103"/>
      <c r="I39" s="53"/>
      <c r="J39" s="103"/>
      <c r="K39" s="103"/>
      <c r="L39" s="103"/>
      <c r="M39" s="53"/>
      <c r="N39" s="103"/>
      <c r="O39" s="103"/>
      <c r="P39" s="103"/>
      <c r="Q39" s="103"/>
      <c r="R39" s="53"/>
      <c r="S39" s="103"/>
      <c r="T39" s="103"/>
      <c r="U39" s="103"/>
      <c r="V39" s="53"/>
      <c r="W39" s="103"/>
      <c r="X39" s="106"/>
      <c r="Y39" s="103"/>
      <c r="AA39" s="285"/>
      <c r="AB39" s="285"/>
      <c r="AC39" s="285"/>
      <c r="AD39" s="285"/>
      <c r="AE39" s="285"/>
      <c r="AF39" s="285"/>
      <c r="AG39" s="285"/>
      <c r="AH39" s="285"/>
      <c r="AI39" s="285"/>
      <c r="AJ39" s="285"/>
      <c r="AK39" s="285"/>
      <c r="AL39" s="285"/>
      <c r="AM39" s="285"/>
      <c r="AN39" s="285"/>
      <c r="AO39" s="285"/>
      <c r="AP39" s="285"/>
      <c r="AQ39" s="285"/>
      <c r="AR39" s="285"/>
      <c r="AS39" s="285"/>
      <c r="AT39" s="285"/>
      <c r="AU39" s="285"/>
      <c r="AV39" s="285"/>
      <c r="AW39" s="285"/>
      <c r="AX39" s="285"/>
      <c r="AY39" s="285"/>
    </row>
    <row r="40" spans="1:51" s="48" customFormat="1" x14ac:dyDescent="0.3">
      <c r="A40" s="96"/>
      <c r="B40" s="103"/>
      <c r="C40" s="103"/>
      <c r="D40" s="103"/>
      <c r="E40" s="103"/>
      <c r="F40" s="103"/>
      <c r="G40" s="103"/>
      <c r="H40" s="103"/>
      <c r="I40" s="53"/>
      <c r="J40" s="103"/>
      <c r="K40" s="103"/>
      <c r="L40" s="103"/>
      <c r="M40" s="53"/>
      <c r="N40" s="103"/>
      <c r="O40" s="103"/>
      <c r="P40" s="103"/>
      <c r="Q40" s="103"/>
      <c r="R40" s="53"/>
      <c r="S40" s="103"/>
      <c r="T40" s="103"/>
      <c r="U40" s="103"/>
      <c r="V40" s="53"/>
      <c r="W40" s="103"/>
      <c r="X40" s="106"/>
      <c r="Y40" s="103"/>
      <c r="AA40" s="285"/>
      <c r="AB40" s="285"/>
      <c r="AC40" s="285"/>
      <c r="AD40" s="285"/>
      <c r="AE40" s="285"/>
      <c r="AF40" s="285"/>
      <c r="AG40" s="285"/>
      <c r="AH40" s="285"/>
      <c r="AI40" s="285"/>
      <c r="AJ40" s="285"/>
      <c r="AK40" s="285"/>
      <c r="AL40" s="285"/>
      <c r="AM40" s="285"/>
      <c r="AN40" s="285"/>
      <c r="AO40" s="285"/>
      <c r="AP40" s="285"/>
      <c r="AQ40" s="285"/>
      <c r="AR40" s="285"/>
      <c r="AS40" s="285"/>
      <c r="AT40" s="285"/>
      <c r="AU40" s="285"/>
      <c r="AV40" s="285"/>
      <c r="AW40" s="285"/>
      <c r="AX40" s="285"/>
      <c r="AY40" s="285"/>
    </row>
    <row r="41" spans="1:51" s="48" customFormat="1" x14ac:dyDescent="0.3">
      <c r="A41" s="96"/>
      <c r="B41" s="103"/>
      <c r="C41" s="103"/>
      <c r="D41" s="103"/>
      <c r="E41" s="103"/>
      <c r="F41" s="103"/>
      <c r="G41" s="103"/>
      <c r="H41" s="103"/>
      <c r="I41" s="53"/>
      <c r="J41" s="103"/>
      <c r="K41" s="103"/>
      <c r="L41" s="103"/>
      <c r="M41" s="53"/>
      <c r="N41" s="103"/>
      <c r="O41" s="103"/>
      <c r="P41" s="103"/>
      <c r="Q41" s="103"/>
      <c r="R41" s="53"/>
      <c r="S41" s="103"/>
      <c r="T41" s="103"/>
      <c r="U41" s="103"/>
      <c r="V41" s="53"/>
      <c r="W41" s="103"/>
      <c r="X41" s="106"/>
      <c r="Y41" s="103"/>
      <c r="AA41" s="285"/>
      <c r="AB41" s="285"/>
      <c r="AC41" s="285"/>
      <c r="AD41" s="285"/>
      <c r="AE41" s="285"/>
      <c r="AF41" s="285"/>
      <c r="AG41" s="285"/>
      <c r="AH41" s="285"/>
      <c r="AI41" s="285"/>
      <c r="AJ41" s="285"/>
      <c r="AK41" s="285"/>
      <c r="AL41" s="285"/>
      <c r="AM41" s="285"/>
      <c r="AN41" s="285"/>
      <c r="AO41" s="285"/>
      <c r="AP41" s="285"/>
      <c r="AQ41" s="285"/>
      <c r="AR41" s="285"/>
      <c r="AS41" s="285"/>
      <c r="AT41" s="285"/>
      <c r="AU41" s="285"/>
      <c r="AV41" s="285"/>
      <c r="AW41" s="285"/>
      <c r="AX41" s="285"/>
      <c r="AY41" s="285"/>
    </row>
    <row r="42" spans="1:51" s="48" customFormat="1" x14ac:dyDescent="0.3">
      <c r="A42" s="96"/>
      <c r="B42" s="104"/>
      <c r="C42" s="104"/>
      <c r="D42" s="104"/>
      <c r="E42" s="104"/>
      <c r="F42" s="104"/>
      <c r="G42" s="104"/>
      <c r="H42" s="104"/>
      <c r="I42" s="99"/>
      <c r="J42" s="104"/>
      <c r="K42" s="104"/>
      <c r="L42" s="104"/>
      <c r="M42" s="99"/>
      <c r="N42" s="104"/>
      <c r="O42" s="104"/>
      <c r="P42" s="104"/>
      <c r="Q42" s="104"/>
      <c r="R42" s="99"/>
      <c r="S42" s="104"/>
      <c r="T42" s="104"/>
      <c r="U42" s="104"/>
      <c r="V42" s="99"/>
      <c r="W42" s="104"/>
      <c r="X42" s="107"/>
      <c r="Y42" s="104"/>
      <c r="AA42" s="285"/>
      <c r="AB42" s="285"/>
      <c r="AC42" s="285"/>
      <c r="AD42" s="285"/>
      <c r="AE42" s="285"/>
      <c r="AF42" s="285"/>
      <c r="AG42" s="285"/>
      <c r="AH42" s="285"/>
      <c r="AI42" s="285"/>
      <c r="AJ42" s="285"/>
      <c r="AK42" s="285"/>
      <c r="AL42" s="285"/>
      <c r="AM42" s="285"/>
      <c r="AN42" s="285"/>
      <c r="AO42" s="285"/>
      <c r="AP42" s="285"/>
      <c r="AQ42" s="285"/>
      <c r="AR42" s="285"/>
      <c r="AS42" s="285"/>
      <c r="AT42" s="285"/>
      <c r="AU42" s="285"/>
      <c r="AV42" s="285"/>
      <c r="AW42" s="285"/>
      <c r="AX42" s="285"/>
      <c r="AY42" s="285"/>
    </row>
    <row r="43" spans="1:51" s="48" customFormat="1" x14ac:dyDescent="0.3">
      <c r="A43" s="96"/>
      <c r="B43" s="104"/>
      <c r="C43" s="104"/>
      <c r="D43" s="104"/>
      <c r="E43" s="104"/>
      <c r="F43" s="104"/>
      <c r="G43" s="104"/>
      <c r="H43" s="104"/>
      <c r="I43" s="99"/>
      <c r="J43" s="104"/>
      <c r="K43" s="104"/>
      <c r="L43" s="104"/>
      <c r="M43" s="99"/>
      <c r="N43" s="104"/>
      <c r="O43" s="104"/>
      <c r="P43" s="104"/>
      <c r="Q43" s="104"/>
      <c r="R43" s="99"/>
      <c r="S43" s="104"/>
      <c r="T43" s="104"/>
      <c r="U43" s="104"/>
      <c r="V43" s="99"/>
      <c r="W43" s="104"/>
      <c r="X43" s="107"/>
      <c r="Y43" s="104"/>
      <c r="AA43" s="285"/>
      <c r="AB43" s="285"/>
      <c r="AC43" s="285"/>
      <c r="AD43" s="285"/>
      <c r="AE43" s="285"/>
      <c r="AF43" s="285"/>
      <c r="AG43" s="285"/>
      <c r="AH43" s="285"/>
      <c r="AI43" s="285"/>
      <c r="AJ43" s="285"/>
      <c r="AK43" s="285"/>
      <c r="AL43" s="285"/>
      <c r="AM43" s="285"/>
      <c r="AN43" s="285"/>
      <c r="AO43" s="285"/>
      <c r="AP43" s="285"/>
      <c r="AQ43" s="285"/>
      <c r="AR43" s="285"/>
      <c r="AS43" s="285"/>
      <c r="AT43" s="285"/>
      <c r="AU43" s="285"/>
      <c r="AV43" s="285"/>
      <c r="AW43" s="285"/>
      <c r="AX43" s="285"/>
      <c r="AY43" s="285"/>
    </row>
    <row r="44" spans="1:51" s="48" customFormat="1" x14ac:dyDescent="0.3">
      <c r="A44" s="96"/>
      <c r="I44" s="105"/>
      <c r="J44" s="105"/>
      <c r="M44" s="105"/>
      <c r="N44" s="105"/>
      <c r="R44" s="105"/>
      <c r="S44" s="105"/>
      <c r="V44" s="105"/>
      <c r="W44" s="105"/>
      <c r="X44" s="96"/>
      <c r="AA44" s="285"/>
      <c r="AB44" s="285"/>
      <c r="AC44" s="285"/>
      <c r="AD44" s="285"/>
      <c r="AE44" s="285"/>
      <c r="AF44" s="285"/>
      <c r="AG44" s="285"/>
      <c r="AH44" s="285"/>
      <c r="AI44" s="285"/>
      <c r="AJ44" s="285"/>
      <c r="AK44" s="285"/>
      <c r="AL44" s="285"/>
      <c r="AM44" s="285"/>
      <c r="AN44" s="285"/>
      <c r="AO44" s="285"/>
      <c r="AP44" s="285"/>
      <c r="AQ44" s="285"/>
      <c r="AR44" s="285"/>
      <c r="AS44" s="285"/>
      <c r="AT44" s="285"/>
      <c r="AU44" s="285"/>
      <c r="AV44" s="285"/>
      <c r="AW44" s="285"/>
      <c r="AX44" s="285"/>
      <c r="AY44" s="285"/>
    </row>
    <row r="45" spans="1:51" s="48" customFormat="1" x14ac:dyDescent="0.3">
      <c r="A45" s="96"/>
      <c r="C45" s="96"/>
      <c r="D45" s="96"/>
      <c r="E45" s="96"/>
      <c r="F45" s="96"/>
      <c r="G45" s="96"/>
      <c r="H45" s="96"/>
      <c r="I45" s="101"/>
      <c r="J45" s="98"/>
      <c r="K45" s="96"/>
      <c r="L45" s="96"/>
      <c r="M45" s="101"/>
      <c r="N45" s="98"/>
      <c r="O45" s="96"/>
      <c r="P45" s="96"/>
      <c r="Q45" s="96"/>
      <c r="R45" s="101"/>
      <c r="S45" s="98"/>
      <c r="T45" s="96"/>
      <c r="U45" s="96"/>
      <c r="V45" s="101"/>
      <c r="W45" s="98"/>
      <c r="X45" s="96"/>
      <c r="AA45" s="285"/>
      <c r="AB45" s="285"/>
      <c r="AC45" s="285"/>
      <c r="AD45" s="285"/>
      <c r="AE45" s="285"/>
      <c r="AF45" s="285"/>
      <c r="AG45" s="285"/>
      <c r="AH45" s="285"/>
      <c r="AI45" s="285"/>
      <c r="AJ45" s="285"/>
      <c r="AK45" s="285"/>
      <c r="AL45" s="285"/>
      <c r="AM45" s="285"/>
      <c r="AN45" s="285"/>
      <c r="AO45" s="285"/>
      <c r="AP45" s="285"/>
      <c r="AQ45" s="285"/>
      <c r="AR45" s="285"/>
      <c r="AS45" s="285"/>
      <c r="AT45" s="285"/>
      <c r="AU45" s="285"/>
      <c r="AV45" s="285"/>
      <c r="AW45" s="285"/>
      <c r="AX45" s="285"/>
      <c r="AY45" s="285"/>
    </row>
    <row r="46" spans="1:51" s="48" customFormat="1" x14ac:dyDescent="0.3">
      <c r="A46" s="96"/>
      <c r="C46" s="96"/>
      <c r="D46" s="96"/>
      <c r="E46" s="96"/>
      <c r="F46" s="96"/>
      <c r="G46" s="96"/>
      <c r="H46" s="96"/>
      <c r="I46" s="101"/>
      <c r="J46" s="98"/>
      <c r="K46" s="96"/>
      <c r="L46" s="96"/>
      <c r="M46" s="101"/>
      <c r="N46" s="98"/>
      <c r="O46" s="96"/>
      <c r="P46" s="96"/>
      <c r="Q46" s="96"/>
      <c r="R46" s="101"/>
      <c r="S46" s="98"/>
      <c r="T46" s="96"/>
      <c r="U46" s="96"/>
      <c r="V46" s="101"/>
      <c r="W46" s="98"/>
      <c r="X46" s="96"/>
      <c r="AA46" s="285"/>
      <c r="AB46" s="285"/>
      <c r="AC46" s="285"/>
      <c r="AD46" s="285"/>
      <c r="AE46" s="285"/>
      <c r="AF46" s="285"/>
      <c r="AG46" s="285"/>
      <c r="AH46" s="285"/>
      <c r="AI46" s="285"/>
      <c r="AJ46" s="285"/>
      <c r="AK46" s="285"/>
      <c r="AL46" s="285"/>
      <c r="AM46" s="285"/>
      <c r="AN46" s="285"/>
      <c r="AO46" s="285"/>
      <c r="AP46" s="285"/>
      <c r="AQ46" s="285"/>
      <c r="AR46" s="285"/>
      <c r="AS46" s="285"/>
      <c r="AT46" s="285"/>
      <c r="AU46" s="285"/>
      <c r="AV46" s="285"/>
      <c r="AW46" s="285"/>
      <c r="AX46" s="285"/>
      <c r="AY46" s="285"/>
    </row>
    <row r="47" spans="1:51" s="48" customFormat="1" x14ac:dyDescent="0.3">
      <c r="A47" s="96"/>
      <c r="C47" s="96"/>
      <c r="D47" s="96"/>
      <c r="E47" s="96"/>
      <c r="F47" s="96"/>
      <c r="G47" s="96"/>
      <c r="H47" s="96"/>
      <c r="I47" s="101"/>
      <c r="J47" s="98"/>
      <c r="K47" s="96"/>
      <c r="L47" s="96"/>
      <c r="M47" s="101"/>
      <c r="N47" s="98"/>
      <c r="O47" s="96"/>
      <c r="P47" s="96"/>
      <c r="Q47" s="96"/>
      <c r="R47" s="101"/>
      <c r="S47" s="98"/>
      <c r="T47" s="96"/>
      <c r="U47" s="96"/>
      <c r="V47" s="101"/>
      <c r="W47" s="98"/>
      <c r="X47" s="96"/>
      <c r="AA47" s="285"/>
      <c r="AB47" s="285"/>
      <c r="AC47" s="285"/>
      <c r="AD47" s="285"/>
      <c r="AE47" s="285"/>
      <c r="AF47" s="285"/>
      <c r="AG47" s="285"/>
      <c r="AH47" s="285"/>
      <c r="AI47" s="285"/>
      <c r="AJ47" s="285"/>
      <c r="AK47" s="285"/>
      <c r="AL47" s="285"/>
      <c r="AM47" s="285"/>
      <c r="AN47" s="285"/>
      <c r="AO47" s="285"/>
      <c r="AP47" s="285"/>
      <c r="AQ47" s="285"/>
      <c r="AR47" s="285"/>
      <c r="AS47" s="285"/>
      <c r="AT47" s="285"/>
      <c r="AU47" s="285"/>
      <c r="AV47" s="285"/>
      <c r="AW47" s="285"/>
      <c r="AX47" s="285"/>
      <c r="AY47" s="285"/>
    </row>
    <row r="48" spans="1:51" s="48" customFormat="1" x14ac:dyDescent="0.3">
      <c r="A48" s="96"/>
      <c r="C48" s="96"/>
      <c r="D48" s="96"/>
      <c r="E48" s="96"/>
      <c r="F48" s="96"/>
      <c r="G48" s="96"/>
      <c r="H48" s="96"/>
      <c r="I48" s="101"/>
      <c r="J48" s="98"/>
      <c r="K48" s="96"/>
      <c r="L48" s="96"/>
      <c r="M48" s="101"/>
      <c r="N48" s="98"/>
      <c r="O48" s="96"/>
      <c r="P48" s="96"/>
      <c r="Q48" s="96"/>
      <c r="R48" s="101"/>
      <c r="S48" s="98"/>
      <c r="T48" s="96"/>
      <c r="U48" s="96"/>
      <c r="V48" s="101"/>
      <c r="W48" s="98"/>
      <c r="X48" s="96"/>
      <c r="AA48" s="285"/>
      <c r="AB48" s="285"/>
      <c r="AC48" s="285"/>
      <c r="AD48" s="285"/>
      <c r="AE48" s="285"/>
      <c r="AF48" s="285"/>
      <c r="AG48" s="285"/>
      <c r="AH48" s="285"/>
      <c r="AI48" s="285"/>
      <c r="AJ48" s="285"/>
      <c r="AK48" s="285"/>
      <c r="AL48" s="285"/>
      <c r="AM48" s="285"/>
      <c r="AN48" s="285"/>
      <c r="AO48" s="285"/>
      <c r="AP48" s="285"/>
      <c r="AQ48" s="285"/>
      <c r="AR48" s="285"/>
      <c r="AS48" s="285"/>
      <c r="AT48" s="285"/>
      <c r="AU48" s="285"/>
      <c r="AV48" s="285"/>
      <c r="AW48" s="285"/>
      <c r="AX48" s="285"/>
      <c r="AY48" s="285"/>
    </row>
    <row r="49" spans="1:51" s="48" customFormat="1" x14ac:dyDescent="0.3">
      <c r="A49" s="96"/>
      <c r="C49" s="96"/>
      <c r="D49" s="96"/>
      <c r="E49" s="96"/>
      <c r="F49" s="96"/>
      <c r="G49" s="96"/>
      <c r="H49" s="96"/>
      <c r="I49" s="101"/>
      <c r="J49" s="98"/>
      <c r="K49" s="96"/>
      <c r="L49" s="96"/>
      <c r="M49" s="101"/>
      <c r="N49" s="98"/>
      <c r="O49" s="96"/>
      <c r="P49" s="96"/>
      <c r="Q49" s="96"/>
      <c r="R49" s="101"/>
      <c r="S49" s="98"/>
      <c r="T49" s="96"/>
      <c r="U49" s="96"/>
      <c r="V49" s="101"/>
      <c r="W49" s="98"/>
      <c r="X49" s="96"/>
      <c r="AA49" s="285"/>
      <c r="AB49" s="285"/>
      <c r="AC49" s="285"/>
      <c r="AD49" s="285"/>
      <c r="AE49" s="285"/>
      <c r="AF49" s="285"/>
      <c r="AG49" s="285"/>
      <c r="AH49" s="285"/>
      <c r="AI49" s="285"/>
      <c r="AJ49" s="285"/>
      <c r="AK49" s="285"/>
      <c r="AL49" s="285"/>
      <c r="AM49" s="285"/>
      <c r="AN49" s="285"/>
      <c r="AO49" s="285"/>
      <c r="AP49" s="285"/>
      <c r="AQ49" s="285"/>
      <c r="AR49" s="285"/>
      <c r="AS49" s="285"/>
      <c r="AT49" s="285"/>
      <c r="AU49" s="285"/>
      <c r="AV49" s="285"/>
      <c r="AW49" s="285"/>
      <c r="AX49" s="285"/>
      <c r="AY49" s="285"/>
    </row>
    <row r="50" spans="1:51" s="221" customFormat="1" x14ac:dyDescent="0.3">
      <c r="A50" s="269"/>
      <c r="C50" s="269"/>
      <c r="D50" s="269"/>
      <c r="E50" s="269"/>
      <c r="F50" s="269"/>
      <c r="G50" s="269"/>
      <c r="H50" s="269"/>
      <c r="I50" s="270"/>
      <c r="J50" s="271"/>
      <c r="K50" s="269"/>
      <c r="L50" s="269"/>
      <c r="M50" s="270"/>
      <c r="N50" s="271"/>
      <c r="O50" s="269"/>
      <c r="P50" s="269"/>
      <c r="Q50" s="269"/>
      <c r="R50" s="270"/>
      <c r="S50" s="271"/>
      <c r="T50" s="269"/>
      <c r="U50" s="269"/>
      <c r="V50" s="270"/>
      <c r="W50" s="271"/>
      <c r="X50" s="269"/>
      <c r="AA50" s="273"/>
      <c r="AB50" s="273"/>
      <c r="AC50" s="273"/>
      <c r="AD50" s="273"/>
      <c r="AE50" s="273"/>
      <c r="AF50" s="273"/>
      <c r="AG50" s="273"/>
      <c r="AH50" s="273"/>
      <c r="AI50" s="273"/>
      <c r="AJ50" s="273"/>
      <c r="AK50" s="273"/>
      <c r="AL50" s="273"/>
      <c r="AM50" s="273"/>
      <c r="AN50" s="273"/>
      <c r="AO50" s="273"/>
      <c r="AP50" s="273"/>
      <c r="AQ50" s="273"/>
      <c r="AR50" s="273"/>
      <c r="AS50" s="273"/>
      <c r="AT50" s="273"/>
      <c r="AU50" s="273"/>
      <c r="AV50" s="273"/>
      <c r="AW50" s="273"/>
      <c r="AX50" s="273"/>
      <c r="AY50" s="273"/>
    </row>
    <row r="51" spans="1:51" s="221" customFormat="1" x14ac:dyDescent="0.3">
      <c r="A51" s="269"/>
      <c r="C51" s="269"/>
      <c r="D51" s="269"/>
      <c r="E51" s="269"/>
      <c r="F51" s="269"/>
      <c r="G51" s="269"/>
      <c r="H51" s="269"/>
      <c r="I51" s="270"/>
      <c r="J51" s="271"/>
      <c r="K51" s="269"/>
      <c r="L51" s="269"/>
      <c r="M51" s="270"/>
      <c r="N51" s="271"/>
      <c r="O51" s="269"/>
      <c r="P51" s="269"/>
      <c r="Q51" s="269"/>
      <c r="R51" s="270"/>
      <c r="S51" s="271"/>
      <c r="T51" s="269"/>
      <c r="U51" s="269"/>
      <c r="V51" s="270"/>
      <c r="W51" s="271"/>
      <c r="X51" s="269"/>
      <c r="AA51" s="273"/>
      <c r="AB51" s="273"/>
      <c r="AC51" s="273"/>
      <c r="AD51" s="273"/>
      <c r="AE51" s="273"/>
      <c r="AF51" s="273"/>
      <c r="AG51" s="273"/>
      <c r="AH51" s="273"/>
      <c r="AI51" s="273"/>
      <c r="AJ51" s="273"/>
      <c r="AK51" s="273"/>
      <c r="AL51" s="273"/>
      <c r="AM51" s="273"/>
      <c r="AN51" s="273"/>
      <c r="AO51" s="273"/>
      <c r="AP51" s="273"/>
      <c r="AQ51" s="273"/>
      <c r="AR51" s="273"/>
      <c r="AS51" s="273"/>
      <c r="AT51" s="273"/>
      <c r="AU51" s="273"/>
      <c r="AV51" s="273"/>
      <c r="AW51" s="273"/>
      <c r="AX51" s="273"/>
      <c r="AY51" s="273"/>
    </row>
    <row r="52" spans="1:51" s="273" customFormat="1" x14ac:dyDescent="0.3">
      <c r="A52" s="272"/>
      <c r="C52" s="272"/>
      <c r="D52" s="272"/>
      <c r="E52" s="272"/>
      <c r="F52" s="272"/>
      <c r="G52" s="272"/>
      <c r="H52" s="272"/>
      <c r="I52" s="274"/>
      <c r="J52" s="275"/>
      <c r="K52" s="272"/>
      <c r="L52" s="272"/>
      <c r="M52" s="274"/>
      <c r="N52" s="275"/>
      <c r="O52" s="272"/>
      <c r="P52" s="272"/>
      <c r="Q52" s="272"/>
      <c r="R52" s="274"/>
      <c r="S52" s="275"/>
      <c r="T52" s="272"/>
      <c r="U52" s="272"/>
      <c r="V52" s="274"/>
      <c r="W52" s="275"/>
      <c r="X52" s="272"/>
    </row>
    <row r="53" spans="1:51" s="273" customFormat="1" x14ac:dyDescent="0.3">
      <c r="A53" s="272"/>
      <c r="C53" s="272"/>
      <c r="D53" s="272"/>
      <c r="E53" s="272"/>
      <c r="F53" s="272"/>
      <c r="G53" s="272"/>
      <c r="H53" s="272"/>
      <c r="I53" s="274"/>
      <c r="J53" s="275"/>
      <c r="K53" s="272"/>
      <c r="L53" s="272"/>
      <c r="M53" s="274"/>
      <c r="N53" s="275"/>
      <c r="O53" s="272"/>
      <c r="P53" s="272"/>
      <c r="Q53" s="272"/>
      <c r="R53" s="274"/>
      <c r="S53" s="275"/>
      <c r="T53" s="272"/>
      <c r="U53" s="272"/>
      <c r="V53" s="274"/>
      <c r="W53" s="275"/>
      <c r="X53" s="272"/>
    </row>
    <row r="54" spans="1:51" s="273" customFormat="1" x14ac:dyDescent="0.3">
      <c r="A54" s="272"/>
      <c r="C54" s="272"/>
      <c r="D54" s="272"/>
      <c r="E54" s="272"/>
      <c r="F54" s="272"/>
      <c r="G54" s="272"/>
      <c r="H54" s="272"/>
      <c r="I54" s="274"/>
      <c r="J54" s="275"/>
      <c r="K54" s="272"/>
      <c r="L54" s="272"/>
      <c r="M54" s="274"/>
      <c r="N54" s="275"/>
      <c r="O54" s="272"/>
      <c r="P54" s="272"/>
      <c r="Q54" s="272"/>
      <c r="R54" s="274"/>
      <c r="S54" s="275"/>
      <c r="T54" s="272"/>
      <c r="U54" s="272"/>
      <c r="V54" s="274"/>
      <c r="W54" s="275"/>
      <c r="X54" s="272"/>
    </row>
    <row r="55" spans="1:51" s="273" customFormat="1" x14ac:dyDescent="0.3">
      <c r="A55" s="272"/>
      <c r="C55" s="272"/>
      <c r="D55" s="272"/>
      <c r="E55" s="272"/>
      <c r="F55" s="272"/>
      <c r="G55" s="272"/>
      <c r="H55" s="272"/>
      <c r="I55" s="274"/>
      <c r="J55" s="275"/>
      <c r="K55" s="272"/>
      <c r="L55" s="272"/>
      <c r="M55" s="274"/>
      <c r="N55" s="275"/>
      <c r="O55" s="272"/>
      <c r="P55" s="272"/>
      <c r="Q55" s="272"/>
      <c r="R55" s="274"/>
      <c r="S55" s="275"/>
      <c r="T55" s="272"/>
      <c r="U55" s="272"/>
      <c r="V55" s="274"/>
      <c r="W55" s="275"/>
      <c r="X55" s="272"/>
    </row>
    <row r="56" spans="1:51" s="273" customFormat="1" x14ac:dyDescent="0.3">
      <c r="A56" s="272"/>
      <c r="C56" s="272"/>
      <c r="D56" s="272"/>
      <c r="E56" s="272"/>
      <c r="F56" s="272"/>
      <c r="G56" s="272"/>
      <c r="H56" s="272"/>
      <c r="I56" s="274"/>
      <c r="J56" s="275"/>
      <c r="K56" s="272"/>
      <c r="L56" s="272"/>
      <c r="M56" s="274"/>
      <c r="N56" s="275"/>
      <c r="O56" s="272"/>
      <c r="P56" s="272"/>
      <c r="Q56" s="272"/>
      <c r="R56" s="274"/>
      <c r="S56" s="275"/>
      <c r="T56" s="272"/>
      <c r="U56" s="272"/>
      <c r="V56" s="274"/>
      <c r="W56" s="275"/>
      <c r="X56" s="272"/>
    </row>
    <row r="57" spans="1:51" s="273" customFormat="1" x14ac:dyDescent="0.3">
      <c r="A57" s="272"/>
      <c r="C57" s="272"/>
      <c r="D57" s="272"/>
      <c r="E57" s="272"/>
      <c r="F57" s="272"/>
      <c r="G57" s="272"/>
      <c r="H57" s="272"/>
      <c r="I57" s="274"/>
      <c r="J57" s="275"/>
      <c r="K57" s="272"/>
      <c r="L57" s="272"/>
      <c r="M57" s="274"/>
      <c r="N57" s="275"/>
      <c r="O57" s="272"/>
      <c r="P57" s="272"/>
      <c r="Q57" s="272"/>
      <c r="R57" s="274"/>
      <c r="S57" s="275"/>
      <c r="T57" s="272"/>
      <c r="U57" s="272"/>
      <c r="V57" s="274"/>
      <c r="W57" s="275"/>
      <c r="X57" s="272"/>
    </row>
    <row r="58" spans="1:51" s="273" customFormat="1" x14ac:dyDescent="0.3">
      <c r="A58" s="272"/>
      <c r="C58" s="272"/>
      <c r="D58" s="272"/>
      <c r="E58" s="272"/>
      <c r="F58" s="272"/>
      <c r="G58" s="272"/>
      <c r="H58" s="272"/>
      <c r="I58" s="274"/>
      <c r="J58" s="275"/>
      <c r="K58" s="272"/>
      <c r="L58" s="272"/>
      <c r="M58" s="274"/>
      <c r="N58" s="275"/>
      <c r="O58" s="272"/>
      <c r="P58" s="272"/>
      <c r="Q58" s="272"/>
      <c r="R58" s="274"/>
      <c r="S58" s="275"/>
      <c r="T58" s="272"/>
      <c r="U58" s="272"/>
      <c r="V58" s="274"/>
      <c r="W58" s="275"/>
      <c r="X58" s="272"/>
    </row>
    <row r="59" spans="1:51" s="273" customFormat="1" x14ac:dyDescent="0.3">
      <c r="A59" s="272"/>
      <c r="C59" s="272"/>
      <c r="D59" s="272"/>
      <c r="E59" s="272"/>
      <c r="F59" s="272"/>
      <c r="G59" s="272"/>
      <c r="H59" s="272"/>
      <c r="I59" s="274"/>
      <c r="J59" s="275"/>
      <c r="K59" s="272"/>
      <c r="L59" s="272"/>
      <c r="M59" s="274"/>
      <c r="N59" s="275"/>
      <c r="O59" s="272"/>
      <c r="P59" s="272"/>
      <c r="Q59" s="272"/>
      <c r="R59" s="274"/>
      <c r="S59" s="275"/>
      <c r="T59" s="272"/>
      <c r="U59" s="272"/>
      <c r="V59" s="274"/>
      <c r="W59" s="275"/>
      <c r="X59" s="272"/>
    </row>
    <row r="60" spans="1:51" s="273" customFormat="1" x14ac:dyDescent="0.3">
      <c r="A60" s="272"/>
      <c r="C60" s="272"/>
      <c r="D60" s="272"/>
      <c r="E60" s="272"/>
      <c r="F60" s="272"/>
      <c r="G60" s="272"/>
      <c r="H60" s="272"/>
      <c r="I60" s="274"/>
      <c r="J60" s="275"/>
      <c r="K60" s="272"/>
      <c r="L60" s="272"/>
      <c r="M60" s="274"/>
      <c r="N60" s="275"/>
      <c r="O60" s="272"/>
      <c r="P60" s="272"/>
      <c r="Q60" s="272"/>
      <c r="R60" s="274"/>
      <c r="S60" s="275"/>
      <c r="T60" s="272"/>
      <c r="U60" s="272"/>
      <c r="V60" s="274"/>
      <c r="W60" s="275"/>
      <c r="X60" s="272"/>
    </row>
    <row r="61" spans="1:51" s="273" customFormat="1" x14ac:dyDescent="0.3">
      <c r="A61" s="272"/>
      <c r="C61" s="272"/>
      <c r="D61" s="272"/>
      <c r="E61" s="272"/>
      <c r="F61" s="272"/>
      <c r="G61" s="272"/>
      <c r="H61" s="272"/>
      <c r="I61" s="274"/>
      <c r="J61" s="275"/>
      <c r="K61" s="272"/>
      <c r="L61" s="272"/>
      <c r="M61" s="274"/>
      <c r="N61" s="275"/>
      <c r="O61" s="272"/>
      <c r="P61" s="272"/>
      <c r="Q61" s="272"/>
      <c r="R61" s="274"/>
      <c r="S61" s="275"/>
      <c r="T61" s="272"/>
      <c r="U61" s="272"/>
      <c r="V61" s="274"/>
      <c r="W61" s="275"/>
      <c r="X61" s="272"/>
    </row>
    <row r="62" spans="1:51" s="273" customFormat="1" x14ac:dyDescent="0.3">
      <c r="A62" s="272"/>
      <c r="C62" s="272"/>
      <c r="D62" s="272"/>
      <c r="E62" s="272"/>
      <c r="F62" s="272"/>
      <c r="G62" s="272"/>
      <c r="H62" s="272"/>
      <c r="I62" s="274"/>
      <c r="J62" s="275"/>
      <c r="K62" s="272"/>
      <c r="L62" s="272"/>
      <c r="M62" s="274"/>
      <c r="N62" s="275"/>
      <c r="O62" s="272"/>
      <c r="P62" s="272"/>
      <c r="Q62" s="272"/>
      <c r="R62" s="274"/>
      <c r="S62" s="275"/>
      <c r="T62" s="272"/>
      <c r="U62" s="272"/>
      <c r="V62" s="274"/>
      <c r="W62" s="275"/>
      <c r="X62" s="272"/>
    </row>
    <row r="63" spans="1:51" s="273" customFormat="1" x14ac:dyDescent="0.3">
      <c r="A63" s="272"/>
      <c r="C63" s="272"/>
      <c r="D63" s="272"/>
      <c r="E63" s="272"/>
      <c r="F63" s="272"/>
      <c r="G63" s="272"/>
      <c r="H63" s="272"/>
      <c r="I63" s="274"/>
      <c r="J63" s="275"/>
      <c r="K63" s="272"/>
      <c r="L63" s="272"/>
      <c r="M63" s="274"/>
      <c r="N63" s="275"/>
      <c r="O63" s="272"/>
      <c r="P63" s="272"/>
      <c r="Q63" s="272"/>
      <c r="R63" s="274"/>
      <c r="S63" s="275"/>
      <c r="T63" s="272"/>
      <c r="U63" s="272"/>
      <c r="V63" s="274"/>
      <c r="W63" s="275"/>
      <c r="X63" s="272"/>
    </row>
    <row r="64" spans="1:51" s="273" customFormat="1" x14ac:dyDescent="0.3">
      <c r="A64" s="272"/>
      <c r="C64" s="272"/>
      <c r="D64" s="272"/>
      <c r="E64" s="272"/>
      <c r="F64" s="272"/>
      <c r="G64" s="272"/>
      <c r="H64" s="272"/>
      <c r="I64" s="274"/>
      <c r="J64" s="275"/>
      <c r="K64" s="272"/>
      <c r="L64" s="272"/>
      <c r="M64" s="274"/>
      <c r="N64" s="275"/>
      <c r="O64" s="272"/>
      <c r="P64" s="272"/>
      <c r="Q64" s="272"/>
      <c r="R64" s="274"/>
      <c r="S64" s="275"/>
      <c r="T64" s="272"/>
      <c r="U64" s="272"/>
      <c r="V64" s="274"/>
      <c r="W64" s="275"/>
      <c r="X64" s="272"/>
    </row>
    <row r="65" spans="1:24" s="273" customFormat="1" x14ac:dyDescent="0.3">
      <c r="A65" s="272"/>
      <c r="C65" s="272"/>
      <c r="D65" s="272"/>
      <c r="E65" s="272"/>
      <c r="F65" s="272"/>
      <c r="G65" s="272"/>
      <c r="H65" s="272"/>
      <c r="I65" s="274"/>
      <c r="J65" s="275"/>
      <c r="K65" s="272"/>
      <c r="L65" s="272"/>
      <c r="M65" s="274"/>
      <c r="N65" s="275"/>
      <c r="O65" s="272"/>
      <c r="P65" s="272"/>
      <c r="Q65" s="272"/>
      <c r="R65" s="274"/>
      <c r="S65" s="275"/>
      <c r="T65" s="272"/>
      <c r="U65" s="272"/>
      <c r="V65" s="274"/>
      <c r="W65" s="275"/>
      <c r="X65" s="272"/>
    </row>
    <row r="66" spans="1:24" s="273" customFormat="1" x14ac:dyDescent="0.3">
      <c r="A66" s="272"/>
      <c r="C66" s="272"/>
      <c r="D66" s="272"/>
      <c r="E66" s="272"/>
      <c r="F66" s="272"/>
      <c r="G66" s="272"/>
      <c r="H66" s="272"/>
      <c r="I66" s="274"/>
      <c r="J66" s="275"/>
      <c r="K66" s="272"/>
      <c r="L66" s="272"/>
      <c r="M66" s="274"/>
      <c r="N66" s="275"/>
      <c r="O66" s="272"/>
      <c r="P66" s="272"/>
      <c r="Q66" s="272"/>
      <c r="R66" s="274"/>
      <c r="S66" s="275"/>
      <c r="T66" s="272"/>
      <c r="U66" s="272"/>
      <c r="V66" s="274"/>
      <c r="W66" s="275"/>
      <c r="X66" s="272"/>
    </row>
    <row r="67" spans="1:24" s="273" customFormat="1" x14ac:dyDescent="0.3">
      <c r="A67" s="272"/>
      <c r="C67" s="272"/>
      <c r="D67" s="272"/>
      <c r="E67" s="272"/>
      <c r="F67" s="272"/>
      <c r="G67" s="272"/>
      <c r="H67" s="272"/>
      <c r="I67" s="274"/>
      <c r="J67" s="275"/>
      <c r="K67" s="272"/>
      <c r="L67" s="272"/>
      <c r="M67" s="274"/>
      <c r="N67" s="275"/>
      <c r="O67" s="272"/>
      <c r="P67" s="272"/>
      <c r="Q67" s="272"/>
      <c r="R67" s="274"/>
      <c r="S67" s="275"/>
      <c r="T67" s="272"/>
      <c r="U67" s="272"/>
      <c r="V67" s="274"/>
      <c r="W67" s="275"/>
      <c r="X67" s="272"/>
    </row>
    <row r="68" spans="1:24" s="273" customFormat="1" x14ac:dyDescent="0.3">
      <c r="A68" s="272"/>
      <c r="C68" s="272"/>
      <c r="D68" s="272"/>
      <c r="E68" s="272"/>
      <c r="F68" s="272"/>
      <c r="G68" s="272"/>
      <c r="H68" s="272"/>
      <c r="I68" s="274"/>
      <c r="J68" s="275"/>
      <c r="K68" s="272"/>
      <c r="L68" s="272"/>
      <c r="M68" s="274"/>
      <c r="N68" s="275"/>
      <c r="O68" s="272"/>
      <c r="P68" s="272"/>
      <c r="Q68" s="272"/>
      <c r="R68" s="274"/>
      <c r="S68" s="275"/>
      <c r="T68" s="272"/>
      <c r="U68" s="272"/>
      <c r="V68" s="274"/>
      <c r="W68" s="275"/>
      <c r="X68" s="272"/>
    </row>
    <row r="69" spans="1:24" s="273" customFormat="1" x14ac:dyDescent="0.3">
      <c r="A69" s="272"/>
      <c r="C69" s="272"/>
      <c r="D69" s="272"/>
      <c r="E69" s="272"/>
      <c r="F69" s="272"/>
      <c r="G69" s="272"/>
      <c r="H69" s="272"/>
      <c r="I69" s="274"/>
      <c r="J69" s="275"/>
      <c r="K69" s="272"/>
      <c r="L69" s="272"/>
      <c r="M69" s="274"/>
      <c r="N69" s="275"/>
      <c r="O69" s="272"/>
      <c r="P69" s="272"/>
      <c r="Q69" s="272"/>
      <c r="R69" s="274"/>
      <c r="S69" s="275"/>
      <c r="T69" s="272"/>
      <c r="U69" s="272"/>
      <c r="V69" s="274"/>
      <c r="W69" s="275"/>
      <c r="X69" s="272"/>
    </row>
    <row r="70" spans="1:24" s="273" customFormat="1" x14ac:dyDescent="0.3">
      <c r="A70" s="272"/>
      <c r="C70" s="272"/>
      <c r="D70" s="272"/>
      <c r="E70" s="272"/>
      <c r="F70" s="272"/>
      <c r="G70" s="272"/>
      <c r="H70" s="272"/>
      <c r="I70" s="274"/>
      <c r="J70" s="275"/>
      <c r="K70" s="272"/>
      <c r="L70" s="272"/>
      <c r="M70" s="274"/>
      <c r="N70" s="275"/>
      <c r="O70" s="272"/>
      <c r="P70" s="272"/>
      <c r="Q70" s="272"/>
      <c r="R70" s="274"/>
      <c r="S70" s="275"/>
      <c r="T70" s="272"/>
      <c r="U70" s="272"/>
      <c r="V70" s="274"/>
      <c r="W70" s="275"/>
      <c r="X70" s="272"/>
    </row>
    <row r="71" spans="1:24" s="273" customFormat="1" x14ac:dyDescent="0.3">
      <c r="A71" s="272"/>
      <c r="C71" s="272"/>
      <c r="D71" s="272"/>
      <c r="E71" s="272"/>
      <c r="F71" s="272"/>
      <c r="G71" s="272"/>
      <c r="H71" s="272"/>
      <c r="I71" s="274"/>
      <c r="J71" s="275"/>
      <c r="K71" s="272"/>
      <c r="L71" s="272"/>
      <c r="M71" s="274"/>
      <c r="N71" s="275"/>
      <c r="O71" s="272"/>
      <c r="P71" s="272"/>
      <c r="Q71" s="272"/>
      <c r="R71" s="274"/>
      <c r="S71" s="275"/>
      <c r="T71" s="272"/>
      <c r="U71" s="272"/>
      <c r="V71" s="274"/>
      <c r="W71" s="275"/>
      <c r="X71" s="272"/>
    </row>
    <row r="72" spans="1:24" s="273" customFormat="1" x14ac:dyDescent="0.3">
      <c r="A72" s="272"/>
      <c r="C72" s="272"/>
      <c r="D72" s="272"/>
      <c r="E72" s="272"/>
      <c r="F72" s="272"/>
      <c r="G72" s="272"/>
      <c r="H72" s="272"/>
      <c r="I72" s="274"/>
      <c r="J72" s="275"/>
      <c r="K72" s="272"/>
      <c r="L72" s="272"/>
      <c r="M72" s="274"/>
      <c r="N72" s="275"/>
      <c r="O72" s="272"/>
      <c r="P72" s="272"/>
      <c r="Q72" s="272"/>
      <c r="R72" s="274"/>
      <c r="S72" s="275"/>
      <c r="T72" s="272"/>
      <c r="U72" s="272"/>
      <c r="V72" s="274"/>
      <c r="W72" s="275"/>
      <c r="X72" s="272"/>
    </row>
    <row r="73" spans="1:24" s="273" customFormat="1" x14ac:dyDescent="0.3">
      <c r="A73" s="272"/>
      <c r="C73" s="272"/>
      <c r="D73" s="272"/>
      <c r="E73" s="272"/>
      <c r="F73" s="272"/>
      <c r="G73" s="272"/>
      <c r="H73" s="272"/>
      <c r="I73" s="274"/>
      <c r="J73" s="275"/>
      <c r="K73" s="272"/>
      <c r="L73" s="272"/>
      <c r="M73" s="274"/>
      <c r="N73" s="275"/>
      <c r="O73" s="272"/>
      <c r="P73" s="272"/>
      <c r="Q73" s="272"/>
      <c r="R73" s="274"/>
      <c r="S73" s="275"/>
      <c r="T73" s="272"/>
      <c r="U73" s="272"/>
      <c r="V73" s="274"/>
      <c r="W73" s="275"/>
      <c r="X73" s="272"/>
    </row>
    <row r="74" spans="1:24" s="273" customFormat="1" x14ac:dyDescent="0.3">
      <c r="A74" s="272"/>
      <c r="C74" s="272"/>
      <c r="D74" s="272"/>
      <c r="E74" s="272"/>
      <c r="F74" s="272"/>
      <c r="G74" s="272"/>
      <c r="H74" s="272"/>
      <c r="I74" s="274"/>
      <c r="J74" s="275"/>
      <c r="K74" s="272"/>
      <c r="L74" s="272"/>
      <c r="M74" s="274"/>
      <c r="N74" s="275"/>
      <c r="O74" s="272"/>
      <c r="P74" s="272"/>
      <c r="Q74" s="272"/>
      <c r="R74" s="274"/>
      <c r="S74" s="275"/>
      <c r="T74" s="272"/>
      <c r="U74" s="272"/>
      <c r="V74" s="274"/>
      <c r="W74" s="275"/>
      <c r="X74" s="272"/>
    </row>
    <row r="75" spans="1:24" s="273" customFormat="1" x14ac:dyDescent="0.3">
      <c r="A75" s="272"/>
      <c r="C75" s="272"/>
      <c r="D75" s="272"/>
      <c r="E75" s="272"/>
      <c r="F75" s="272"/>
      <c r="G75" s="272"/>
      <c r="H75" s="272"/>
      <c r="I75" s="274"/>
      <c r="J75" s="275"/>
      <c r="K75" s="272"/>
      <c r="L75" s="272"/>
      <c r="M75" s="274"/>
      <c r="N75" s="275"/>
      <c r="O75" s="272"/>
      <c r="P75" s="272"/>
      <c r="Q75" s="272"/>
      <c r="R75" s="274"/>
      <c r="S75" s="275"/>
      <c r="T75" s="272"/>
      <c r="U75" s="272"/>
      <c r="V75" s="274"/>
      <c r="W75" s="275"/>
      <c r="X75" s="272"/>
    </row>
    <row r="76" spans="1:24" s="273" customFormat="1" x14ac:dyDescent="0.3">
      <c r="A76" s="272"/>
      <c r="C76" s="272"/>
      <c r="D76" s="272"/>
      <c r="E76" s="272"/>
      <c r="F76" s="272"/>
      <c r="G76" s="272"/>
      <c r="H76" s="272"/>
      <c r="I76" s="274"/>
      <c r="J76" s="275"/>
      <c r="K76" s="272"/>
      <c r="L76" s="272"/>
      <c r="M76" s="274"/>
      <c r="N76" s="275"/>
      <c r="O76" s="272"/>
      <c r="P76" s="272"/>
      <c r="Q76" s="272"/>
      <c r="R76" s="274"/>
      <c r="S76" s="275"/>
      <c r="T76" s="272"/>
      <c r="U76" s="272"/>
      <c r="V76" s="274"/>
      <c r="W76" s="275"/>
      <c r="X76" s="272"/>
    </row>
    <row r="77" spans="1:24" s="273" customFormat="1" x14ac:dyDescent="0.3">
      <c r="A77" s="272"/>
      <c r="C77" s="272"/>
      <c r="D77" s="272"/>
      <c r="E77" s="272"/>
      <c r="F77" s="272"/>
      <c r="G77" s="272"/>
      <c r="H77" s="272"/>
      <c r="I77" s="274"/>
      <c r="J77" s="275"/>
      <c r="K77" s="272"/>
      <c r="L77" s="272"/>
      <c r="M77" s="274"/>
      <c r="N77" s="275"/>
      <c r="O77" s="272"/>
      <c r="P77" s="272"/>
      <c r="Q77" s="272"/>
      <c r="R77" s="274"/>
      <c r="S77" s="275"/>
      <c r="T77" s="272"/>
      <c r="U77" s="272"/>
      <c r="V77" s="274"/>
      <c r="W77" s="275"/>
      <c r="X77" s="272"/>
    </row>
    <row r="78" spans="1:24" s="273" customFormat="1" x14ac:dyDescent="0.3">
      <c r="A78" s="272"/>
      <c r="C78" s="272"/>
      <c r="D78" s="272"/>
      <c r="E78" s="272"/>
      <c r="F78" s="272"/>
      <c r="G78" s="272"/>
      <c r="H78" s="272"/>
      <c r="I78" s="274"/>
      <c r="J78" s="275"/>
      <c r="K78" s="272"/>
      <c r="L78" s="272"/>
      <c r="M78" s="274"/>
      <c r="N78" s="275"/>
      <c r="O78" s="272"/>
      <c r="P78" s="272"/>
      <c r="Q78" s="272"/>
      <c r="R78" s="274"/>
      <c r="S78" s="275"/>
      <c r="T78" s="272"/>
      <c r="U78" s="272"/>
      <c r="V78" s="274"/>
      <c r="W78" s="275"/>
      <c r="X78" s="272"/>
    </row>
    <row r="79" spans="1:24" s="273" customFormat="1" x14ac:dyDescent="0.3">
      <c r="A79" s="272"/>
      <c r="C79" s="272"/>
      <c r="D79" s="272"/>
      <c r="E79" s="272"/>
      <c r="F79" s="272"/>
      <c r="G79" s="272"/>
      <c r="H79" s="272"/>
      <c r="I79" s="274"/>
      <c r="J79" s="275"/>
      <c r="K79" s="272"/>
      <c r="L79" s="272"/>
      <c r="M79" s="274"/>
      <c r="N79" s="275"/>
      <c r="O79" s="272"/>
      <c r="P79" s="272"/>
      <c r="Q79" s="272"/>
      <c r="R79" s="274"/>
      <c r="S79" s="275"/>
      <c r="T79" s="272"/>
      <c r="U79" s="272"/>
      <c r="V79" s="274"/>
      <c r="W79" s="275"/>
      <c r="X79" s="272"/>
    </row>
    <row r="80" spans="1:24" s="273" customFormat="1" x14ac:dyDescent="0.3">
      <c r="A80" s="272"/>
      <c r="C80" s="272"/>
      <c r="D80" s="272"/>
      <c r="E80" s="272"/>
      <c r="F80" s="272"/>
      <c r="G80" s="272"/>
      <c r="H80" s="272"/>
      <c r="I80" s="274"/>
      <c r="J80" s="275"/>
      <c r="K80" s="272"/>
      <c r="L80" s="272"/>
      <c r="M80" s="274"/>
      <c r="N80" s="275"/>
      <c r="O80" s="272"/>
      <c r="P80" s="272"/>
      <c r="Q80" s="272"/>
      <c r="R80" s="274"/>
      <c r="S80" s="275"/>
      <c r="T80" s="272"/>
      <c r="U80" s="272"/>
      <c r="V80" s="274"/>
      <c r="W80" s="275"/>
      <c r="X80" s="272"/>
    </row>
    <row r="81" spans="1:24" s="273" customFormat="1" x14ac:dyDescent="0.3">
      <c r="A81" s="272"/>
      <c r="C81" s="272"/>
      <c r="D81" s="272"/>
      <c r="E81" s="272"/>
      <c r="F81" s="272"/>
      <c r="G81" s="272"/>
      <c r="H81" s="272"/>
      <c r="I81" s="274"/>
      <c r="J81" s="275"/>
      <c r="K81" s="272"/>
      <c r="L81" s="272"/>
      <c r="M81" s="274"/>
      <c r="N81" s="275"/>
      <c r="O81" s="272"/>
      <c r="P81" s="272"/>
      <c r="Q81" s="272"/>
      <c r="R81" s="274"/>
      <c r="S81" s="275"/>
      <c r="T81" s="272"/>
      <c r="U81" s="272"/>
      <c r="V81" s="274"/>
      <c r="W81" s="275"/>
      <c r="X81" s="272"/>
    </row>
    <row r="82" spans="1:24" s="273" customFormat="1" x14ac:dyDescent="0.3">
      <c r="A82" s="272"/>
      <c r="C82" s="272"/>
      <c r="D82" s="272"/>
      <c r="E82" s="272"/>
      <c r="F82" s="272"/>
      <c r="G82" s="272"/>
      <c r="H82" s="272"/>
      <c r="I82" s="274"/>
      <c r="J82" s="275"/>
      <c r="K82" s="272"/>
      <c r="L82" s="272"/>
      <c r="M82" s="274"/>
      <c r="N82" s="275"/>
      <c r="O82" s="272"/>
      <c r="P82" s="272"/>
      <c r="Q82" s="272"/>
      <c r="R82" s="274"/>
      <c r="S82" s="275"/>
      <c r="T82" s="272"/>
      <c r="U82" s="272"/>
      <c r="V82" s="274"/>
      <c r="W82" s="275"/>
      <c r="X82" s="272"/>
    </row>
    <row r="83" spans="1:24" s="273" customFormat="1" x14ac:dyDescent="0.3">
      <c r="A83" s="272"/>
      <c r="C83" s="272"/>
      <c r="D83" s="272"/>
      <c r="E83" s="272"/>
      <c r="F83" s="272"/>
      <c r="G83" s="272"/>
      <c r="H83" s="272"/>
      <c r="I83" s="274"/>
      <c r="J83" s="275"/>
      <c r="K83" s="272"/>
      <c r="L83" s="272"/>
      <c r="M83" s="274"/>
      <c r="N83" s="275"/>
      <c r="O83" s="272"/>
      <c r="P83" s="272"/>
      <c r="Q83" s="272"/>
      <c r="R83" s="274"/>
      <c r="S83" s="275"/>
      <c r="T83" s="272"/>
      <c r="U83" s="272"/>
      <c r="V83" s="274"/>
      <c r="W83" s="275"/>
      <c r="X83" s="272"/>
    </row>
    <row r="84" spans="1:24" s="273" customFormat="1" x14ac:dyDescent="0.3">
      <c r="A84" s="272"/>
      <c r="C84" s="272"/>
      <c r="D84" s="272"/>
      <c r="E84" s="272"/>
      <c r="F84" s="272"/>
      <c r="G84" s="272"/>
      <c r="H84" s="272"/>
      <c r="I84" s="274"/>
      <c r="J84" s="275"/>
      <c r="K84" s="272"/>
      <c r="L84" s="272"/>
      <c r="M84" s="274"/>
      <c r="N84" s="275"/>
      <c r="O84" s="272"/>
      <c r="P84" s="272"/>
      <c r="Q84" s="272"/>
      <c r="R84" s="274"/>
      <c r="S84" s="275"/>
      <c r="T84" s="272"/>
      <c r="U84" s="272"/>
      <c r="V84" s="274"/>
      <c r="W84" s="275"/>
      <c r="X84" s="272"/>
    </row>
    <row r="85" spans="1:24" s="273" customFormat="1" x14ac:dyDescent="0.3">
      <c r="A85" s="272"/>
      <c r="C85" s="272"/>
      <c r="D85" s="272"/>
      <c r="E85" s="272"/>
      <c r="F85" s="272"/>
      <c r="G85" s="272"/>
      <c r="H85" s="272"/>
      <c r="I85" s="274"/>
      <c r="J85" s="275"/>
      <c r="K85" s="272"/>
      <c r="L85" s="272"/>
      <c r="M85" s="274"/>
      <c r="N85" s="275"/>
      <c r="O85" s="272"/>
      <c r="P85" s="272"/>
      <c r="Q85" s="272"/>
      <c r="R85" s="274"/>
      <c r="S85" s="275"/>
      <c r="T85" s="272"/>
      <c r="U85" s="272"/>
      <c r="V85" s="274"/>
      <c r="W85" s="275"/>
      <c r="X85" s="272"/>
    </row>
    <row r="86" spans="1:24" s="273" customFormat="1" x14ac:dyDescent="0.3">
      <c r="A86" s="272"/>
      <c r="C86" s="272"/>
      <c r="D86" s="272"/>
      <c r="E86" s="272"/>
      <c r="F86" s="272"/>
      <c r="G86" s="272"/>
      <c r="H86" s="272"/>
      <c r="I86" s="274"/>
      <c r="J86" s="275"/>
      <c r="K86" s="272"/>
      <c r="L86" s="272"/>
      <c r="M86" s="274"/>
      <c r="N86" s="275"/>
      <c r="O86" s="272"/>
      <c r="P86" s="272"/>
      <c r="Q86" s="272"/>
      <c r="R86" s="274"/>
      <c r="S86" s="275"/>
      <c r="T86" s="272"/>
      <c r="U86" s="272"/>
      <c r="V86" s="274"/>
      <c r="W86" s="275"/>
      <c r="X86" s="272"/>
    </row>
    <row r="87" spans="1:24" s="273" customFormat="1" x14ac:dyDescent="0.3">
      <c r="A87" s="272"/>
      <c r="C87" s="272"/>
      <c r="D87" s="272"/>
      <c r="E87" s="272"/>
      <c r="F87" s="272"/>
      <c r="G87" s="272"/>
      <c r="H87" s="272"/>
      <c r="I87" s="274"/>
      <c r="J87" s="275"/>
      <c r="K87" s="272"/>
      <c r="L87" s="272"/>
      <c r="M87" s="274"/>
      <c r="N87" s="275"/>
      <c r="O87" s="272"/>
      <c r="P87" s="272"/>
      <c r="Q87" s="272"/>
      <c r="R87" s="274"/>
      <c r="S87" s="275"/>
      <c r="T87" s="272"/>
      <c r="U87" s="272"/>
      <c r="V87" s="274"/>
      <c r="W87" s="275"/>
      <c r="X87" s="272"/>
    </row>
    <row r="88" spans="1:24" s="273" customFormat="1" x14ac:dyDescent="0.3">
      <c r="A88" s="272"/>
      <c r="C88" s="272"/>
      <c r="D88" s="272"/>
      <c r="E88" s="272"/>
      <c r="F88" s="272"/>
      <c r="G88" s="272"/>
      <c r="H88" s="272"/>
      <c r="I88" s="274"/>
      <c r="J88" s="275"/>
      <c r="K88" s="272"/>
      <c r="L88" s="272"/>
      <c r="M88" s="274"/>
      <c r="N88" s="275"/>
      <c r="O88" s="272"/>
      <c r="P88" s="272"/>
      <c r="Q88" s="272"/>
      <c r="R88" s="274"/>
      <c r="S88" s="275"/>
      <c r="T88" s="272"/>
      <c r="U88" s="272"/>
      <c r="V88" s="274"/>
      <c r="W88" s="275"/>
      <c r="X88" s="272"/>
    </row>
    <row r="89" spans="1:24" s="273" customFormat="1" x14ac:dyDescent="0.3">
      <c r="A89" s="272"/>
      <c r="C89" s="272"/>
      <c r="D89" s="272"/>
      <c r="E89" s="272"/>
      <c r="F89" s="272"/>
      <c r="G89" s="272"/>
      <c r="H89" s="272"/>
      <c r="I89" s="274"/>
      <c r="J89" s="275"/>
      <c r="K89" s="272"/>
      <c r="L89" s="272"/>
      <c r="M89" s="274"/>
      <c r="N89" s="275"/>
      <c r="O89" s="272"/>
      <c r="P89" s="272"/>
      <c r="Q89" s="272"/>
      <c r="R89" s="274"/>
      <c r="S89" s="275"/>
      <c r="T89" s="272"/>
      <c r="U89" s="272"/>
      <c r="V89" s="274"/>
      <c r="W89" s="275"/>
      <c r="X89" s="272"/>
    </row>
    <row r="90" spans="1:24" s="273" customFormat="1" x14ac:dyDescent="0.3">
      <c r="A90" s="272"/>
      <c r="C90" s="272"/>
      <c r="D90" s="272"/>
      <c r="E90" s="272"/>
      <c r="F90" s="272"/>
      <c r="G90" s="272"/>
      <c r="H90" s="272"/>
      <c r="I90" s="274"/>
      <c r="J90" s="275"/>
      <c r="K90" s="272"/>
      <c r="L90" s="272"/>
      <c r="M90" s="274"/>
      <c r="N90" s="275"/>
      <c r="O90" s="272"/>
      <c r="P90" s="272"/>
      <c r="Q90" s="272"/>
      <c r="R90" s="274"/>
      <c r="S90" s="275"/>
      <c r="T90" s="272"/>
      <c r="U90" s="272"/>
      <c r="V90" s="274"/>
      <c r="W90" s="275"/>
      <c r="X90" s="272"/>
    </row>
    <row r="91" spans="1:24" s="273" customFormat="1" x14ac:dyDescent="0.3">
      <c r="A91" s="272"/>
      <c r="C91" s="272"/>
      <c r="D91" s="272"/>
      <c r="E91" s="272"/>
      <c r="F91" s="272"/>
      <c r="G91" s="272"/>
      <c r="H91" s="272"/>
      <c r="I91" s="274"/>
      <c r="J91" s="275"/>
      <c r="K91" s="272"/>
      <c r="L91" s="272"/>
      <c r="M91" s="274"/>
      <c r="N91" s="275"/>
      <c r="O91" s="272"/>
      <c r="P91" s="272"/>
      <c r="Q91" s="272"/>
      <c r="R91" s="274"/>
      <c r="S91" s="275"/>
      <c r="T91" s="272"/>
      <c r="U91" s="272"/>
      <c r="V91" s="274"/>
      <c r="W91" s="275"/>
      <c r="X91" s="272"/>
    </row>
    <row r="92" spans="1:24" s="273" customFormat="1" x14ac:dyDescent="0.3">
      <c r="A92" s="272"/>
      <c r="C92" s="272"/>
      <c r="D92" s="272"/>
      <c r="E92" s="272"/>
      <c r="F92" s="272"/>
      <c r="G92" s="272"/>
      <c r="H92" s="272"/>
      <c r="I92" s="274"/>
      <c r="J92" s="275"/>
      <c r="K92" s="272"/>
      <c r="L92" s="272"/>
      <c r="M92" s="274"/>
      <c r="N92" s="275"/>
      <c r="O92" s="272"/>
      <c r="P92" s="272"/>
      <c r="Q92" s="272"/>
      <c r="R92" s="274"/>
      <c r="S92" s="275"/>
      <c r="T92" s="272"/>
      <c r="U92" s="272"/>
      <c r="V92" s="274"/>
      <c r="W92" s="275"/>
      <c r="X92" s="272"/>
    </row>
    <row r="93" spans="1:24" s="273" customFormat="1" x14ac:dyDescent="0.3">
      <c r="A93" s="272"/>
      <c r="C93" s="272"/>
      <c r="D93" s="272"/>
      <c r="E93" s="272"/>
      <c r="F93" s="272"/>
      <c r="G93" s="272"/>
      <c r="H93" s="272"/>
      <c r="I93" s="274"/>
      <c r="J93" s="275"/>
      <c r="K93" s="272"/>
      <c r="L93" s="272"/>
      <c r="M93" s="274"/>
      <c r="N93" s="275"/>
      <c r="O93" s="272"/>
      <c r="P93" s="272"/>
      <c r="Q93" s="272"/>
      <c r="R93" s="274"/>
      <c r="S93" s="275"/>
      <c r="T93" s="272"/>
      <c r="U93" s="272"/>
      <c r="V93" s="274"/>
      <c r="W93" s="275"/>
      <c r="X93" s="272"/>
    </row>
    <row r="94" spans="1:24" s="273" customFormat="1" x14ac:dyDescent="0.3">
      <c r="A94" s="272"/>
      <c r="C94" s="272"/>
      <c r="D94" s="272"/>
      <c r="E94" s="272"/>
      <c r="F94" s="272"/>
      <c r="G94" s="272"/>
      <c r="H94" s="272"/>
      <c r="I94" s="274"/>
      <c r="J94" s="275"/>
      <c r="K94" s="272"/>
      <c r="L94" s="272"/>
      <c r="M94" s="274"/>
      <c r="N94" s="275"/>
      <c r="O94" s="272"/>
      <c r="P94" s="272"/>
      <c r="Q94" s="272"/>
      <c r="R94" s="274"/>
      <c r="S94" s="275"/>
      <c r="T94" s="272"/>
      <c r="U94" s="272"/>
      <c r="V94" s="274"/>
      <c r="W94" s="275"/>
      <c r="X94" s="272"/>
    </row>
    <row r="95" spans="1:24" s="273" customFormat="1" x14ac:dyDescent="0.3">
      <c r="A95" s="272"/>
      <c r="C95" s="272"/>
      <c r="D95" s="272"/>
      <c r="E95" s="272"/>
      <c r="F95" s="272"/>
      <c r="G95" s="272"/>
      <c r="H95" s="272"/>
      <c r="I95" s="274"/>
      <c r="J95" s="275"/>
      <c r="K95" s="272"/>
      <c r="L95" s="272"/>
      <c r="M95" s="274"/>
      <c r="N95" s="275"/>
      <c r="O95" s="272"/>
      <c r="P95" s="272"/>
      <c r="Q95" s="272"/>
      <c r="R95" s="274"/>
      <c r="S95" s="275"/>
      <c r="T95" s="272"/>
      <c r="U95" s="272"/>
      <c r="V95" s="274"/>
      <c r="W95" s="275"/>
      <c r="X95" s="272"/>
    </row>
    <row r="96" spans="1:24" s="273" customFormat="1" x14ac:dyDescent="0.3">
      <c r="A96" s="272"/>
      <c r="C96" s="272"/>
      <c r="D96" s="272"/>
      <c r="E96" s="272"/>
      <c r="F96" s="272"/>
      <c r="G96" s="272"/>
      <c r="H96" s="272"/>
      <c r="I96" s="274"/>
      <c r="J96" s="275"/>
      <c r="K96" s="272"/>
      <c r="L96" s="272"/>
      <c r="M96" s="274"/>
      <c r="N96" s="275"/>
      <c r="O96" s="272"/>
      <c r="P96" s="272"/>
      <c r="Q96" s="272"/>
      <c r="R96" s="274"/>
      <c r="S96" s="275"/>
      <c r="T96" s="272"/>
      <c r="U96" s="272"/>
      <c r="V96" s="274"/>
      <c r="W96" s="275"/>
      <c r="X96" s="272"/>
    </row>
    <row r="97" spans="1:24" s="273" customFormat="1" x14ac:dyDescent="0.3">
      <c r="A97" s="272"/>
      <c r="C97" s="272"/>
      <c r="D97" s="272"/>
      <c r="E97" s="272"/>
      <c r="F97" s="272"/>
      <c r="G97" s="272"/>
      <c r="H97" s="272"/>
      <c r="I97" s="274"/>
      <c r="J97" s="275"/>
      <c r="K97" s="272"/>
      <c r="L97" s="272"/>
      <c r="M97" s="274"/>
      <c r="N97" s="275"/>
      <c r="O97" s="272"/>
      <c r="P97" s="272"/>
      <c r="Q97" s="272"/>
      <c r="R97" s="274"/>
      <c r="S97" s="275"/>
      <c r="T97" s="272"/>
      <c r="U97" s="272"/>
      <c r="V97" s="274"/>
      <c r="W97" s="275"/>
      <c r="X97" s="272"/>
    </row>
    <row r="98" spans="1:24" s="273" customFormat="1" x14ac:dyDescent="0.3">
      <c r="A98" s="272"/>
      <c r="C98" s="272"/>
      <c r="D98" s="272"/>
      <c r="E98" s="272"/>
      <c r="F98" s="272"/>
      <c r="G98" s="272"/>
      <c r="H98" s="272"/>
      <c r="I98" s="274"/>
      <c r="J98" s="275"/>
      <c r="K98" s="272"/>
      <c r="L98" s="272"/>
      <c r="M98" s="274"/>
      <c r="N98" s="275"/>
      <c r="O98" s="272"/>
      <c r="P98" s="272"/>
      <c r="Q98" s="272"/>
      <c r="R98" s="274"/>
      <c r="S98" s="275"/>
      <c r="T98" s="272"/>
      <c r="U98" s="272"/>
      <c r="V98" s="274"/>
      <c r="W98" s="275"/>
      <c r="X98" s="272"/>
    </row>
    <row r="99" spans="1:24" s="273" customFormat="1" x14ac:dyDescent="0.3">
      <c r="A99" s="272"/>
      <c r="C99" s="272"/>
      <c r="D99" s="272"/>
      <c r="E99" s="272"/>
      <c r="F99" s="272"/>
      <c r="G99" s="272"/>
      <c r="H99" s="272"/>
      <c r="I99" s="274"/>
      <c r="J99" s="275"/>
      <c r="K99" s="272"/>
      <c r="L99" s="272"/>
      <c r="M99" s="274"/>
      <c r="N99" s="275"/>
      <c r="O99" s="272"/>
      <c r="P99" s="272"/>
      <c r="Q99" s="272"/>
      <c r="R99" s="274"/>
      <c r="S99" s="275"/>
      <c r="T99" s="272"/>
      <c r="U99" s="272"/>
      <c r="V99" s="274"/>
      <c r="W99" s="275"/>
      <c r="X99" s="272"/>
    </row>
    <row r="100" spans="1:24" s="273" customFormat="1" x14ac:dyDescent="0.3">
      <c r="A100" s="272"/>
      <c r="C100" s="272"/>
      <c r="D100" s="272"/>
      <c r="E100" s="272"/>
      <c r="F100" s="272"/>
      <c r="G100" s="272"/>
      <c r="H100" s="272"/>
      <c r="I100" s="274"/>
      <c r="J100" s="275"/>
      <c r="K100" s="272"/>
      <c r="L100" s="272"/>
      <c r="M100" s="274"/>
      <c r="N100" s="275"/>
      <c r="O100" s="272"/>
      <c r="P100" s="272"/>
      <c r="Q100" s="272"/>
      <c r="R100" s="274"/>
      <c r="S100" s="275"/>
      <c r="T100" s="272"/>
      <c r="U100" s="272"/>
      <c r="V100" s="274"/>
      <c r="W100" s="275"/>
      <c r="X100" s="272"/>
    </row>
    <row r="101" spans="1:24" s="273" customFormat="1" x14ac:dyDescent="0.3">
      <c r="A101" s="272"/>
      <c r="C101" s="272"/>
      <c r="D101" s="272"/>
      <c r="E101" s="272"/>
      <c r="F101" s="272"/>
      <c r="G101" s="272"/>
      <c r="H101" s="272"/>
      <c r="I101" s="274"/>
      <c r="J101" s="275"/>
      <c r="K101" s="272"/>
      <c r="L101" s="272"/>
      <c r="M101" s="274"/>
      <c r="N101" s="275"/>
      <c r="O101" s="272"/>
      <c r="P101" s="272"/>
      <c r="Q101" s="272"/>
      <c r="R101" s="274"/>
      <c r="S101" s="275"/>
      <c r="T101" s="272"/>
      <c r="U101" s="272"/>
      <c r="V101" s="274"/>
      <c r="W101" s="275"/>
      <c r="X101" s="272"/>
    </row>
    <row r="102" spans="1:24" s="273" customFormat="1" x14ac:dyDescent="0.3">
      <c r="A102" s="272"/>
      <c r="C102" s="272"/>
      <c r="D102" s="272"/>
      <c r="E102" s="272"/>
      <c r="F102" s="272"/>
      <c r="G102" s="272"/>
      <c r="H102" s="272"/>
      <c r="I102" s="274"/>
      <c r="J102" s="275"/>
      <c r="K102" s="272"/>
      <c r="L102" s="272"/>
      <c r="M102" s="274"/>
      <c r="N102" s="275"/>
      <c r="O102" s="272"/>
      <c r="P102" s="272"/>
      <c r="Q102" s="272"/>
      <c r="R102" s="274"/>
      <c r="S102" s="275"/>
      <c r="T102" s="272"/>
      <c r="U102" s="272"/>
      <c r="V102" s="274"/>
      <c r="W102" s="275"/>
      <c r="X102" s="272"/>
    </row>
    <row r="103" spans="1:24" s="273" customFormat="1" x14ac:dyDescent="0.3">
      <c r="A103" s="272"/>
      <c r="C103" s="272"/>
      <c r="D103" s="272"/>
      <c r="E103" s="272"/>
      <c r="F103" s="272"/>
      <c r="G103" s="272"/>
      <c r="H103" s="272"/>
      <c r="I103" s="274"/>
      <c r="J103" s="275"/>
      <c r="K103" s="272"/>
      <c r="L103" s="272"/>
      <c r="M103" s="274"/>
      <c r="N103" s="275"/>
      <c r="O103" s="272"/>
      <c r="P103" s="272"/>
      <c r="Q103" s="272"/>
      <c r="R103" s="274"/>
      <c r="S103" s="275"/>
      <c r="T103" s="272"/>
      <c r="U103" s="272"/>
      <c r="V103" s="274"/>
      <c r="W103" s="275"/>
      <c r="X103" s="272"/>
    </row>
    <row r="104" spans="1:24" s="273" customFormat="1" x14ac:dyDescent="0.3">
      <c r="A104" s="272"/>
      <c r="C104" s="272"/>
      <c r="D104" s="272"/>
      <c r="E104" s="272"/>
      <c r="F104" s="272"/>
      <c r="G104" s="272"/>
      <c r="H104" s="272"/>
      <c r="I104" s="274"/>
      <c r="J104" s="275"/>
      <c r="K104" s="272"/>
      <c r="L104" s="272"/>
      <c r="M104" s="274"/>
      <c r="N104" s="275"/>
      <c r="O104" s="272"/>
      <c r="P104" s="272"/>
      <c r="Q104" s="272"/>
      <c r="R104" s="274"/>
      <c r="S104" s="275"/>
      <c r="T104" s="272"/>
      <c r="U104" s="272"/>
      <c r="V104" s="274"/>
      <c r="W104" s="275"/>
      <c r="X104" s="272"/>
    </row>
    <row r="105" spans="1:24" s="273" customFormat="1" x14ac:dyDescent="0.3">
      <c r="A105" s="272"/>
      <c r="C105" s="272"/>
      <c r="D105" s="272"/>
      <c r="E105" s="272"/>
      <c r="F105" s="272"/>
      <c r="G105" s="272"/>
      <c r="H105" s="272"/>
      <c r="I105" s="274"/>
      <c r="J105" s="275"/>
      <c r="K105" s="272"/>
      <c r="L105" s="272"/>
      <c r="M105" s="274"/>
      <c r="N105" s="275"/>
      <c r="O105" s="272"/>
      <c r="P105" s="272"/>
      <c r="Q105" s="272"/>
      <c r="R105" s="274"/>
      <c r="S105" s="275"/>
      <c r="T105" s="272"/>
      <c r="U105" s="272"/>
      <c r="V105" s="274"/>
      <c r="W105" s="275"/>
      <c r="X105" s="272"/>
    </row>
    <row r="106" spans="1:24" s="273" customFormat="1" x14ac:dyDescent="0.3">
      <c r="A106" s="272"/>
      <c r="C106" s="272"/>
      <c r="D106" s="272"/>
      <c r="E106" s="272"/>
      <c r="F106" s="272"/>
      <c r="G106" s="272"/>
      <c r="H106" s="272"/>
      <c r="I106" s="274"/>
      <c r="J106" s="275"/>
      <c r="K106" s="272"/>
      <c r="L106" s="272"/>
      <c r="M106" s="274"/>
      <c r="N106" s="275"/>
      <c r="O106" s="272"/>
      <c r="P106" s="272"/>
      <c r="Q106" s="272"/>
      <c r="R106" s="274"/>
      <c r="S106" s="275"/>
      <c r="T106" s="272"/>
      <c r="U106" s="272"/>
      <c r="V106" s="274"/>
      <c r="W106" s="275"/>
      <c r="X106" s="272"/>
    </row>
    <row r="107" spans="1:24" s="273" customFormat="1" x14ac:dyDescent="0.3">
      <c r="A107" s="272"/>
      <c r="C107" s="272"/>
      <c r="D107" s="272"/>
      <c r="E107" s="272"/>
      <c r="F107" s="272"/>
      <c r="G107" s="272"/>
      <c r="H107" s="272"/>
      <c r="I107" s="274"/>
      <c r="J107" s="275"/>
      <c r="K107" s="272"/>
      <c r="L107" s="272"/>
      <c r="M107" s="274"/>
      <c r="N107" s="275"/>
      <c r="O107" s="272"/>
      <c r="P107" s="272"/>
      <c r="Q107" s="272"/>
      <c r="R107" s="274"/>
      <c r="S107" s="275"/>
      <c r="T107" s="272"/>
      <c r="U107" s="272"/>
      <c r="V107" s="274"/>
      <c r="W107" s="275"/>
      <c r="X107" s="272"/>
    </row>
    <row r="108" spans="1:24" s="273" customFormat="1" x14ac:dyDescent="0.3">
      <c r="A108" s="272"/>
      <c r="C108" s="272"/>
      <c r="D108" s="272"/>
      <c r="E108" s="272"/>
      <c r="F108" s="272"/>
      <c r="G108" s="272"/>
      <c r="H108" s="272"/>
      <c r="I108" s="274"/>
      <c r="J108" s="275"/>
      <c r="K108" s="272"/>
      <c r="L108" s="272"/>
      <c r="M108" s="274"/>
      <c r="N108" s="275"/>
      <c r="O108" s="272"/>
      <c r="P108" s="272"/>
      <c r="Q108" s="272"/>
      <c r="R108" s="274"/>
      <c r="S108" s="275"/>
      <c r="T108" s="272"/>
      <c r="U108" s="272"/>
      <c r="V108" s="274"/>
      <c r="W108" s="275"/>
      <c r="X108" s="272"/>
    </row>
    <row r="109" spans="1:24" s="273" customFormat="1" x14ac:dyDescent="0.3">
      <c r="A109" s="272"/>
      <c r="C109" s="272"/>
      <c r="D109" s="272"/>
      <c r="E109" s="272"/>
      <c r="F109" s="272"/>
      <c r="G109" s="272"/>
      <c r="H109" s="272"/>
      <c r="I109" s="274"/>
      <c r="J109" s="275"/>
      <c r="K109" s="272"/>
      <c r="L109" s="272"/>
      <c r="M109" s="274"/>
      <c r="N109" s="275"/>
      <c r="O109" s="272"/>
      <c r="P109" s="272"/>
      <c r="Q109" s="272"/>
      <c r="R109" s="274"/>
      <c r="S109" s="275"/>
      <c r="T109" s="272"/>
      <c r="U109" s="272"/>
      <c r="V109" s="274"/>
      <c r="W109" s="275"/>
      <c r="X109" s="272"/>
    </row>
    <row r="110" spans="1:24" s="273" customFormat="1" x14ac:dyDescent="0.3">
      <c r="A110" s="272"/>
      <c r="C110" s="272"/>
      <c r="D110" s="272"/>
      <c r="E110" s="272"/>
      <c r="F110" s="272"/>
      <c r="G110" s="272"/>
      <c r="H110" s="272"/>
      <c r="I110" s="274"/>
      <c r="J110" s="275"/>
      <c r="K110" s="272"/>
      <c r="L110" s="272"/>
      <c r="M110" s="274"/>
      <c r="N110" s="275"/>
      <c r="O110" s="272"/>
      <c r="P110" s="272"/>
      <c r="Q110" s="272"/>
      <c r="R110" s="274"/>
      <c r="S110" s="275"/>
      <c r="T110" s="272"/>
      <c r="U110" s="272"/>
      <c r="V110" s="274"/>
      <c r="W110" s="275"/>
      <c r="X110" s="272"/>
    </row>
    <row r="111" spans="1:24" s="273" customFormat="1" x14ac:dyDescent="0.3">
      <c r="A111" s="272"/>
      <c r="C111" s="272"/>
      <c r="D111" s="272"/>
      <c r="E111" s="272"/>
      <c r="F111" s="272"/>
      <c r="G111" s="272"/>
      <c r="H111" s="272"/>
      <c r="I111" s="274"/>
      <c r="J111" s="275"/>
      <c r="K111" s="272"/>
      <c r="L111" s="272"/>
      <c r="M111" s="274"/>
      <c r="N111" s="275"/>
      <c r="O111" s="272"/>
      <c r="P111" s="272"/>
      <c r="Q111" s="272"/>
      <c r="R111" s="274"/>
      <c r="S111" s="275"/>
      <c r="T111" s="272"/>
      <c r="U111" s="272"/>
      <c r="V111" s="274"/>
      <c r="W111" s="275"/>
      <c r="X111" s="272"/>
    </row>
    <row r="112" spans="1:24" s="273" customFormat="1" x14ac:dyDescent="0.3">
      <c r="A112" s="272"/>
      <c r="C112" s="272"/>
      <c r="D112" s="272"/>
      <c r="E112" s="272"/>
      <c r="F112" s="272"/>
      <c r="G112" s="272"/>
      <c r="H112" s="272"/>
      <c r="I112" s="274"/>
      <c r="J112" s="275"/>
      <c r="K112" s="272"/>
      <c r="L112" s="272"/>
      <c r="M112" s="274"/>
      <c r="N112" s="275"/>
      <c r="O112" s="272"/>
      <c r="P112" s="272"/>
      <c r="Q112" s="272"/>
      <c r="R112" s="274"/>
      <c r="S112" s="275"/>
      <c r="T112" s="272"/>
      <c r="U112" s="272"/>
      <c r="V112" s="274"/>
      <c r="W112" s="275"/>
      <c r="X112" s="272"/>
    </row>
    <row r="113" spans="1:24" s="273" customFormat="1" x14ac:dyDescent="0.3">
      <c r="A113" s="272"/>
      <c r="C113" s="272"/>
      <c r="D113" s="272"/>
      <c r="E113" s="272"/>
      <c r="F113" s="272"/>
      <c r="G113" s="272"/>
      <c r="H113" s="272"/>
      <c r="I113" s="274"/>
      <c r="J113" s="275"/>
      <c r="K113" s="272"/>
      <c r="L113" s="272"/>
      <c r="M113" s="274"/>
      <c r="N113" s="275"/>
      <c r="O113" s="272"/>
      <c r="P113" s="272"/>
      <c r="Q113" s="272"/>
      <c r="R113" s="274"/>
      <c r="S113" s="275"/>
      <c r="T113" s="272"/>
      <c r="U113" s="272"/>
      <c r="V113" s="274"/>
      <c r="W113" s="275"/>
      <c r="X113" s="272"/>
    </row>
    <row r="114" spans="1:24" s="273" customFormat="1" x14ac:dyDescent="0.3">
      <c r="A114" s="272"/>
      <c r="C114" s="272"/>
      <c r="D114" s="272"/>
      <c r="E114" s="272"/>
      <c r="F114" s="272"/>
      <c r="G114" s="272"/>
      <c r="H114" s="272"/>
      <c r="I114" s="274"/>
      <c r="J114" s="275"/>
      <c r="K114" s="272"/>
      <c r="L114" s="272"/>
      <c r="M114" s="274"/>
      <c r="N114" s="275"/>
      <c r="O114" s="272"/>
      <c r="P114" s="272"/>
      <c r="Q114" s="272"/>
      <c r="R114" s="274"/>
      <c r="S114" s="275"/>
      <c r="T114" s="272"/>
      <c r="U114" s="272"/>
      <c r="V114" s="274"/>
      <c r="W114" s="275"/>
      <c r="X114" s="272"/>
    </row>
    <row r="115" spans="1:24" s="273" customFormat="1" x14ac:dyDescent="0.3">
      <c r="A115" s="272"/>
      <c r="C115" s="272"/>
      <c r="D115" s="272"/>
      <c r="E115" s="272"/>
      <c r="F115" s="272"/>
      <c r="G115" s="272"/>
      <c r="H115" s="272"/>
      <c r="I115" s="274"/>
      <c r="J115" s="275"/>
      <c r="K115" s="272"/>
      <c r="L115" s="272"/>
      <c r="M115" s="274"/>
      <c r="N115" s="275"/>
      <c r="O115" s="272"/>
      <c r="P115" s="272"/>
      <c r="Q115" s="272"/>
      <c r="R115" s="274"/>
      <c r="S115" s="275"/>
      <c r="T115" s="272"/>
      <c r="U115" s="272"/>
      <c r="V115" s="274"/>
      <c r="W115" s="275"/>
      <c r="X115" s="272"/>
    </row>
    <row r="116" spans="1:24" s="273" customFormat="1" x14ac:dyDescent="0.3">
      <c r="A116" s="272"/>
      <c r="C116" s="272"/>
      <c r="D116" s="272"/>
      <c r="E116" s="272"/>
      <c r="F116" s="272"/>
      <c r="G116" s="272"/>
      <c r="H116" s="272"/>
      <c r="I116" s="274"/>
      <c r="J116" s="275"/>
      <c r="K116" s="272"/>
      <c r="L116" s="272"/>
      <c r="M116" s="274"/>
      <c r="N116" s="275"/>
      <c r="O116" s="272"/>
      <c r="P116" s="272"/>
      <c r="Q116" s="272"/>
      <c r="R116" s="274"/>
      <c r="S116" s="275"/>
      <c r="T116" s="272"/>
      <c r="U116" s="272"/>
      <c r="V116" s="274"/>
      <c r="W116" s="275"/>
      <c r="X116" s="272"/>
    </row>
    <row r="117" spans="1:24" s="273" customFormat="1" x14ac:dyDescent="0.3">
      <c r="A117" s="272"/>
      <c r="C117" s="272"/>
      <c r="D117" s="272"/>
      <c r="E117" s="272"/>
      <c r="F117" s="272"/>
      <c r="G117" s="272"/>
      <c r="H117" s="272"/>
      <c r="I117" s="274"/>
      <c r="J117" s="275"/>
      <c r="K117" s="272"/>
      <c r="L117" s="272"/>
      <c r="M117" s="274"/>
      <c r="N117" s="275"/>
      <c r="O117" s="272"/>
      <c r="P117" s="272"/>
      <c r="Q117" s="272"/>
      <c r="R117" s="274"/>
      <c r="S117" s="275"/>
      <c r="T117" s="272"/>
      <c r="U117" s="272"/>
      <c r="V117" s="274"/>
      <c r="W117" s="275"/>
      <c r="X117" s="272"/>
    </row>
    <row r="118" spans="1:24" s="273" customFormat="1" x14ac:dyDescent="0.3">
      <c r="A118" s="272"/>
      <c r="C118" s="272"/>
      <c r="D118" s="272"/>
      <c r="E118" s="272"/>
      <c r="F118" s="272"/>
      <c r="G118" s="272"/>
      <c r="H118" s="272"/>
      <c r="I118" s="274"/>
      <c r="J118" s="275"/>
      <c r="K118" s="272"/>
      <c r="L118" s="272"/>
      <c r="M118" s="274"/>
      <c r="N118" s="275"/>
      <c r="O118" s="272"/>
      <c r="P118" s="272"/>
      <c r="Q118" s="272"/>
      <c r="R118" s="274"/>
      <c r="S118" s="275"/>
      <c r="T118" s="272"/>
      <c r="U118" s="272"/>
      <c r="V118" s="274"/>
      <c r="W118" s="275"/>
      <c r="X118" s="272"/>
    </row>
    <row r="119" spans="1:24" s="273" customFormat="1" x14ac:dyDescent="0.3">
      <c r="A119" s="272"/>
      <c r="C119" s="272"/>
      <c r="D119" s="272"/>
      <c r="E119" s="272"/>
      <c r="F119" s="272"/>
      <c r="G119" s="272"/>
      <c r="H119" s="272"/>
      <c r="I119" s="274"/>
      <c r="J119" s="275"/>
      <c r="K119" s="272"/>
      <c r="L119" s="272"/>
      <c r="M119" s="274"/>
      <c r="N119" s="275"/>
      <c r="O119" s="272"/>
      <c r="P119" s="272"/>
      <c r="Q119" s="272"/>
      <c r="R119" s="274"/>
      <c r="S119" s="275"/>
      <c r="T119" s="272"/>
      <c r="U119" s="272"/>
      <c r="V119" s="274"/>
      <c r="W119" s="275"/>
      <c r="X119" s="272"/>
    </row>
    <row r="120" spans="1:24" s="273" customFormat="1" x14ac:dyDescent="0.3">
      <c r="A120" s="272"/>
      <c r="C120" s="272"/>
      <c r="D120" s="272"/>
      <c r="E120" s="272"/>
      <c r="F120" s="272"/>
      <c r="G120" s="272"/>
      <c r="H120" s="272"/>
      <c r="I120" s="274"/>
      <c r="J120" s="275"/>
      <c r="K120" s="272"/>
      <c r="L120" s="272"/>
      <c r="M120" s="274"/>
      <c r="N120" s="275"/>
      <c r="O120" s="272"/>
      <c r="P120" s="272"/>
      <c r="Q120" s="272"/>
      <c r="R120" s="274"/>
      <c r="S120" s="275"/>
      <c r="T120" s="272"/>
      <c r="U120" s="272"/>
      <c r="V120" s="274"/>
      <c r="W120" s="275"/>
      <c r="X120" s="272"/>
    </row>
    <row r="121" spans="1:24" s="273" customFormat="1" x14ac:dyDescent="0.3">
      <c r="A121" s="272"/>
      <c r="C121" s="272"/>
      <c r="D121" s="272"/>
      <c r="E121" s="272"/>
      <c r="F121" s="272"/>
      <c r="G121" s="272"/>
      <c r="H121" s="272"/>
      <c r="I121" s="274"/>
      <c r="J121" s="275"/>
      <c r="K121" s="272"/>
      <c r="L121" s="272"/>
      <c r="M121" s="274"/>
      <c r="N121" s="275"/>
      <c r="O121" s="272"/>
      <c r="P121" s="272"/>
      <c r="Q121" s="272"/>
      <c r="R121" s="274"/>
      <c r="S121" s="275"/>
      <c r="T121" s="272"/>
      <c r="U121" s="272"/>
      <c r="V121" s="274"/>
      <c r="W121" s="275"/>
      <c r="X121" s="272"/>
    </row>
    <row r="122" spans="1:24" s="273" customFormat="1" x14ac:dyDescent="0.3">
      <c r="A122" s="272"/>
      <c r="C122" s="272"/>
      <c r="D122" s="272"/>
      <c r="E122" s="272"/>
      <c r="F122" s="272"/>
      <c r="G122" s="272"/>
      <c r="H122" s="272"/>
      <c r="I122" s="274"/>
      <c r="J122" s="275"/>
      <c r="K122" s="272"/>
      <c r="L122" s="272"/>
      <c r="M122" s="274"/>
      <c r="N122" s="275"/>
      <c r="O122" s="272"/>
      <c r="P122" s="272"/>
      <c r="Q122" s="272"/>
      <c r="R122" s="274"/>
      <c r="S122" s="275"/>
      <c r="T122" s="272"/>
      <c r="U122" s="272"/>
      <c r="V122" s="274"/>
      <c r="W122" s="275"/>
      <c r="X122" s="272"/>
    </row>
    <row r="123" spans="1:24" s="273" customFormat="1" x14ac:dyDescent="0.3">
      <c r="A123" s="272"/>
      <c r="C123" s="272"/>
      <c r="D123" s="272"/>
      <c r="E123" s="272"/>
      <c r="F123" s="272"/>
      <c r="G123" s="272"/>
      <c r="H123" s="272"/>
      <c r="I123" s="274"/>
      <c r="J123" s="275"/>
      <c r="K123" s="272"/>
      <c r="L123" s="272"/>
      <c r="M123" s="274"/>
      <c r="N123" s="275"/>
      <c r="O123" s="272"/>
      <c r="P123" s="272"/>
      <c r="Q123" s="272"/>
      <c r="R123" s="274"/>
      <c r="S123" s="275"/>
      <c r="T123" s="272"/>
      <c r="U123" s="272"/>
      <c r="V123" s="274"/>
      <c r="W123" s="275"/>
      <c r="X123" s="272"/>
    </row>
    <row r="124" spans="1:24" s="273" customFormat="1" x14ac:dyDescent="0.3">
      <c r="A124" s="272"/>
      <c r="C124" s="272"/>
      <c r="D124" s="272"/>
      <c r="E124" s="272"/>
      <c r="F124" s="272"/>
      <c r="G124" s="272"/>
      <c r="H124" s="272"/>
      <c r="I124" s="274"/>
      <c r="J124" s="275"/>
      <c r="K124" s="272"/>
      <c r="L124" s="272"/>
      <c r="M124" s="274"/>
      <c r="N124" s="275"/>
      <c r="O124" s="272"/>
      <c r="P124" s="272"/>
      <c r="Q124" s="272"/>
      <c r="R124" s="274"/>
      <c r="S124" s="275"/>
      <c r="T124" s="272"/>
      <c r="U124" s="272"/>
      <c r="V124" s="274"/>
      <c r="W124" s="275"/>
      <c r="X124" s="272"/>
    </row>
    <row r="125" spans="1:24" s="273" customFormat="1" x14ac:dyDescent="0.3">
      <c r="A125" s="272"/>
      <c r="C125" s="272"/>
      <c r="D125" s="272"/>
      <c r="E125" s="272"/>
      <c r="F125" s="272"/>
      <c r="G125" s="272"/>
      <c r="H125" s="272"/>
      <c r="I125" s="274"/>
      <c r="J125" s="275"/>
      <c r="K125" s="272"/>
      <c r="L125" s="272"/>
      <c r="M125" s="274"/>
      <c r="N125" s="275"/>
      <c r="O125" s="272"/>
      <c r="P125" s="272"/>
      <c r="Q125" s="272"/>
      <c r="R125" s="274"/>
      <c r="S125" s="275"/>
      <c r="T125" s="272"/>
      <c r="U125" s="272"/>
      <c r="V125" s="274"/>
      <c r="W125" s="275"/>
      <c r="X125" s="272"/>
    </row>
    <row r="126" spans="1:24" s="273" customFormat="1" x14ac:dyDescent="0.3">
      <c r="A126" s="272"/>
      <c r="C126" s="272"/>
      <c r="D126" s="272"/>
      <c r="E126" s="272"/>
      <c r="F126" s="272"/>
      <c r="G126" s="272"/>
      <c r="H126" s="272"/>
      <c r="I126" s="274"/>
      <c r="J126" s="275"/>
      <c r="K126" s="272"/>
      <c r="L126" s="272"/>
      <c r="M126" s="274"/>
      <c r="N126" s="275"/>
      <c r="O126" s="272"/>
      <c r="P126" s="272"/>
      <c r="Q126" s="272"/>
      <c r="R126" s="274"/>
      <c r="S126" s="275"/>
      <c r="T126" s="272"/>
      <c r="U126" s="272"/>
      <c r="V126" s="274"/>
      <c r="W126" s="275"/>
      <c r="X126" s="272"/>
    </row>
    <row r="127" spans="1:24" s="273" customFormat="1" x14ac:dyDescent="0.3">
      <c r="A127" s="272"/>
      <c r="C127" s="272"/>
      <c r="D127" s="272"/>
      <c r="E127" s="272"/>
      <c r="F127" s="272"/>
      <c r="G127" s="272"/>
      <c r="H127" s="272"/>
      <c r="I127" s="274"/>
      <c r="J127" s="275"/>
      <c r="K127" s="272"/>
      <c r="L127" s="272"/>
      <c r="M127" s="274"/>
      <c r="N127" s="275"/>
      <c r="O127" s="272"/>
      <c r="P127" s="272"/>
      <c r="Q127" s="272"/>
      <c r="R127" s="274"/>
      <c r="S127" s="275"/>
      <c r="T127" s="272"/>
      <c r="U127" s="272"/>
      <c r="V127" s="274"/>
      <c r="W127" s="275"/>
      <c r="X127" s="272"/>
    </row>
    <row r="128" spans="1:24" s="273" customFormat="1" x14ac:dyDescent="0.3">
      <c r="A128" s="272"/>
      <c r="C128" s="272"/>
      <c r="D128" s="272"/>
      <c r="E128" s="272"/>
      <c r="F128" s="272"/>
      <c r="G128" s="272"/>
      <c r="H128" s="272"/>
      <c r="I128" s="274"/>
      <c r="J128" s="275"/>
      <c r="K128" s="272"/>
      <c r="L128" s="272"/>
      <c r="M128" s="274"/>
      <c r="N128" s="275"/>
      <c r="O128" s="272"/>
      <c r="P128" s="272"/>
      <c r="Q128" s="272"/>
      <c r="R128" s="274"/>
      <c r="S128" s="275"/>
      <c r="T128" s="272"/>
      <c r="U128" s="272"/>
      <c r="V128" s="274"/>
      <c r="W128" s="275"/>
      <c r="X128" s="272"/>
    </row>
    <row r="129" spans="1:51" s="273" customFormat="1" x14ac:dyDescent="0.3">
      <c r="A129" s="272"/>
      <c r="C129" s="272"/>
      <c r="D129" s="272"/>
      <c r="E129" s="272"/>
      <c r="F129" s="272"/>
      <c r="G129" s="272"/>
      <c r="H129" s="272"/>
      <c r="I129" s="274"/>
      <c r="J129" s="275"/>
      <c r="K129" s="272"/>
      <c r="L129" s="272"/>
      <c r="M129" s="274"/>
      <c r="N129" s="275"/>
      <c r="O129" s="272"/>
      <c r="P129" s="272"/>
      <c r="Q129" s="272"/>
      <c r="R129" s="274"/>
      <c r="S129" s="275"/>
      <c r="T129" s="272"/>
      <c r="U129" s="272"/>
      <c r="V129" s="274"/>
      <c r="W129" s="275"/>
      <c r="X129" s="272"/>
    </row>
    <row r="130" spans="1:51" s="273" customFormat="1" x14ac:dyDescent="0.3">
      <c r="A130" s="272"/>
      <c r="C130" s="272"/>
      <c r="D130" s="272"/>
      <c r="E130" s="272"/>
      <c r="F130" s="272"/>
      <c r="G130" s="272"/>
      <c r="H130" s="272"/>
      <c r="I130" s="274"/>
      <c r="J130" s="275"/>
      <c r="K130" s="272"/>
      <c r="L130" s="272"/>
      <c r="M130" s="274"/>
      <c r="N130" s="275"/>
      <c r="O130" s="272"/>
      <c r="P130" s="272"/>
      <c r="Q130" s="272"/>
      <c r="R130" s="274"/>
      <c r="S130" s="275"/>
      <c r="T130" s="272"/>
      <c r="U130" s="272"/>
      <c r="V130" s="274"/>
      <c r="W130" s="275"/>
      <c r="X130" s="272"/>
    </row>
    <row r="131" spans="1:51" s="273" customFormat="1" x14ac:dyDescent="0.3">
      <c r="A131" s="272"/>
      <c r="C131" s="272"/>
      <c r="D131" s="272"/>
      <c r="E131" s="272"/>
      <c r="F131" s="272"/>
      <c r="G131" s="272"/>
      <c r="H131" s="272"/>
      <c r="I131" s="274"/>
      <c r="J131" s="275"/>
      <c r="K131" s="272"/>
      <c r="L131" s="272"/>
      <c r="M131" s="274"/>
      <c r="N131" s="275"/>
      <c r="O131" s="272"/>
      <c r="P131" s="272"/>
      <c r="Q131" s="272"/>
      <c r="R131" s="274"/>
      <c r="S131" s="275"/>
      <c r="T131" s="272"/>
      <c r="U131" s="272"/>
      <c r="V131" s="274"/>
      <c r="W131" s="275"/>
      <c r="X131" s="272"/>
    </row>
    <row r="132" spans="1:51" s="273" customFormat="1" x14ac:dyDescent="0.3">
      <c r="A132" s="272"/>
      <c r="C132" s="272"/>
      <c r="D132" s="272"/>
      <c r="E132" s="272"/>
      <c r="F132" s="272"/>
      <c r="G132" s="272"/>
      <c r="H132" s="272"/>
      <c r="I132" s="274"/>
      <c r="J132" s="275"/>
      <c r="K132" s="272"/>
      <c r="L132" s="272"/>
      <c r="M132" s="274"/>
      <c r="N132" s="275"/>
      <c r="O132" s="272"/>
      <c r="P132" s="272"/>
      <c r="Q132" s="272"/>
      <c r="R132" s="274"/>
      <c r="S132" s="275"/>
      <c r="T132" s="272"/>
      <c r="U132" s="272"/>
      <c r="V132" s="274"/>
      <c r="W132" s="275"/>
      <c r="X132" s="272"/>
    </row>
    <row r="133" spans="1:51" s="273" customFormat="1" x14ac:dyDescent="0.3">
      <c r="A133" s="272"/>
      <c r="C133" s="272"/>
      <c r="D133" s="272"/>
      <c r="E133" s="272"/>
      <c r="F133" s="272"/>
      <c r="G133" s="272"/>
      <c r="H133" s="272"/>
      <c r="I133" s="274"/>
      <c r="J133" s="275"/>
      <c r="K133" s="272"/>
      <c r="L133" s="272"/>
      <c r="M133" s="274"/>
      <c r="N133" s="275"/>
      <c r="O133" s="272"/>
      <c r="P133" s="272"/>
      <c r="Q133" s="272"/>
      <c r="R133" s="274"/>
      <c r="S133" s="275"/>
      <c r="T133" s="272"/>
      <c r="U133" s="272"/>
      <c r="V133" s="274"/>
      <c r="W133" s="275"/>
      <c r="X133" s="272"/>
    </row>
    <row r="134" spans="1:51" s="273" customFormat="1" x14ac:dyDescent="0.3">
      <c r="A134" s="272"/>
      <c r="C134" s="272"/>
      <c r="D134" s="272"/>
      <c r="E134" s="272"/>
      <c r="F134" s="272"/>
      <c r="G134" s="272"/>
      <c r="H134" s="272"/>
      <c r="I134" s="274"/>
      <c r="J134" s="275"/>
      <c r="K134" s="272"/>
      <c r="L134" s="272"/>
      <c r="M134" s="274"/>
      <c r="N134" s="275"/>
      <c r="O134" s="272"/>
      <c r="P134" s="272"/>
      <c r="Q134" s="272"/>
      <c r="R134" s="274"/>
      <c r="S134" s="275"/>
      <c r="T134" s="272"/>
      <c r="U134" s="272"/>
      <c r="V134" s="274"/>
      <c r="W134" s="275"/>
      <c r="X134" s="272"/>
    </row>
    <row r="135" spans="1:51" s="273" customFormat="1" x14ac:dyDescent="0.3">
      <c r="A135" s="272"/>
      <c r="C135" s="272"/>
      <c r="D135" s="272"/>
      <c r="E135" s="272"/>
      <c r="F135" s="272"/>
      <c r="G135" s="272"/>
      <c r="H135" s="272"/>
      <c r="I135" s="274"/>
      <c r="J135" s="275"/>
      <c r="K135" s="272"/>
      <c r="L135" s="272"/>
      <c r="M135" s="274"/>
      <c r="N135" s="275"/>
      <c r="O135" s="272"/>
      <c r="P135" s="272"/>
      <c r="Q135" s="272"/>
      <c r="R135" s="274"/>
      <c r="S135" s="275"/>
      <c r="T135" s="272"/>
      <c r="U135" s="272"/>
      <c r="V135" s="274"/>
      <c r="W135" s="275"/>
      <c r="X135" s="272"/>
    </row>
    <row r="136" spans="1:51" s="273" customFormat="1" x14ac:dyDescent="0.3">
      <c r="A136" s="272"/>
      <c r="C136" s="272"/>
      <c r="D136" s="272"/>
      <c r="E136" s="272"/>
      <c r="F136" s="272"/>
      <c r="G136" s="272"/>
      <c r="H136" s="272"/>
      <c r="I136" s="274"/>
      <c r="J136" s="275"/>
      <c r="K136" s="272"/>
      <c r="L136" s="272"/>
      <c r="M136" s="274"/>
      <c r="N136" s="275"/>
      <c r="O136" s="272"/>
      <c r="P136" s="272"/>
      <c r="Q136" s="272"/>
      <c r="R136" s="274"/>
      <c r="S136" s="275"/>
      <c r="T136" s="272"/>
      <c r="U136" s="272"/>
      <c r="V136" s="274"/>
      <c r="W136" s="275"/>
      <c r="X136" s="272"/>
    </row>
    <row r="137" spans="1:51" s="273" customFormat="1" x14ac:dyDescent="0.3">
      <c r="A137" s="272"/>
      <c r="C137" s="272"/>
      <c r="D137" s="272"/>
      <c r="E137" s="272"/>
      <c r="F137" s="272"/>
      <c r="G137" s="272"/>
      <c r="H137" s="272"/>
      <c r="I137" s="274"/>
      <c r="J137" s="275"/>
      <c r="K137" s="272"/>
      <c r="L137" s="272"/>
      <c r="M137" s="274"/>
      <c r="N137" s="275"/>
      <c r="O137" s="272"/>
      <c r="P137" s="272"/>
      <c r="Q137" s="272"/>
      <c r="R137" s="274"/>
      <c r="S137" s="275"/>
      <c r="T137" s="272"/>
      <c r="U137" s="272"/>
      <c r="V137" s="274"/>
      <c r="W137" s="275"/>
      <c r="X137" s="272"/>
    </row>
    <row r="138" spans="1:51" s="273" customFormat="1" x14ac:dyDescent="0.3">
      <c r="A138" s="272"/>
      <c r="C138" s="272"/>
      <c r="D138" s="272"/>
      <c r="E138" s="272"/>
      <c r="F138" s="272"/>
      <c r="G138" s="272"/>
      <c r="H138" s="272"/>
      <c r="I138" s="274"/>
      <c r="J138" s="275"/>
      <c r="K138" s="272"/>
      <c r="L138" s="272"/>
      <c r="M138" s="274"/>
      <c r="N138" s="275"/>
      <c r="O138" s="272"/>
      <c r="P138" s="272"/>
      <c r="Q138" s="272"/>
      <c r="R138" s="274"/>
      <c r="S138" s="275"/>
      <c r="T138" s="272"/>
      <c r="U138" s="272"/>
      <c r="V138" s="274"/>
      <c r="W138" s="275"/>
      <c r="X138" s="272"/>
    </row>
    <row r="139" spans="1:51" s="221" customFormat="1" x14ac:dyDescent="0.3">
      <c r="A139" s="269"/>
      <c r="C139" s="269"/>
      <c r="D139" s="269"/>
      <c r="E139" s="269"/>
      <c r="F139" s="280"/>
      <c r="G139" s="280"/>
      <c r="H139" s="280"/>
      <c r="I139" s="281"/>
      <c r="J139" s="282"/>
      <c r="K139" s="280"/>
      <c r="L139" s="280"/>
      <c r="M139" s="281"/>
      <c r="N139" s="282"/>
      <c r="O139" s="280"/>
      <c r="P139" s="280"/>
      <c r="Q139" s="280"/>
      <c r="R139" s="281"/>
      <c r="S139" s="282"/>
      <c r="T139" s="280"/>
      <c r="U139" s="280"/>
      <c r="V139" s="281"/>
      <c r="W139" s="282"/>
      <c r="X139" s="280"/>
      <c r="Y139" s="283"/>
      <c r="AA139" s="273"/>
      <c r="AB139" s="273"/>
      <c r="AC139" s="273"/>
      <c r="AD139" s="273"/>
      <c r="AE139" s="273"/>
      <c r="AF139" s="273"/>
      <c r="AG139" s="273"/>
      <c r="AH139" s="273"/>
      <c r="AI139" s="273"/>
      <c r="AJ139" s="273"/>
      <c r="AK139" s="273"/>
      <c r="AL139" s="273"/>
      <c r="AM139" s="273"/>
      <c r="AN139" s="273"/>
      <c r="AO139" s="273"/>
      <c r="AP139" s="273"/>
      <c r="AQ139" s="273"/>
      <c r="AR139" s="273"/>
      <c r="AS139" s="273"/>
      <c r="AT139" s="273"/>
      <c r="AU139" s="273"/>
      <c r="AV139" s="273"/>
      <c r="AW139" s="273"/>
      <c r="AX139" s="273"/>
      <c r="AY139" s="273"/>
    </row>
    <row r="140" spans="1:51" s="221" customFormat="1" x14ac:dyDescent="0.3">
      <c r="A140" s="269"/>
      <c r="C140" s="269"/>
      <c r="D140" s="269"/>
      <c r="E140" s="269"/>
      <c r="F140" s="276"/>
      <c r="G140" s="276"/>
      <c r="H140" s="276"/>
      <c r="I140" s="277"/>
      <c r="J140" s="278"/>
      <c r="K140" s="276"/>
      <c r="L140" s="276"/>
      <c r="M140" s="277"/>
      <c r="N140" s="278"/>
      <c r="O140" s="276"/>
      <c r="P140" s="276"/>
      <c r="Q140" s="276"/>
      <c r="R140" s="277"/>
      <c r="S140" s="278"/>
      <c r="T140" s="276"/>
      <c r="U140" s="276"/>
      <c r="V140" s="277"/>
      <c r="W140" s="278"/>
      <c r="X140" s="276"/>
      <c r="Y140" s="279"/>
      <c r="AA140" s="273"/>
      <c r="AB140" s="273"/>
      <c r="AC140" s="273"/>
      <c r="AD140" s="273"/>
      <c r="AE140" s="273"/>
      <c r="AF140" s="273"/>
      <c r="AG140" s="273"/>
      <c r="AH140" s="273"/>
      <c r="AI140" s="273"/>
      <c r="AJ140" s="273"/>
      <c r="AK140" s="273"/>
      <c r="AL140" s="273"/>
      <c r="AM140" s="273"/>
      <c r="AN140" s="273"/>
      <c r="AO140" s="273"/>
      <c r="AP140" s="273"/>
      <c r="AQ140" s="273"/>
      <c r="AR140" s="273"/>
      <c r="AS140" s="273"/>
      <c r="AT140" s="273"/>
      <c r="AU140" s="273"/>
      <c r="AV140" s="273"/>
      <c r="AW140" s="273"/>
      <c r="AX140" s="273"/>
      <c r="AY140" s="273"/>
    </row>
    <row r="141" spans="1:51" s="221" customFormat="1" x14ac:dyDescent="0.3">
      <c r="A141" s="269"/>
      <c r="C141" s="269"/>
      <c r="D141" s="269"/>
      <c r="E141" s="269"/>
      <c r="F141" s="276"/>
      <c r="G141" s="276"/>
      <c r="H141" s="276"/>
      <c r="I141" s="277"/>
      <c r="J141" s="278"/>
      <c r="K141" s="276"/>
      <c r="L141" s="276"/>
      <c r="M141" s="277"/>
      <c r="N141" s="278"/>
      <c r="O141" s="276"/>
      <c r="P141" s="276"/>
      <c r="Q141" s="276"/>
      <c r="R141" s="277"/>
      <c r="S141" s="278"/>
      <c r="T141" s="276"/>
      <c r="U141" s="276"/>
      <c r="V141" s="277"/>
      <c r="W141" s="278"/>
      <c r="X141" s="276"/>
      <c r="Y141" s="279"/>
      <c r="AA141" s="273"/>
      <c r="AB141" s="273"/>
      <c r="AC141" s="273"/>
      <c r="AD141" s="273"/>
      <c r="AE141" s="273"/>
      <c r="AF141" s="273"/>
      <c r="AG141" s="273"/>
      <c r="AH141" s="273"/>
      <c r="AI141" s="273"/>
      <c r="AJ141" s="273"/>
      <c r="AK141" s="273"/>
      <c r="AL141" s="273"/>
      <c r="AM141" s="273"/>
      <c r="AN141" s="273"/>
      <c r="AO141" s="273"/>
      <c r="AP141" s="273"/>
      <c r="AQ141" s="273"/>
      <c r="AR141" s="273"/>
      <c r="AS141" s="273"/>
      <c r="AT141" s="273"/>
      <c r="AU141" s="273"/>
      <c r="AV141" s="273"/>
      <c r="AW141" s="273"/>
      <c r="AX141" s="273"/>
      <c r="AY141" s="273"/>
    </row>
    <row r="142" spans="1:51" s="221" customFormat="1" x14ac:dyDescent="0.3">
      <c r="A142" s="269"/>
      <c r="C142" s="269"/>
      <c r="D142" s="269"/>
      <c r="E142" s="269"/>
      <c r="F142" s="276"/>
      <c r="G142" s="276"/>
      <c r="H142" s="276"/>
      <c r="I142" s="277"/>
      <c r="J142" s="278"/>
      <c r="K142" s="276"/>
      <c r="L142" s="276"/>
      <c r="M142" s="277"/>
      <c r="N142" s="278"/>
      <c r="O142" s="276"/>
      <c r="P142" s="276"/>
      <c r="Q142" s="276"/>
      <c r="R142" s="277"/>
      <c r="S142" s="278"/>
      <c r="T142" s="276"/>
      <c r="U142" s="276"/>
      <c r="V142" s="277"/>
      <c r="W142" s="278"/>
      <c r="X142" s="276"/>
      <c r="Y142" s="279"/>
      <c r="AA142" s="273"/>
      <c r="AB142" s="273"/>
      <c r="AC142" s="273"/>
      <c r="AD142" s="273"/>
      <c r="AE142" s="273"/>
      <c r="AF142" s="273"/>
      <c r="AG142" s="273"/>
      <c r="AH142" s="273"/>
      <c r="AI142" s="273"/>
      <c r="AJ142" s="273"/>
      <c r="AK142" s="273"/>
      <c r="AL142" s="273"/>
      <c r="AM142" s="273"/>
      <c r="AN142" s="273"/>
      <c r="AO142" s="273"/>
      <c r="AP142" s="273"/>
      <c r="AQ142" s="273"/>
      <c r="AR142" s="273"/>
      <c r="AS142" s="273"/>
      <c r="AT142" s="273"/>
      <c r="AU142" s="273"/>
      <c r="AV142" s="273"/>
      <c r="AW142" s="273"/>
      <c r="AX142" s="273"/>
      <c r="AY142" s="273"/>
    </row>
  </sheetData>
  <mergeCells count="65">
    <mergeCell ref="B8:Y8"/>
    <mergeCell ref="E24:E25"/>
    <mergeCell ref="O24:O25"/>
    <mergeCell ref="P24:P25"/>
    <mergeCell ref="R24:R25"/>
    <mergeCell ref="V24:V25"/>
    <mergeCell ref="Y24:Y25"/>
    <mergeCell ref="A23:Y23"/>
    <mergeCell ref="A5:A7"/>
    <mergeCell ref="B5:B7"/>
    <mergeCell ref="C5:F5"/>
    <mergeCell ref="G5:N5"/>
    <mergeCell ref="O5:W5"/>
    <mergeCell ref="O6:S6"/>
    <mergeCell ref="T6:W6"/>
    <mergeCell ref="B31:E31"/>
    <mergeCell ref="X5:X7"/>
    <mergeCell ref="Y5:Y7"/>
    <mergeCell ref="C6:C7"/>
    <mergeCell ref="D6:D7"/>
    <mergeCell ref="E6:E7"/>
    <mergeCell ref="F6:F7"/>
    <mergeCell ref="G6:J6"/>
    <mergeCell ref="K6:N6"/>
    <mergeCell ref="A30:B30"/>
    <mergeCell ref="J24:J25"/>
    <mergeCell ref="N24:N25"/>
    <mergeCell ref="S24:S25"/>
    <mergeCell ref="W24:W25"/>
    <mergeCell ref="C24:C25"/>
    <mergeCell ref="D24:D25"/>
    <mergeCell ref="G26:G27"/>
    <mergeCell ref="H26:H27"/>
    <mergeCell ref="M24:M25"/>
    <mergeCell ref="F24:F25"/>
    <mergeCell ref="G24:G25"/>
    <mergeCell ref="H24:H25"/>
    <mergeCell ref="I24:I25"/>
    <mergeCell ref="K24:K25"/>
    <mergeCell ref="L24:L25"/>
    <mergeCell ref="J26:J27"/>
    <mergeCell ref="C26:C27"/>
    <mergeCell ref="D26:D27"/>
    <mergeCell ref="E26:E27"/>
    <mergeCell ref="T24:T25"/>
    <mergeCell ref="X24:X25"/>
    <mergeCell ref="X26:X27"/>
    <mergeCell ref="R26:R27"/>
    <mergeCell ref="T26:T27"/>
    <mergeCell ref="V26:V27"/>
    <mergeCell ref="I26:I27"/>
    <mergeCell ref="K26:K27"/>
    <mergeCell ref="L26:L27"/>
    <mergeCell ref="M26:M27"/>
    <mergeCell ref="O26:O27"/>
    <mergeCell ref="P26:P27"/>
    <mergeCell ref="F26:F27"/>
    <mergeCell ref="Y26:Y27"/>
    <mergeCell ref="N26:N27"/>
    <mergeCell ref="Q24:Q25"/>
    <mergeCell ref="Q26:Q27"/>
    <mergeCell ref="U24:U25"/>
    <mergeCell ref="U26:U27"/>
    <mergeCell ref="S26:S27"/>
    <mergeCell ref="W26:W27"/>
  </mergeCells>
  <pageMargins left="0.7" right="0.7" top="0.75" bottom="0.75" header="0.3" footer="0.3"/>
  <pageSetup paperSize="9" scale="27" fitToHeight="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Z84"/>
  <sheetViews>
    <sheetView showGridLines="0" tabSelected="1" topLeftCell="A21" workbookViewId="0">
      <selection activeCell="H43" sqref="H43"/>
    </sheetView>
  </sheetViews>
  <sheetFormatPr defaultRowHeight="14.4" x14ac:dyDescent="0.3"/>
  <cols>
    <col min="1" max="1" width="4.44140625" style="26" customWidth="1"/>
    <col min="2" max="2" width="42" customWidth="1"/>
    <col min="3" max="5" width="4.6640625" style="26" customWidth="1"/>
    <col min="6" max="8" width="4.6640625" style="39" customWidth="1"/>
    <col min="9" max="9" width="4.6640625" style="71" customWidth="1"/>
    <col min="10" max="10" width="4.6640625" style="50" customWidth="1"/>
    <col min="11" max="12" width="4.6640625" style="39" customWidth="1"/>
    <col min="13" max="13" width="4.6640625" style="71" customWidth="1"/>
    <col min="14" max="14" width="4.6640625" style="50" customWidth="1"/>
    <col min="15" max="17" width="4.6640625" style="39" customWidth="1"/>
    <col min="18" max="18" width="4.6640625" style="71" customWidth="1"/>
    <col min="19" max="19" width="4.6640625" style="50" customWidth="1"/>
    <col min="20" max="22" width="4.6640625" style="39" customWidth="1"/>
    <col min="23" max="23" width="4.6640625" style="71" customWidth="1"/>
    <col min="24" max="24" width="4.6640625" style="50" customWidth="1"/>
    <col min="25" max="25" width="7" style="206" customWidth="1"/>
    <col min="26" max="26" width="7.88671875" style="206" customWidth="1"/>
  </cols>
  <sheetData>
    <row r="1" spans="1:26" x14ac:dyDescent="0.3">
      <c r="A1" s="237" t="s">
        <v>97</v>
      </c>
      <c r="B1" s="237"/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7"/>
      <c r="P1" s="237"/>
      <c r="Q1" s="237"/>
      <c r="R1" s="237"/>
      <c r="S1" s="237"/>
      <c r="T1" s="237"/>
      <c r="U1" s="237"/>
      <c r="V1" s="237"/>
      <c r="W1" s="237"/>
      <c r="X1" s="237"/>
      <c r="Y1" s="237"/>
      <c r="Z1" s="237"/>
    </row>
    <row r="2" spans="1:26" x14ac:dyDescent="0.3">
      <c r="A2" s="210" t="s">
        <v>104</v>
      </c>
      <c r="B2" s="210"/>
      <c r="C2" s="210"/>
      <c r="D2" s="210"/>
      <c r="E2" s="210"/>
      <c r="F2" s="210"/>
      <c r="G2" s="210"/>
      <c r="H2" s="210"/>
      <c r="I2" s="210"/>
      <c r="J2" s="210"/>
      <c r="K2" s="210"/>
      <c r="L2" s="210"/>
      <c r="M2" s="210"/>
      <c r="N2" s="210"/>
      <c r="O2" s="210"/>
      <c r="P2" s="210"/>
      <c r="Q2" s="210"/>
      <c r="R2" s="210"/>
      <c r="S2" s="210"/>
      <c r="T2" s="210"/>
      <c r="U2" s="210"/>
      <c r="V2" s="210"/>
      <c r="W2" s="210"/>
      <c r="X2" s="210"/>
      <c r="Y2" s="210"/>
      <c r="Z2" s="210"/>
    </row>
    <row r="3" spans="1:26" x14ac:dyDescent="0.3">
      <c r="A3" s="210" t="s">
        <v>149</v>
      </c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0"/>
      <c r="O3" s="210"/>
      <c r="P3" s="210"/>
      <c r="Q3" s="210"/>
      <c r="R3" s="210"/>
      <c r="S3" s="210"/>
      <c r="T3" s="210"/>
      <c r="U3" s="210"/>
      <c r="V3" s="210"/>
      <c r="W3" s="210"/>
      <c r="X3" s="210"/>
      <c r="Y3" s="210"/>
      <c r="Z3" s="210"/>
    </row>
    <row r="4" spans="1:26" ht="15" thickBot="1" x14ac:dyDescent="0.35">
      <c r="A4" s="210" t="s">
        <v>132</v>
      </c>
      <c r="B4" s="210"/>
      <c r="C4" s="210"/>
      <c r="D4" s="210"/>
      <c r="E4" s="210"/>
      <c r="F4" s="210"/>
      <c r="G4" s="210"/>
      <c r="H4" s="210"/>
      <c r="I4" s="210"/>
      <c r="J4" s="210"/>
      <c r="K4" s="210"/>
      <c r="L4" s="210"/>
      <c r="M4" s="210"/>
      <c r="N4" s="210"/>
      <c r="O4" s="210"/>
      <c r="P4" s="210"/>
      <c r="Q4" s="210"/>
      <c r="R4" s="210"/>
      <c r="S4" s="210"/>
      <c r="T4" s="210"/>
      <c r="U4" s="210"/>
      <c r="V4" s="210"/>
      <c r="W4" s="210"/>
      <c r="X4" s="210"/>
      <c r="Y4" s="210"/>
      <c r="Z4" s="210"/>
    </row>
    <row r="5" spans="1:26" ht="18.600000000000001" customHeight="1" x14ac:dyDescent="0.3">
      <c r="A5" s="461" t="s">
        <v>89</v>
      </c>
      <c r="B5" s="372" t="s">
        <v>101</v>
      </c>
      <c r="C5" s="370" t="s">
        <v>5</v>
      </c>
      <c r="D5" s="370"/>
      <c r="E5" s="370"/>
      <c r="F5" s="370"/>
      <c r="G5" s="371" t="s">
        <v>6</v>
      </c>
      <c r="H5" s="371"/>
      <c r="I5" s="371"/>
      <c r="J5" s="371"/>
      <c r="K5" s="371"/>
      <c r="L5" s="371"/>
      <c r="M5" s="371"/>
      <c r="N5" s="371"/>
      <c r="O5" s="371" t="s">
        <v>7</v>
      </c>
      <c r="P5" s="371"/>
      <c r="Q5" s="371"/>
      <c r="R5" s="371"/>
      <c r="S5" s="371"/>
      <c r="T5" s="371"/>
      <c r="U5" s="371"/>
      <c r="V5" s="371"/>
      <c r="W5" s="371"/>
      <c r="X5" s="406"/>
      <c r="Y5" s="376" t="s">
        <v>87</v>
      </c>
      <c r="Z5" s="401" t="s">
        <v>88</v>
      </c>
    </row>
    <row r="6" spans="1:26" x14ac:dyDescent="0.3">
      <c r="A6" s="462"/>
      <c r="B6" s="372"/>
      <c r="C6" s="407" t="s">
        <v>8</v>
      </c>
      <c r="D6" s="407" t="str">
        <f>'[1]Ped. II st. OA STAC.'!$D$5</f>
        <v>Wykład</v>
      </c>
      <c r="E6" s="408" t="s">
        <v>128</v>
      </c>
      <c r="F6" s="410" t="s">
        <v>56</v>
      </c>
      <c r="G6" s="380" t="s">
        <v>12</v>
      </c>
      <c r="H6" s="380"/>
      <c r="I6" s="380"/>
      <c r="J6" s="386"/>
      <c r="K6" s="379" t="s">
        <v>13</v>
      </c>
      <c r="L6" s="380"/>
      <c r="M6" s="380"/>
      <c r="N6" s="405"/>
      <c r="O6" s="380" t="s">
        <v>14</v>
      </c>
      <c r="P6" s="380"/>
      <c r="Q6" s="380"/>
      <c r="R6" s="380"/>
      <c r="S6" s="386"/>
      <c r="T6" s="379" t="s">
        <v>15</v>
      </c>
      <c r="U6" s="380"/>
      <c r="V6" s="380"/>
      <c r="W6" s="380"/>
      <c r="X6" s="381"/>
      <c r="Y6" s="376"/>
      <c r="Z6" s="401"/>
    </row>
    <row r="7" spans="1:26" ht="89.4" x14ac:dyDescent="0.3">
      <c r="A7" s="463"/>
      <c r="B7" s="372"/>
      <c r="C7" s="377"/>
      <c r="D7" s="377"/>
      <c r="E7" s="409"/>
      <c r="F7" s="411"/>
      <c r="G7" s="57" t="str">
        <f>'[1]Ped. II st. OA STAC.'!$D$5</f>
        <v>Wykład</v>
      </c>
      <c r="H7" s="296" t="str">
        <f>$E$6</f>
        <v xml:space="preserve">Ćwiczenia </v>
      </c>
      <c r="I7" s="296" t="s">
        <v>16</v>
      </c>
      <c r="J7" s="43" t="s">
        <v>86</v>
      </c>
      <c r="K7" s="296" t="str">
        <f>'[1]Ped. II st. OA STAC.'!$D$5</f>
        <v>Wykład</v>
      </c>
      <c r="L7" s="296" t="str">
        <f>$E$6</f>
        <v xml:space="preserve">Ćwiczenia </v>
      </c>
      <c r="M7" s="296" t="s">
        <v>16</v>
      </c>
      <c r="N7" s="135" t="s">
        <v>86</v>
      </c>
      <c r="O7" s="57" t="str">
        <f>'[1]Ped. II st. OA STAC.'!$D$5</f>
        <v>Wykład</v>
      </c>
      <c r="P7" s="296" t="str">
        <f>$E$6</f>
        <v xml:space="preserve">Ćwiczenia </v>
      </c>
      <c r="Q7" s="296" t="s">
        <v>56</v>
      </c>
      <c r="R7" s="296" t="s">
        <v>16</v>
      </c>
      <c r="S7" s="43" t="s">
        <v>86</v>
      </c>
      <c r="T7" s="296" t="str">
        <f>'[1]Ped. II st. OA STAC.'!$D$5</f>
        <v>Wykład</v>
      </c>
      <c r="U7" s="296" t="str">
        <f>$E$6</f>
        <v xml:space="preserve">Ćwiczenia </v>
      </c>
      <c r="V7" s="296" t="s">
        <v>56</v>
      </c>
      <c r="W7" s="296" t="s">
        <v>16</v>
      </c>
      <c r="X7" s="218" t="s">
        <v>86</v>
      </c>
      <c r="Y7" s="376"/>
      <c r="Z7" s="401"/>
    </row>
    <row r="8" spans="1:26" ht="15" thickBot="1" x14ac:dyDescent="0.35">
      <c r="B8" s="183" t="s">
        <v>38</v>
      </c>
      <c r="C8" s="184"/>
      <c r="D8" s="184"/>
      <c r="E8" s="184"/>
      <c r="F8" s="184"/>
      <c r="G8" s="184"/>
      <c r="H8" s="184"/>
      <c r="I8" s="184"/>
      <c r="J8" s="184"/>
      <c r="K8" s="184"/>
      <c r="L8" s="184"/>
      <c r="M8" s="184"/>
      <c r="N8" s="184"/>
      <c r="O8" s="184"/>
      <c r="P8" s="184"/>
      <c r="Q8" s="184"/>
      <c r="R8" s="184"/>
      <c r="S8" s="184"/>
      <c r="T8" s="184"/>
      <c r="U8" s="184"/>
      <c r="V8" s="184"/>
      <c r="W8" s="184"/>
      <c r="X8" s="184"/>
      <c r="Y8" s="184"/>
      <c r="Z8" s="185"/>
    </row>
    <row r="9" spans="1:26" ht="15" thickBot="1" x14ac:dyDescent="0.35">
      <c r="A9" s="102">
        <v>1</v>
      </c>
      <c r="B9" s="186" t="s">
        <v>133</v>
      </c>
      <c r="C9" s="187">
        <v>45</v>
      </c>
      <c r="D9" s="187">
        <v>15</v>
      </c>
      <c r="E9" s="290">
        <v>30</v>
      </c>
      <c r="F9" s="188"/>
      <c r="G9" s="189">
        <v>15</v>
      </c>
      <c r="H9" s="187">
        <v>30</v>
      </c>
      <c r="I9" s="187">
        <v>5</v>
      </c>
      <c r="J9" s="190" t="s">
        <v>95</v>
      </c>
      <c r="K9" s="187"/>
      <c r="L9" s="187"/>
      <c r="M9" s="187"/>
      <c r="N9" s="191"/>
      <c r="O9" s="189"/>
      <c r="P9" s="187"/>
      <c r="Q9" s="187"/>
      <c r="R9" s="187"/>
      <c r="S9" s="190"/>
      <c r="T9" s="187"/>
      <c r="U9" s="187"/>
      <c r="V9" s="187"/>
      <c r="W9" s="187"/>
      <c r="X9" s="190"/>
      <c r="Y9" s="64">
        <f>I9+M9+R9+W9</f>
        <v>5</v>
      </c>
      <c r="Z9" s="300">
        <v>2</v>
      </c>
    </row>
    <row r="10" spans="1:26" ht="15" thickBot="1" x14ac:dyDescent="0.35">
      <c r="A10" s="102">
        <v>2</v>
      </c>
      <c r="B10" s="192" t="s">
        <v>111</v>
      </c>
      <c r="C10" s="293">
        <v>45</v>
      </c>
      <c r="D10" s="293">
        <v>15</v>
      </c>
      <c r="E10" s="291">
        <v>30</v>
      </c>
      <c r="F10" s="294"/>
      <c r="G10" s="292"/>
      <c r="H10" s="293"/>
      <c r="I10" s="293"/>
      <c r="J10" s="44"/>
      <c r="K10" s="293">
        <v>15</v>
      </c>
      <c r="L10" s="293">
        <v>30</v>
      </c>
      <c r="M10" s="293">
        <v>5</v>
      </c>
      <c r="N10" s="78" t="s">
        <v>95</v>
      </c>
      <c r="O10" s="292"/>
      <c r="P10" s="293"/>
      <c r="Q10" s="293"/>
      <c r="R10" s="293"/>
      <c r="S10" s="44"/>
      <c r="T10" s="293"/>
      <c r="U10" s="293"/>
      <c r="V10" s="293"/>
      <c r="W10" s="293"/>
      <c r="X10" s="44"/>
      <c r="Y10" s="64">
        <f t="shared" ref="Y10:Y31" si="0">I10+M10+R10+W10</f>
        <v>5</v>
      </c>
      <c r="Z10" s="81">
        <v>2</v>
      </c>
    </row>
    <row r="11" spans="1:26" ht="15" thickBot="1" x14ac:dyDescent="0.35">
      <c r="A11" s="102">
        <v>3</v>
      </c>
      <c r="B11" s="192" t="s">
        <v>134</v>
      </c>
      <c r="C11" s="293">
        <v>30</v>
      </c>
      <c r="D11" s="293"/>
      <c r="E11" s="291">
        <v>30</v>
      </c>
      <c r="F11" s="294"/>
      <c r="G11" s="292"/>
      <c r="H11" s="293"/>
      <c r="I11" s="293"/>
      <c r="J11" s="44"/>
      <c r="K11" s="293"/>
      <c r="L11" s="293"/>
      <c r="M11" s="293"/>
      <c r="N11" s="78"/>
      <c r="O11" s="292"/>
      <c r="P11" s="293">
        <v>30</v>
      </c>
      <c r="Q11" s="293"/>
      <c r="R11" s="293">
        <v>3</v>
      </c>
      <c r="S11" s="44" t="s">
        <v>94</v>
      </c>
      <c r="T11" s="293"/>
      <c r="U11" s="293"/>
      <c r="V11" s="293"/>
      <c r="W11" s="293"/>
      <c r="X11" s="44"/>
      <c r="Y11" s="64">
        <f t="shared" si="0"/>
        <v>3</v>
      </c>
      <c r="Z11" s="81">
        <v>1</v>
      </c>
    </row>
    <row r="12" spans="1:26" ht="29.4" thickBot="1" x14ac:dyDescent="0.35">
      <c r="A12" s="102">
        <v>4</v>
      </c>
      <c r="B12" s="192" t="s">
        <v>135</v>
      </c>
      <c r="C12" s="293">
        <v>30</v>
      </c>
      <c r="D12" s="293"/>
      <c r="E12" s="291">
        <v>30</v>
      </c>
      <c r="F12" s="294"/>
      <c r="G12" s="292"/>
      <c r="H12" s="293"/>
      <c r="I12" s="293"/>
      <c r="J12" s="44"/>
      <c r="K12" s="293"/>
      <c r="L12" s="293"/>
      <c r="M12" s="293"/>
      <c r="N12" s="78"/>
      <c r="O12" s="292"/>
      <c r="P12" s="293"/>
      <c r="Q12" s="293"/>
      <c r="R12" s="293"/>
      <c r="S12" s="44"/>
      <c r="T12" s="293"/>
      <c r="U12" s="293">
        <v>30</v>
      </c>
      <c r="V12" s="293"/>
      <c r="W12" s="293">
        <v>3</v>
      </c>
      <c r="X12" s="44" t="s">
        <v>94</v>
      </c>
      <c r="Y12" s="64">
        <f t="shared" si="0"/>
        <v>3</v>
      </c>
      <c r="Z12" s="81">
        <v>1</v>
      </c>
    </row>
    <row r="13" spans="1:26" ht="29.4" thickBot="1" x14ac:dyDescent="0.35">
      <c r="A13" s="102">
        <v>5</v>
      </c>
      <c r="B13" s="192" t="s">
        <v>148</v>
      </c>
      <c r="C13" s="293">
        <v>30</v>
      </c>
      <c r="D13" s="293"/>
      <c r="E13" s="291">
        <v>30</v>
      </c>
      <c r="F13" s="294"/>
      <c r="G13" s="292"/>
      <c r="H13" s="293"/>
      <c r="I13" s="293"/>
      <c r="J13" s="44"/>
      <c r="K13" s="293"/>
      <c r="L13" s="293"/>
      <c r="M13" s="293"/>
      <c r="N13" s="78"/>
      <c r="O13" s="292"/>
      <c r="P13" s="293">
        <v>30</v>
      </c>
      <c r="Q13" s="293"/>
      <c r="R13" s="293">
        <v>4</v>
      </c>
      <c r="S13" s="44" t="s">
        <v>94</v>
      </c>
      <c r="T13" s="293"/>
      <c r="U13" s="293"/>
      <c r="V13" s="293"/>
      <c r="W13" s="293"/>
      <c r="X13" s="44"/>
      <c r="Y13" s="64">
        <f t="shared" si="0"/>
        <v>4</v>
      </c>
      <c r="Z13" s="81"/>
    </row>
    <row r="14" spans="1:26" ht="15" thickBot="1" x14ac:dyDescent="0.35">
      <c r="A14" s="102">
        <v>6</v>
      </c>
      <c r="B14" s="192" t="s">
        <v>136</v>
      </c>
      <c r="C14" s="293">
        <v>30</v>
      </c>
      <c r="D14" s="293">
        <v>30</v>
      </c>
      <c r="E14" s="291"/>
      <c r="F14" s="294"/>
      <c r="G14" s="292"/>
      <c r="H14" s="293"/>
      <c r="I14" s="293"/>
      <c r="J14" s="44"/>
      <c r="K14" s="293">
        <v>30</v>
      </c>
      <c r="L14" s="293"/>
      <c r="M14" s="293">
        <v>4</v>
      </c>
      <c r="N14" s="78" t="s">
        <v>95</v>
      </c>
      <c r="O14" s="292"/>
      <c r="P14" s="293"/>
      <c r="Q14" s="293"/>
      <c r="R14" s="293"/>
      <c r="S14" s="44"/>
      <c r="T14" s="293"/>
      <c r="U14" s="293"/>
      <c r="V14" s="293"/>
      <c r="W14" s="293"/>
      <c r="X14" s="44"/>
      <c r="Y14" s="64">
        <f t="shared" si="0"/>
        <v>4</v>
      </c>
      <c r="Z14" s="81">
        <v>2</v>
      </c>
    </row>
    <row r="15" spans="1:26" ht="15" thickBot="1" x14ac:dyDescent="0.35">
      <c r="A15" s="102">
        <v>7</v>
      </c>
      <c r="B15" s="192" t="s">
        <v>137</v>
      </c>
      <c r="C15" s="293">
        <v>15</v>
      </c>
      <c r="D15" s="293"/>
      <c r="E15" s="291">
        <v>15</v>
      </c>
      <c r="F15" s="294"/>
      <c r="G15" s="292"/>
      <c r="H15" s="293"/>
      <c r="I15" s="293"/>
      <c r="J15" s="44"/>
      <c r="K15" s="293"/>
      <c r="L15" s="293">
        <v>15</v>
      </c>
      <c r="M15" s="293">
        <v>4</v>
      </c>
      <c r="N15" s="78" t="s">
        <v>94</v>
      </c>
      <c r="O15" s="292"/>
      <c r="P15" s="293"/>
      <c r="Q15" s="293"/>
      <c r="R15" s="293"/>
      <c r="S15" s="44"/>
      <c r="T15" s="293"/>
      <c r="U15" s="293"/>
      <c r="V15" s="293"/>
      <c r="W15" s="293"/>
      <c r="X15" s="44"/>
      <c r="Y15" s="64">
        <f t="shared" si="0"/>
        <v>4</v>
      </c>
      <c r="Z15" s="81">
        <v>2</v>
      </c>
    </row>
    <row r="16" spans="1:26" ht="29.4" thickBot="1" x14ac:dyDescent="0.35">
      <c r="A16" s="102">
        <v>8</v>
      </c>
      <c r="B16" s="192" t="s">
        <v>138</v>
      </c>
      <c r="C16" s="293">
        <v>15</v>
      </c>
      <c r="D16" s="293"/>
      <c r="E16" s="291">
        <v>15</v>
      </c>
      <c r="F16" s="294"/>
      <c r="G16" s="292"/>
      <c r="H16" s="293"/>
      <c r="I16" s="293"/>
      <c r="J16" s="44"/>
      <c r="K16" s="293"/>
      <c r="L16" s="293"/>
      <c r="M16" s="293"/>
      <c r="N16" s="78"/>
      <c r="O16" s="292"/>
      <c r="P16" s="293"/>
      <c r="Q16" s="293"/>
      <c r="R16" s="293"/>
      <c r="S16" s="44"/>
      <c r="T16" s="293"/>
      <c r="U16" s="293">
        <v>15</v>
      </c>
      <c r="V16" s="293"/>
      <c r="W16" s="293">
        <v>2</v>
      </c>
      <c r="X16" s="44" t="s">
        <v>94</v>
      </c>
      <c r="Y16" s="64">
        <f t="shared" si="0"/>
        <v>2</v>
      </c>
      <c r="Z16" s="81">
        <v>1</v>
      </c>
    </row>
    <row r="17" spans="1:26" ht="15" thickBot="1" x14ac:dyDescent="0.35">
      <c r="A17" s="102">
        <v>9</v>
      </c>
      <c r="B17" s="192" t="s">
        <v>139</v>
      </c>
      <c r="C17" s="293">
        <v>30</v>
      </c>
      <c r="D17" s="293">
        <v>30</v>
      </c>
      <c r="E17" s="291"/>
      <c r="F17" s="294"/>
      <c r="G17" s="292"/>
      <c r="H17" s="293"/>
      <c r="I17" s="293"/>
      <c r="J17" s="44"/>
      <c r="K17" s="293"/>
      <c r="L17" s="293"/>
      <c r="M17" s="293"/>
      <c r="N17" s="78"/>
      <c r="O17" s="292">
        <v>30</v>
      </c>
      <c r="P17" s="293"/>
      <c r="Q17" s="293"/>
      <c r="R17" s="293">
        <v>4</v>
      </c>
      <c r="S17" s="44" t="s">
        <v>95</v>
      </c>
      <c r="T17" s="293"/>
      <c r="U17" s="293"/>
      <c r="V17" s="293"/>
      <c r="W17" s="293"/>
      <c r="X17" s="44"/>
      <c r="Y17" s="64">
        <f t="shared" si="0"/>
        <v>4</v>
      </c>
      <c r="Z17" s="81">
        <v>2</v>
      </c>
    </row>
    <row r="18" spans="1:26" ht="15" thickBot="1" x14ac:dyDescent="0.35">
      <c r="A18" s="102">
        <v>10</v>
      </c>
      <c r="B18" s="193" t="s">
        <v>140</v>
      </c>
      <c r="C18" s="293">
        <v>15</v>
      </c>
      <c r="D18" s="293"/>
      <c r="E18" s="291">
        <v>15</v>
      </c>
      <c r="F18" s="294"/>
      <c r="G18" s="292"/>
      <c r="H18" s="293"/>
      <c r="I18" s="293"/>
      <c r="J18" s="44"/>
      <c r="K18" s="293"/>
      <c r="L18" s="293"/>
      <c r="M18" s="293"/>
      <c r="N18" s="78"/>
      <c r="O18" s="292"/>
      <c r="P18" s="293"/>
      <c r="Q18" s="293"/>
      <c r="R18" s="293"/>
      <c r="S18" s="44"/>
      <c r="T18" s="293"/>
      <c r="U18" s="293">
        <v>15</v>
      </c>
      <c r="V18" s="293"/>
      <c r="W18" s="293">
        <v>2</v>
      </c>
      <c r="X18" s="44" t="s">
        <v>94</v>
      </c>
      <c r="Y18" s="64">
        <f t="shared" si="0"/>
        <v>2</v>
      </c>
      <c r="Z18" s="81">
        <v>1</v>
      </c>
    </row>
    <row r="19" spans="1:26" ht="15" thickBot="1" x14ac:dyDescent="0.35">
      <c r="A19" s="102">
        <v>11</v>
      </c>
      <c r="B19" s="192" t="s">
        <v>141</v>
      </c>
      <c r="C19" s="293">
        <v>15</v>
      </c>
      <c r="D19" s="293">
        <v>15</v>
      </c>
      <c r="E19" s="291"/>
      <c r="F19" s="294"/>
      <c r="G19" s="292">
        <v>15</v>
      </c>
      <c r="H19" s="293"/>
      <c r="I19" s="293">
        <v>3</v>
      </c>
      <c r="J19" s="44" t="s">
        <v>95</v>
      </c>
      <c r="K19" s="293"/>
      <c r="L19" s="293"/>
      <c r="M19" s="293"/>
      <c r="N19" s="78"/>
      <c r="O19" s="292"/>
      <c r="P19" s="293"/>
      <c r="Q19" s="293"/>
      <c r="R19" s="293"/>
      <c r="S19" s="44"/>
      <c r="T19" s="293"/>
      <c r="U19" s="293"/>
      <c r="V19" s="293"/>
      <c r="W19" s="293"/>
      <c r="X19" s="44"/>
      <c r="Y19" s="64">
        <f t="shared" si="0"/>
        <v>3</v>
      </c>
      <c r="Z19" s="81">
        <v>1</v>
      </c>
    </row>
    <row r="20" spans="1:26" ht="15" thickBot="1" x14ac:dyDescent="0.35">
      <c r="A20" s="102">
        <v>12</v>
      </c>
      <c r="B20" s="192" t="s">
        <v>142</v>
      </c>
      <c r="C20" s="293">
        <v>15</v>
      </c>
      <c r="D20" s="293"/>
      <c r="E20" s="291">
        <v>15</v>
      </c>
      <c r="F20" s="294"/>
      <c r="G20" s="292"/>
      <c r="H20" s="293"/>
      <c r="I20" s="293"/>
      <c r="J20" s="44"/>
      <c r="K20" s="293"/>
      <c r="L20" s="293"/>
      <c r="M20" s="293"/>
      <c r="N20" s="78"/>
      <c r="O20" s="292"/>
      <c r="P20" s="293"/>
      <c r="Q20" s="293"/>
      <c r="R20" s="293"/>
      <c r="S20" s="44"/>
      <c r="T20" s="293"/>
      <c r="U20" s="293">
        <v>15</v>
      </c>
      <c r="V20" s="293"/>
      <c r="W20" s="293">
        <v>2</v>
      </c>
      <c r="X20" s="44" t="s">
        <v>94</v>
      </c>
      <c r="Y20" s="64">
        <f t="shared" si="0"/>
        <v>2</v>
      </c>
      <c r="Z20" s="81"/>
    </row>
    <row r="21" spans="1:26" ht="15" thickBot="1" x14ac:dyDescent="0.35">
      <c r="A21" s="102">
        <v>13</v>
      </c>
      <c r="B21" s="192" t="s">
        <v>143</v>
      </c>
      <c r="C21" s="293">
        <v>30</v>
      </c>
      <c r="D21" s="293">
        <v>15</v>
      </c>
      <c r="E21" s="291">
        <v>15</v>
      </c>
      <c r="F21" s="294"/>
      <c r="G21" s="292">
        <v>15</v>
      </c>
      <c r="H21" s="293">
        <v>15</v>
      </c>
      <c r="I21" s="293">
        <v>3</v>
      </c>
      <c r="J21" s="44" t="s">
        <v>94</v>
      </c>
      <c r="K21" s="293"/>
      <c r="L21" s="293"/>
      <c r="M21" s="293"/>
      <c r="N21" s="78"/>
      <c r="O21" s="292"/>
      <c r="P21" s="293"/>
      <c r="Q21" s="293"/>
      <c r="R21" s="293"/>
      <c r="S21" s="44"/>
      <c r="T21" s="293"/>
      <c r="U21" s="293"/>
      <c r="V21" s="293"/>
      <c r="W21" s="293"/>
      <c r="X21" s="44"/>
      <c r="Y21" s="64">
        <f t="shared" si="0"/>
        <v>3</v>
      </c>
      <c r="Z21" s="81">
        <v>1</v>
      </c>
    </row>
    <row r="22" spans="1:26" ht="15" thickBot="1" x14ac:dyDescent="0.35">
      <c r="A22" s="102"/>
      <c r="B22" s="194" t="s">
        <v>22</v>
      </c>
      <c r="C22" s="299">
        <f>SUM(C9:C21)</f>
        <v>345</v>
      </c>
      <c r="D22" s="299">
        <f>SUM(D9:D21)</f>
        <v>120</v>
      </c>
      <c r="E22" s="33">
        <f>SUM(E9:E21)</f>
        <v>225</v>
      </c>
      <c r="F22" s="86">
        <f t="shared" ref="F22:Z22" si="1">SUM(F9:F21)</f>
        <v>0</v>
      </c>
      <c r="G22" s="85">
        <f t="shared" si="1"/>
        <v>45</v>
      </c>
      <c r="H22" s="299">
        <f t="shared" si="1"/>
        <v>45</v>
      </c>
      <c r="I22" s="293">
        <f t="shared" si="1"/>
        <v>11</v>
      </c>
      <c r="J22" s="299">
        <f t="shared" si="1"/>
        <v>0</v>
      </c>
      <c r="K22" s="299">
        <f t="shared" si="1"/>
        <v>45</v>
      </c>
      <c r="L22" s="299">
        <f t="shared" si="1"/>
        <v>45</v>
      </c>
      <c r="M22" s="293">
        <f t="shared" si="1"/>
        <v>13</v>
      </c>
      <c r="N22" s="86">
        <f t="shared" si="1"/>
        <v>0</v>
      </c>
      <c r="O22" s="85">
        <f t="shared" si="1"/>
        <v>30</v>
      </c>
      <c r="P22" s="299">
        <f t="shared" si="1"/>
        <v>60</v>
      </c>
      <c r="Q22" s="299">
        <v>0</v>
      </c>
      <c r="R22" s="293">
        <f t="shared" si="1"/>
        <v>11</v>
      </c>
      <c r="S22" s="299">
        <f t="shared" si="1"/>
        <v>0</v>
      </c>
      <c r="T22" s="299">
        <f t="shared" si="1"/>
        <v>0</v>
      </c>
      <c r="U22" s="299">
        <f t="shared" si="1"/>
        <v>75</v>
      </c>
      <c r="V22" s="299">
        <v>0</v>
      </c>
      <c r="W22" s="293">
        <f t="shared" si="1"/>
        <v>9</v>
      </c>
      <c r="X22" s="299">
        <f t="shared" si="1"/>
        <v>0</v>
      </c>
      <c r="Y22" s="64">
        <f t="shared" si="0"/>
        <v>44</v>
      </c>
      <c r="Z22" s="120">
        <f t="shared" si="1"/>
        <v>16</v>
      </c>
    </row>
    <row r="23" spans="1:26" ht="15" thickBot="1" x14ac:dyDescent="0.35">
      <c r="A23" s="387" t="s">
        <v>126</v>
      </c>
      <c r="B23" s="460"/>
      <c r="C23" s="460"/>
      <c r="D23" s="460"/>
      <c r="E23" s="460"/>
      <c r="F23" s="460"/>
      <c r="G23" s="460"/>
      <c r="H23" s="460"/>
      <c r="I23" s="460"/>
      <c r="J23" s="460"/>
      <c r="K23" s="460"/>
      <c r="L23" s="460"/>
      <c r="M23" s="460"/>
      <c r="N23" s="460"/>
      <c r="O23" s="460"/>
      <c r="P23" s="460"/>
      <c r="Q23" s="460"/>
      <c r="R23" s="460"/>
      <c r="S23" s="460"/>
      <c r="T23" s="460"/>
      <c r="U23" s="460"/>
      <c r="V23" s="460"/>
      <c r="W23" s="460"/>
      <c r="X23" s="460"/>
      <c r="Y23" s="460"/>
      <c r="Z23" s="389"/>
    </row>
    <row r="24" spans="1:26" x14ac:dyDescent="0.3">
      <c r="A24" s="102">
        <v>14</v>
      </c>
      <c r="B24" s="192" t="s">
        <v>144</v>
      </c>
      <c r="C24" s="364">
        <v>15</v>
      </c>
      <c r="D24" s="364"/>
      <c r="E24" s="391">
        <v>15</v>
      </c>
      <c r="F24" s="369"/>
      <c r="G24" s="344"/>
      <c r="H24" s="365">
        <v>15</v>
      </c>
      <c r="I24" s="365">
        <v>2</v>
      </c>
      <c r="J24" s="354" t="s">
        <v>94</v>
      </c>
      <c r="K24" s="365"/>
      <c r="L24" s="365"/>
      <c r="M24" s="365"/>
      <c r="N24" s="356"/>
      <c r="O24" s="344"/>
      <c r="P24" s="365"/>
      <c r="Q24" s="293"/>
      <c r="R24" s="365"/>
      <c r="S24" s="354"/>
      <c r="T24" s="365"/>
      <c r="U24" s="365"/>
      <c r="V24" s="293"/>
      <c r="W24" s="371"/>
      <c r="X24" s="384"/>
      <c r="Y24" s="367">
        <f t="shared" si="0"/>
        <v>2</v>
      </c>
      <c r="Z24" s="301"/>
    </row>
    <row r="25" spans="1:26" ht="15" thickBot="1" x14ac:dyDescent="0.35">
      <c r="A25" s="102">
        <v>15</v>
      </c>
      <c r="B25" s="195" t="s">
        <v>145</v>
      </c>
      <c r="C25" s="390"/>
      <c r="D25" s="390"/>
      <c r="E25" s="392"/>
      <c r="F25" s="369"/>
      <c r="G25" s="344"/>
      <c r="H25" s="365"/>
      <c r="I25" s="365"/>
      <c r="J25" s="382"/>
      <c r="K25" s="365"/>
      <c r="L25" s="365"/>
      <c r="M25" s="365"/>
      <c r="N25" s="383"/>
      <c r="O25" s="344"/>
      <c r="P25" s="365"/>
      <c r="Q25" s="293"/>
      <c r="R25" s="365"/>
      <c r="S25" s="395"/>
      <c r="T25" s="365"/>
      <c r="U25" s="365"/>
      <c r="V25" s="293"/>
      <c r="W25" s="396"/>
      <c r="X25" s="385"/>
      <c r="Y25" s="393"/>
      <c r="Z25" s="301"/>
    </row>
    <row r="26" spans="1:26" ht="15" thickBot="1" x14ac:dyDescent="0.35">
      <c r="A26" s="102">
        <v>16</v>
      </c>
      <c r="B26" s="192" t="s">
        <v>146</v>
      </c>
      <c r="C26" s="364">
        <v>15</v>
      </c>
      <c r="D26" s="364"/>
      <c r="E26" s="391">
        <v>15</v>
      </c>
      <c r="F26" s="369"/>
      <c r="G26" s="344"/>
      <c r="H26" s="365"/>
      <c r="I26" s="365"/>
      <c r="J26" s="354"/>
      <c r="K26" s="365"/>
      <c r="L26" s="365">
        <v>15</v>
      </c>
      <c r="M26" s="365">
        <v>2</v>
      </c>
      <c r="N26" s="356" t="s">
        <v>94</v>
      </c>
      <c r="O26" s="344"/>
      <c r="P26" s="365"/>
      <c r="Q26" s="293"/>
      <c r="R26" s="365"/>
      <c r="S26" s="354"/>
      <c r="T26" s="365"/>
      <c r="U26" s="341"/>
      <c r="V26" s="90"/>
      <c r="W26" s="459"/>
      <c r="X26" s="457"/>
      <c r="Y26" s="367">
        <f t="shared" si="0"/>
        <v>2</v>
      </c>
      <c r="Z26" s="301"/>
    </row>
    <row r="27" spans="1:26" ht="15" thickBot="1" x14ac:dyDescent="0.35">
      <c r="A27" s="102">
        <v>17</v>
      </c>
      <c r="B27" s="195" t="s">
        <v>147</v>
      </c>
      <c r="C27" s="390"/>
      <c r="D27" s="390"/>
      <c r="E27" s="392"/>
      <c r="F27" s="369"/>
      <c r="G27" s="344"/>
      <c r="H27" s="365"/>
      <c r="I27" s="365"/>
      <c r="J27" s="394"/>
      <c r="K27" s="365"/>
      <c r="L27" s="365"/>
      <c r="M27" s="365"/>
      <c r="N27" s="358"/>
      <c r="O27" s="344"/>
      <c r="P27" s="365"/>
      <c r="Q27" s="293"/>
      <c r="R27" s="365"/>
      <c r="S27" s="395"/>
      <c r="T27" s="365"/>
      <c r="U27" s="341"/>
      <c r="V27" s="302"/>
      <c r="W27" s="459"/>
      <c r="X27" s="458"/>
      <c r="Y27" s="393"/>
      <c r="Z27" s="301"/>
    </row>
    <row r="28" spans="1:26" ht="15" thickBot="1" x14ac:dyDescent="0.35">
      <c r="A28" s="102"/>
      <c r="B28" s="194" t="s">
        <v>22</v>
      </c>
      <c r="C28" s="295">
        <f t="shared" ref="C28:Z28" si="2">SUM(C24:C27)</f>
        <v>30</v>
      </c>
      <c r="D28" s="295">
        <f t="shared" si="2"/>
        <v>0</v>
      </c>
      <c r="E28" s="34">
        <f t="shared" si="2"/>
        <v>30</v>
      </c>
      <c r="F28" s="196">
        <f t="shared" si="2"/>
        <v>0</v>
      </c>
      <c r="G28" s="197">
        <f t="shared" si="2"/>
        <v>0</v>
      </c>
      <c r="H28" s="34">
        <f t="shared" si="2"/>
        <v>15</v>
      </c>
      <c r="I28" s="298">
        <f t="shared" si="2"/>
        <v>2</v>
      </c>
      <c r="J28" s="312"/>
      <c r="K28" s="34">
        <f t="shared" si="2"/>
        <v>0</v>
      </c>
      <c r="L28" s="34">
        <f t="shared" si="2"/>
        <v>15</v>
      </c>
      <c r="M28" s="298">
        <f t="shared" si="2"/>
        <v>2</v>
      </c>
      <c r="N28" s="313"/>
      <c r="O28" s="197">
        <f t="shared" si="2"/>
        <v>0</v>
      </c>
      <c r="P28" s="34">
        <f t="shared" si="2"/>
        <v>0</v>
      </c>
      <c r="Q28" s="34">
        <v>0</v>
      </c>
      <c r="R28" s="298">
        <f t="shared" si="2"/>
        <v>0</v>
      </c>
      <c r="S28" s="312"/>
      <c r="T28" s="34">
        <f t="shared" si="2"/>
        <v>0</v>
      </c>
      <c r="U28" s="34">
        <f t="shared" si="2"/>
        <v>0</v>
      </c>
      <c r="V28" s="34">
        <v>0</v>
      </c>
      <c r="W28" s="298">
        <f t="shared" si="2"/>
        <v>0</v>
      </c>
      <c r="X28" s="312"/>
      <c r="Y28" s="68">
        <f t="shared" si="0"/>
        <v>4</v>
      </c>
      <c r="Z28" s="196">
        <f t="shared" si="2"/>
        <v>0</v>
      </c>
    </row>
    <row r="29" spans="1:26" ht="15" thickBot="1" x14ac:dyDescent="0.35">
      <c r="A29" s="102">
        <v>18</v>
      </c>
      <c r="B29" s="192" t="s">
        <v>56</v>
      </c>
      <c r="C29" s="293">
        <v>120</v>
      </c>
      <c r="D29" s="293"/>
      <c r="E29" s="291"/>
      <c r="F29" s="294">
        <v>120</v>
      </c>
      <c r="G29" s="292"/>
      <c r="H29" s="293"/>
      <c r="I29" s="293"/>
      <c r="J29" s="44"/>
      <c r="K29" s="293"/>
      <c r="L29" s="293"/>
      <c r="M29" s="293"/>
      <c r="N29" s="78"/>
      <c r="O29" s="292"/>
      <c r="P29" s="293"/>
      <c r="Q29" s="293">
        <v>60</v>
      </c>
      <c r="R29" s="293">
        <v>6</v>
      </c>
      <c r="S29" s="44" t="s">
        <v>94</v>
      </c>
      <c r="T29" s="293"/>
      <c r="U29" s="293"/>
      <c r="V29" s="293">
        <v>60</v>
      </c>
      <c r="W29" s="293">
        <v>6</v>
      </c>
      <c r="X29" s="44" t="s">
        <v>94</v>
      </c>
      <c r="Y29" s="64">
        <f t="shared" si="0"/>
        <v>12</v>
      </c>
      <c r="Z29" s="301"/>
    </row>
    <row r="30" spans="1:26" ht="15" thickBot="1" x14ac:dyDescent="0.35">
      <c r="A30" s="102"/>
      <c r="B30" s="198"/>
      <c r="C30" s="199"/>
      <c r="D30" s="199"/>
      <c r="E30" s="200"/>
      <c r="F30" s="201"/>
      <c r="G30" s="202"/>
      <c r="H30" s="199"/>
      <c r="I30" s="297"/>
      <c r="J30" s="203"/>
      <c r="K30" s="199"/>
      <c r="L30" s="199"/>
      <c r="M30" s="297"/>
      <c r="N30" s="204"/>
      <c r="O30" s="202"/>
      <c r="P30" s="199"/>
      <c r="Q30" s="199"/>
      <c r="R30" s="297"/>
      <c r="S30" s="203"/>
      <c r="T30" s="199"/>
      <c r="U30" s="199"/>
      <c r="V30" s="199"/>
      <c r="W30" s="297"/>
      <c r="X30" s="203"/>
      <c r="Y30" s="64">
        <f t="shared" si="0"/>
        <v>0</v>
      </c>
      <c r="Z30" s="303"/>
    </row>
    <row r="31" spans="1:26" ht="15" thickBot="1" x14ac:dyDescent="0.35">
      <c r="A31" s="304"/>
      <c r="B31" s="305" t="s">
        <v>36</v>
      </c>
      <c r="C31" s="305">
        <f>C22+C28+C29</f>
        <v>495</v>
      </c>
      <c r="D31" s="305">
        <f t="shared" ref="D31:Z31" si="3">D22+D28+D29</f>
        <v>120</v>
      </c>
      <c r="E31" s="305">
        <f t="shared" si="3"/>
        <v>255</v>
      </c>
      <c r="F31" s="305">
        <f t="shared" si="3"/>
        <v>120</v>
      </c>
      <c r="G31" s="305">
        <f t="shared" si="3"/>
        <v>45</v>
      </c>
      <c r="H31" s="305">
        <f t="shared" si="3"/>
        <v>60</v>
      </c>
      <c r="I31" s="306">
        <f t="shared" si="3"/>
        <v>13</v>
      </c>
      <c r="J31" s="305"/>
      <c r="K31" s="305">
        <f t="shared" si="3"/>
        <v>45</v>
      </c>
      <c r="L31" s="305">
        <f t="shared" si="3"/>
        <v>60</v>
      </c>
      <c r="M31" s="306">
        <f t="shared" si="3"/>
        <v>15</v>
      </c>
      <c r="N31" s="305"/>
      <c r="O31" s="307">
        <f t="shared" si="3"/>
        <v>30</v>
      </c>
      <c r="P31" s="305">
        <f t="shared" si="3"/>
        <v>60</v>
      </c>
      <c r="Q31" s="305">
        <f t="shared" si="3"/>
        <v>60</v>
      </c>
      <c r="R31" s="306">
        <f t="shared" si="3"/>
        <v>17</v>
      </c>
      <c r="S31" s="305"/>
      <c r="T31" s="305">
        <f t="shared" si="3"/>
        <v>0</v>
      </c>
      <c r="U31" s="305">
        <f t="shared" si="3"/>
        <v>75</v>
      </c>
      <c r="V31" s="305">
        <f t="shared" si="3"/>
        <v>60</v>
      </c>
      <c r="W31" s="306">
        <f t="shared" si="3"/>
        <v>15</v>
      </c>
      <c r="X31" s="305"/>
      <c r="Y31" s="308">
        <f t="shared" si="0"/>
        <v>60</v>
      </c>
      <c r="Z31" s="309">
        <f t="shared" si="3"/>
        <v>16</v>
      </c>
    </row>
    <row r="32" spans="1:26" x14ac:dyDescent="0.3">
      <c r="A32" s="96"/>
      <c r="B32" s="53"/>
      <c r="C32" s="46"/>
      <c r="D32" s="46"/>
      <c r="E32" s="46"/>
      <c r="F32" s="46"/>
      <c r="G32" s="46"/>
      <c r="H32" s="46"/>
      <c r="I32" s="46"/>
      <c r="J32" s="47"/>
      <c r="K32" s="46"/>
      <c r="L32" s="46"/>
      <c r="M32" s="46"/>
      <c r="N32" s="47"/>
      <c r="O32" s="46"/>
      <c r="P32" s="46"/>
      <c r="Q32" s="46"/>
      <c r="R32" s="46"/>
      <c r="S32" s="47"/>
      <c r="T32" s="46"/>
      <c r="U32" s="46"/>
      <c r="V32" s="46"/>
      <c r="W32" s="46"/>
      <c r="X32" s="47"/>
      <c r="Y32" s="53"/>
      <c r="Z32" s="48"/>
    </row>
    <row r="33" spans="1:26" x14ac:dyDescent="0.3">
      <c r="A33" s="96"/>
      <c r="B33" s="366" t="s">
        <v>84</v>
      </c>
      <c r="C33" s="366"/>
      <c r="D33" s="366"/>
      <c r="E33" s="366"/>
      <c r="F33" s="96"/>
      <c r="G33" s="96"/>
      <c r="H33" s="96"/>
      <c r="I33" s="101"/>
      <c r="J33" s="98"/>
      <c r="K33" s="96"/>
      <c r="L33" s="96"/>
      <c r="M33" s="101"/>
      <c r="N33" s="98"/>
      <c r="O33" s="96"/>
      <c r="P33" s="96"/>
      <c r="Q33" s="96"/>
      <c r="R33" s="101"/>
      <c r="S33" s="98"/>
      <c r="T33" s="96"/>
      <c r="U33" s="96"/>
      <c r="V33" s="96"/>
      <c r="W33" s="101"/>
      <c r="X33" s="98"/>
      <c r="Y33" s="48"/>
      <c r="Z33" s="48"/>
    </row>
    <row r="34" spans="1:26" x14ac:dyDescent="0.3">
      <c r="A34" s="96"/>
      <c r="B34" s="103"/>
      <c r="C34" s="103"/>
      <c r="D34" s="103"/>
      <c r="E34" s="103"/>
      <c r="F34" s="103"/>
      <c r="G34" s="103"/>
      <c r="H34" s="103"/>
      <c r="I34" s="53"/>
      <c r="J34" s="103"/>
      <c r="K34" s="103"/>
      <c r="L34" s="103"/>
      <c r="M34" s="53"/>
      <c r="N34" s="103"/>
      <c r="O34" s="103"/>
      <c r="P34" s="103"/>
      <c r="Q34" s="103"/>
      <c r="R34" s="53"/>
      <c r="S34" s="103"/>
      <c r="T34" s="103"/>
      <c r="U34" s="103"/>
      <c r="V34" s="103"/>
      <c r="W34" s="53"/>
      <c r="X34" s="103"/>
      <c r="Y34" s="103"/>
      <c r="Z34" s="103"/>
    </row>
    <row r="35" spans="1:26" x14ac:dyDescent="0.3">
      <c r="A35" s="96"/>
      <c r="B35" s="103"/>
      <c r="C35" s="103"/>
      <c r="D35" s="103"/>
      <c r="E35" s="103"/>
      <c r="F35" s="103"/>
      <c r="G35" s="103"/>
      <c r="H35" s="103"/>
      <c r="I35" s="53"/>
      <c r="J35" s="103"/>
      <c r="K35" s="103"/>
      <c r="L35" s="103"/>
      <c r="M35" s="53"/>
      <c r="N35" s="103"/>
      <c r="O35" s="103"/>
      <c r="P35" s="103"/>
      <c r="Q35" s="103"/>
      <c r="R35" s="53"/>
      <c r="S35" s="103"/>
      <c r="T35" s="103"/>
      <c r="U35" s="103"/>
      <c r="V35" s="103"/>
      <c r="W35" s="53"/>
      <c r="X35" s="103"/>
      <c r="Y35" s="103"/>
      <c r="Z35" s="103"/>
    </row>
    <row r="36" spans="1:26" x14ac:dyDescent="0.3">
      <c r="A36" s="96"/>
      <c r="B36" s="103"/>
      <c r="C36" s="103"/>
      <c r="D36" s="103"/>
      <c r="E36" s="103"/>
      <c r="F36" s="103"/>
      <c r="G36" s="103"/>
      <c r="H36" s="103"/>
      <c r="I36" s="53"/>
      <c r="J36" s="103"/>
      <c r="K36" s="103"/>
      <c r="L36" s="103"/>
      <c r="M36" s="53"/>
      <c r="N36" s="103"/>
      <c r="O36" s="103"/>
      <c r="P36" s="103"/>
      <c r="Q36" s="103"/>
      <c r="R36" s="53"/>
      <c r="S36" s="103"/>
      <c r="T36" s="103"/>
      <c r="U36" s="103"/>
      <c r="V36" s="103"/>
      <c r="W36" s="53"/>
      <c r="X36" s="103"/>
      <c r="Y36" s="103"/>
      <c r="Z36" s="103"/>
    </row>
    <row r="37" spans="1:26" x14ac:dyDescent="0.3">
      <c r="A37" s="96"/>
      <c r="B37" s="103"/>
      <c r="C37" s="103"/>
      <c r="D37" s="103"/>
      <c r="E37" s="103"/>
      <c r="F37" s="103"/>
      <c r="G37" s="103"/>
      <c r="H37" s="103"/>
      <c r="I37" s="53"/>
      <c r="J37" s="103"/>
      <c r="K37" s="103"/>
      <c r="L37" s="103"/>
      <c r="M37" s="53"/>
      <c r="N37" s="103"/>
      <c r="O37" s="103"/>
      <c r="P37" s="103"/>
      <c r="Q37" s="103"/>
      <c r="R37" s="53"/>
      <c r="S37" s="103"/>
      <c r="T37" s="103"/>
      <c r="U37" s="103"/>
      <c r="V37" s="103"/>
      <c r="W37" s="53"/>
      <c r="X37" s="103"/>
      <c r="Y37" s="103"/>
      <c r="Z37" s="103"/>
    </row>
    <row r="38" spans="1:26" x14ac:dyDescent="0.3">
      <c r="A38" s="96"/>
      <c r="B38" s="103"/>
      <c r="C38" s="103"/>
      <c r="D38" s="103"/>
      <c r="E38" s="103"/>
      <c r="F38" s="103"/>
      <c r="G38" s="103"/>
      <c r="H38" s="103"/>
      <c r="I38" s="53"/>
      <c r="J38" s="103"/>
      <c r="K38" s="103"/>
      <c r="L38" s="103"/>
      <c r="M38" s="53"/>
      <c r="N38" s="103"/>
      <c r="O38" s="103"/>
      <c r="P38" s="103"/>
      <c r="Q38" s="103"/>
      <c r="R38" s="53"/>
      <c r="S38" s="103"/>
      <c r="T38" s="103"/>
      <c r="U38" s="103"/>
      <c r="V38" s="103"/>
      <c r="W38" s="53"/>
      <c r="X38" s="103"/>
      <c r="Y38" s="103"/>
      <c r="Z38" s="103"/>
    </row>
    <row r="39" spans="1:26" x14ac:dyDescent="0.3">
      <c r="A39" s="96"/>
      <c r="B39" s="103"/>
      <c r="C39" s="103"/>
      <c r="D39" s="103"/>
      <c r="E39" s="103"/>
      <c r="F39" s="103"/>
      <c r="G39" s="103"/>
      <c r="H39" s="103"/>
      <c r="I39" s="53"/>
      <c r="J39" s="103"/>
      <c r="K39" s="103"/>
      <c r="L39" s="103"/>
      <c r="M39" s="53"/>
      <c r="N39" s="103"/>
      <c r="O39" s="103"/>
      <c r="P39" s="103"/>
      <c r="Q39" s="103"/>
      <c r="R39" s="53"/>
      <c r="S39" s="103"/>
      <c r="T39" s="103"/>
      <c r="U39" s="103"/>
      <c r="V39" s="103"/>
      <c r="W39" s="53"/>
      <c r="X39" s="103"/>
      <c r="Y39" s="103"/>
      <c r="Z39" s="103"/>
    </row>
    <row r="40" spans="1:26" x14ac:dyDescent="0.3">
      <c r="A40" s="96"/>
      <c r="B40" s="103"/>
      <c r="C40" s="103"/>
      <c r="D40" s="103"/>
      <c r="E40" s="103"/>
      <c r="F40" s="103"/>
      <c r="G40" s="103"/>
      <c r="H40" s="103"/>
      <c r="I40" s="53"/>
      <c r="J40" s="103"/>
      <c r="K40" s="103"/>
      <c r="L40" s="103"/>
      <c r="M40" s="53"/>
      <c r="N40" s="103"/>
      <c r="O40" s="103"/>
      <c r="P40" s="103"/>
      <c r="Q40" s="103"/>
      <c r="R40" s="53"/>
      <c r="S40" s="103"/>
      <c r="T40" s="103"/>
      <c r="U40" s="103"/>
      <c r="V40" s="103"/>
      <c r="W40" s="53"/>
      <c r="X40" s="103"/>
      <c r="Y40" s="103"/>
      <c r="Z40" s="103"/>
    </row>
    <row r="41" spans="1:26" x14ac:dyDescent="0.3">
      <c r="A41" s="96"/>
      <c r="B41" s="103"/>
      <c r="C41" s="103"/>
      <c r="D41" s="103"/>
      <c r="E41" s="103"/>
      <c r="F41" s="103"/>
      <c r="G41" s="103"/>
      <c r="H41" s="103"/>
      <c r="I41" s="53"/>
      <c r="J41" s="103"/>
      <c r="K41" s="103"/>
      <c r="L41" s="103"/>
      <c r="M41" s="53"/>
      <c r="N41" s="103"/>
      <c r="O41" s="103"/>
      <c r="P41" s="103"/>
      <c r="Q41" s="103"/>
      <c r="R41" s="53"/>
      <c r="S41" s="103"/>
      <c r="T41" s="103"/>
      <c r="U41" s="103"/>
      <c r="V41" s="103"/>
      <c r="W41" s="53"/>
      <c r="X41" s="103"/>
      <c r="Y41" s="103"/>
      <c r="Z41" s="103"/>
    </row>
    <row r="42" spans="1:26" x14ac:dyDescent="0.3">
      <c r="A42" s="96"/>
      <c r="B42" s="103"/>
      <c r="C42" s="103"/>
      <c r="D42" s="103"/>
      <c r="E42" s="103"/>
      <c r="F42" s="103"/>
      <c r="G42" s="103"/>
      <c r="H42" s="103"/>
      <c r="I42" s="53"/>
      <c r="J42" s="103"/>
      <c r="K42" s="103"/>
      <c r="L42" s="103"/>
      <c r="M42" s="53"/>
      <c r="N42" s="103"/>
      <c r="O42" s="103"/>
      <c r="P42" s="103"/>
      <c r="Q42" s="103"/>
      <c r="R42" s="53"/>
      <c r="S42" s="103"/>
      <c r="T42" s="103"/>
      <c r="U42" s="103"/>
      <c r="V42" s="103"/>
      <c r="W42" s="53"/>
      <c r="X42" s="103"/>
      <c r="Y42" s="103"/>
      <c r="Z42" s="103"/>
    </row>
    <row r="43" spans="1:26" x14ac:dyDescent="0.3">
      <c r="A43" s="96"/>
      <c r="B43" s="103"/>
      <c r="C43" s="103"/>
      <c r="D43" s="103"/>
      <c r="E43" s="103"/>
      <c r="F43" s="104"/>
      <c r="G43" s="104"/>
      <c r="H43" s="104"/>
      <c r="I43" s="99"/>
      <c r="J43" s="104"/>
      <c r="K43" s="104"/>
      <c r="L43" s="104"/>
      <c r="M43" s="99"/>
      <c r="N43" s="104"/>
      <c r="O43" s="104"/>
      <c r="P43" s="104"/>
      <c r="Q43" s="104"/>
      <c r="R43" s="99"/>
      <c r="S43" s="104"/>
      <c r="T43" s="104"/>
      <c r="U43" s="104"/>
      <c r="V43" s="104"/>
      <c r="W43" s="99"/>
      <c r="X43" s="104"/>
      <c r="Y43" s="104"/>
      <c r="Z43" s="104"/>
    </row>
    <row r="44" spans="1:26" x14ac:dyDescent="0.3">
      <c r="A44" s="96"/>
      <c r="B44" s="104"/>
      <c r="C44" s="104"/>
      <c r="D44" s="104"/>
      <c r="E44" s="104"/>
      <c r="F44" s="104"/>
      <c r="G44" s="104"/>
      <c r="H44" s="104"/>
      <c r="I44" s="99"/>
      <c r="J44" s="104"/>
      <c r="K44" s="104"/>
      <c r="L44" s="104"/>
      <c r="M44" s="99"/>
      <c r="N44" s="104"/>
      <c r="O44" s="104"/>
      <c r="P44" s="104"/>
      <c r="Q44" s="104"/>
      <c r="R44" s="99"/>
      <c r="S44" s="104"/>
      <c r="T44" s="104"/>
      <c r="U44" s="104"/>
      <c r="V44" s="104"/>
      <c r="W44" s="99"/>
      <c r="X44" s="104"/>
      <c r="Y44" s="104"/>
      <c r="Z44" s="104"/>
    </row>
    <row r="45" spans="1:26" x14ac:dyDescent="0.3">
      <c r="A45" s="96"/>
      <c r="B45" s="104"/>
      <c r="C45" s="104"/>
      <c r="D45" s="104"/>
      <c r="E45" s="104"/>
      <c r="F45" s="48"/>
      <c r="G45" s="48"/>
      <c r="H45" s="48"/>
      <c r="I45" s="105"/>
      <c r="J45" s="105"/>
      <c r="K45" s="48"/>
      <c r="L45" s="48"/>
      <c r="M45" s="105"/>
      <c r="N45" s="105"/>
      <c r="O45" s="48"/>
      <c r="P45" s="48"/>
      <c r="Q45" s="48"/>
      <c r="R45" s="105"/>
      <c r="S45" s="105"/>
      <c r="T45" s="48"/>
      <c r="U45" s="48"/>
      <c r="V45" s="48"/>
      <c r="W45" s="105"/>
      <c r="X45" s="105"/>
      <c r="Y45" s="48"/>
      <c r="Z45" s="48"/>
    </row>
    <row r="46" spans="1:26" x14ac:dyDescent="0.3">
      <c r="A46" s="96"/>
      <c r="B46" s="48"/>
      <c r="C46" s="48"/>
      <c r="D46" s="48"/>
      <c r="E46" s="48"/>
      <c r="F46" s="96"/>
      <c r="G46" s="96"/>
      <c r="H46" s="96"/>
      <c r="I46" s="101"/>
      <c r="J46" s="98"/>
      <c r="K46" s="96"/>
      <c r="L46" s="96"/>
      <c r="M46" s="101"/>
      <c r="N46" s="98"/>
      <c r="O46" s="96"/>
      <c r="P46" s="96"/>
      <c r="Q46" s="96"/>
      <c r="R46" s="101"/>
      <c r="S46" s="98"/>
      <c r="T46" s="96"/>
      <c r="U46" s="96"/>
      <c r="V46" s="96"/>
      <c r="W46" s="101"/>
      <c r="X46" s="98"/>
      <c r="Y46" s="48"/>
      <c r="Z46" s="48"/>
    </row>
    <row r="47" spans="1:26" x14ac:dyDescent="0.3">
      <c r="A47" s="96"/>
      <c r="B47" s="48"/>
      <c r="C47" s="96"/>
      <c r="D47" s="96"/>
      <c r="E47" s="96"/>
      <c r="F47" s="96"/>
      <c r="G47" s="96"/>
      <c r="H47" s="96"/>
      <c r="I47" s="101"/>
      <c r="J47" s="98"/>
      <c r="K47" s="96"/>
      <c r="L47" s="96"/>
      <c r="M47" s="101"/>
      <c r="N47" s="98"/>
      <c r="O47" s="96"/>
      <c r="P47" s="96"/>
      <c r="Q47" s="96"/>
      <c r="R47" s="101"/>
      <c r="S47" s="98"/>
      <c r="T47" s="96"/>
      <c r="U47" s="96"/>
      <c r="V47" s="96"/>
      <c r="W47" s="101"/>
      <c r="X47" s="98"/>
      <c r="Y47" s="48"/>
      <c r="Z47" s="48"/>
    </row>
    <row r="48" spans="1:26" x14ac:dyDescent="0.3">
      <c r="A48" s="96"/>
      <c r="B48" s="48"/>
      <c r="C48" s="96"/>
      <c r="D48" s="96"/>
      <c r="E48" s="96"/>
      <c r="F48" s="96"/>
      <c r="G48" s="96"/>
      <c r="H48" s="96"/>
      <c r="I48" s="101"/>
      <c r="J48" s="98"/>
      <c r="K48" s="96"/>
      <c r="L48" s="96"/>
      <c r="M48" s="101"/>
      <c r="N48" s="98"/>
      <c r="O48" s="96"/>
      <c r="P48" s="96"/>
      <c r="Q48" s="96"/>
      <c r="R48" s="101"/>
      <c r="S48" s="98"/>
      <c r="T48" s="96"/>
      <c r="U48" s="96"/>
      <c r="V48" s="96"/>
      <c r="W48" s="101"/>
      <c r="X48" s="98"/>
      <c r="Y48" s="48"/>
      <c r="Z48" s="48"/>
    </row>
    <row r="49" spans="1:26" x14ac:dyDescent="0.3">
      <c r="A49" s="96"/>
      <c r="B49" s="48"/>
      <c r="C49" s="96"/>
      <c r="D49" s="96"/>
      <c r="E49" s="96"/>
      <c r="F49" s="96"/>
      <c r="G49" s="96"/>
      <c r="H49" s="96"/>
      <c r="I49" s="101"/>
      <c r="J49" s="98"/>
      <c r="K49" s="96"/>
      <c r="L49" s="96"/>
      <c r="M49" s="101"/>
      <c r="N49" s="98"/>
      <c r="O49" s="96"/>
      <c r="P49" s="96"/>
      <c r="Q49" s="96"/>
      <c r="R49" s="101"/>
      <c r="S49" s="98"/>
      <c r="T49" s="96"/>
      <c r="U49" s="96"/>
      <c r="V49" s="96"/>
      <c r="W49" s="101"/>
      <c r="X49" s="98"/>
      <c r="Y49" s="48"/>
      <c r="Z49" s="48"/>
    </row>
    <row r="50" spans="1:26" x14ac:dyDescent="0.3">
      <c r="A50" s="96"/>
      <c r="B50" s="48"/>
      <c r="C50" s="96"/>
      <c r="D50" s="96"/>
      <c r="E50" s="96"/>
      <c r="F50" s="96"/>
      <c r="G50" s="96"/>
      <c r="H50" s="96"/>
      <c r="I50" s="101"/>
      <c r="J50" s="98"/>
      <c r="K50" s="96"/>
      <c r="L50" s="96"/>
      <c r="M50" s="101"/>
      <c r="N50" s="98"/>
      <c r="O50" s="96"/>
      <c r="P50" s="96"/>
      <c r="Q50" s="96"/>
      <c r="R50" s="101"/>
      <c r="S50" s="98"/>
      <c r="T50" s="96"/>
      <c r="U50" s="96"/>
      <c r="V50" s="96"/>
      <c r="W50" s="101"/>
      <c r="X50" s="98"/>
      <c r="Y50" s="48"/>
      <c r="Z50" s="48"/>
    </row>
    <row r="51" spans="1:26" x14ac:dyDescent="0.3">
      <c r="A51" s="96"/>
      <c r="B51" s="48"/>
      <c r="C51" s="96"/>
      <c r="D51" s="96"/>
      <c r="E51" s="96"/>
      <c r="F51" s="96"/>
      <c r="G51" s="96"/>
      <c r="H51" s="96"/>
      <c r="I51" s="101"/>
      <c r="J51" s="98"/>
      <c r="K51" s="96"/>
      <c r="L51" s="96"/>
      <c r="M51" s="101"/>
      <c r="N51" s="98"/>
      <c r="O51" s="96"/>
      <c r="P51" s="96"/>
      <c r="Q51" s="96"/>
      <c r="R51" s="101"/>
      <c r="S51" s="98"/>
      <c r="T51" s="96"/>
      <c r="U51" s="96"/>
      <c r="V51" s="96"/>
      <c r="W51" s="101"/>
      <c r="X51" s="98"/>
      <c r="Y51" s="48"/>
      <c r="Z51" s="48"/>
    </row>
    <row r="52" spans="1:26" x14ac:dyDescent="0.3">
      <c r="A52" s="96"/>
      <c r="B52" s="48"/>
      <c r="C52" s="96"/>
      <c r="D52" s="96"/>
      <c r="E52" s="96"/>
      <c r="F52" s="96"/>
      <c r="G52" s="96"/>
      <c r="H52" s="96"/>
      <c r="I52" s="101"/>
      <c r="J52" s="98"/>
      <c r="K52" s="96"/>
      <c r="L52" s="96"/>
      <c r="M52" s="101"/>
      <c r="N52" s="98"/>
      <c r="O52" s="96"/>
      <c r="P52" s="96"/>
      <c r="Q52" s="96"/>
      <c r="R52" s="101"/>
      <c r="S52" s="98"/>
      <c r="T52" s="96"/>
      <c r="U52" s="96"/>
      <c r="V52" s="96"/>
      <c r="W52" s="101"/>
      <c r="X52" s="98"/>
      <c r="Y52" s="48"/>
      <c r="Z52" s="48"/>
    </row>
    <row r="53" spans="1:26" x14ac:dyDescent="0.3">
      <c r="A53" s="96"/>
      <c r="B53" s="48"/>
      <c r="C53" s="96"/>
      <c r="D53" s="96"/>
      <c r="E53" s="96"/>
      <c r="F53" s="96"/>
      <c r="G53" s="96"/>
      <c r="H53" s="96"/>
      <c r="I53" s="101"/>
      <c r="J53" s="98"/>
      <c r="K53" s="96"/>
      <c r="L53" s="96"/>
      <c r="M53" s="101"/>
      <c r="N53" s="98"/>
      <c r="O53" s="96"/>
      <c r="P53" s="96"/>
      <c r="Q53" s="96"/>
      <c r="R53" s="101"/>
      <c r="S53" s="98"/>
      <c r="T53" s="96"/>
      <c r="U53" s="96"/>
      <c r="V53" s="96"/>
      <c r="W53" s="101"/>
      <c r="X53" s="98"/>
      <c r="Y53" s="48"/>
      <c r="Z53" s="48"/>
    </row>
    <row r="54" spans="1:26" x14ac:dyDescent="0.3">
      <c r="A54" s="96"/>
      <c r="B54" s="48"/>
      <c r="C54" s="96"/>
      <c r="D54" s="96"/>
      <c r="E54" s="96"/>
      <c r="F54" s="96"/>
      <c r="G54" s="96"/>
      <c r="H54" s="96"/>
      <c r="I54" s="101"/>
      <c r="J54" s="98"/>
      <c r="K54" s="96"/>
      <c r="L54" s="96"/>
      <c r="M54" s="101"/>
      <c r="N54" s="98"/>
      <c r="O54" s="96"/>
      <c r="P54" s="96"/>
      <c r="Q54" s="96"/>
      <c r="R54" s="101"/>
      <c r="S54" s="98"/>
      <c r="T54" s="96"/>
      <c r="U54" s="96"/>
      <c r="V54" s="96"/>
      <c r="W54" s="101"/>
      <c r="X54" s="98"/>
      <c r="Y54" s="48"/>
      <c r="Z54" s="48"/>
    </row>
    <row r="55" spans="1:26" x14ac:dyDescent="0.3">
      <c r="A55" s="96"/>
      <c r="B55" s="48"/>
      <c r="C55" s="96"/>
      <c r="D55" s="96"/>
      <c r="E55" s="96"/>
      <c r="F55" s="96"/>
      <c r="G55" s="96"/>
      <c r="H55" s="96"/>
      <c r="I55" s="101"/>
      <c r="J55" s="98"/>
      <c r="K55" s="96"/>
      <c r="L55" s="96"/>
      <c r="M55" s="101"/>
      <c r="N55" s="98"/>
      <c r="O55" s="96"/>
      <c r="P55" s="96"/>
      <c r="Q55" s="96"/>
      <c r="R55" s="101"/>
      <c r="S55" s="98"/>
      <c r="T55" s="96"/>
      <c r="U55" s="96"/>
      <c r="V55" s="96"/>
      <c r="W55" s="101"/>
      <c r="X55" s="98"/>
      <c r="Y55" s="48"/>
      <c r="Z55" s="48"/>
    </row>
    <row r="56" spans="1:26" x14ac:dyDescent="0.3">
      <c r="A56" s="96"/>
      <c r="B56" s="48"/>
      <c r="C56" s="96"/>
      <c r="D56" s="96"/>
      <c r="E56" s="96"/>
      <c r="F56" s="96"/>
      <c r="G56" s="96"/>
      <c r="H56" s="96"/>
      <c r="I56" s="101"/>
      <c r="J56" s="98"/>
      <c r="K56" s="96"/>
      <c r="L56" s="96"/>
      <c r="M56" s="101"/>
      <c r="N56" s="98"/>
      <c r="O56" s="96"/>
      <c r="P56" s="96"/>
      <c r="Q56" s="96"/>
      <c r="R56" s="101"/>
      <c r="S56" s="98"/>
      <c r="T56" s="96"/>
      <c r="U56" s="96"/>
      <c r="V56" s="96"/>
      <c r="W56" s="101"/>
      <c r="X56" s="98"/>
      <c r="Y56" s="48"/>
      <c r="Z56" s="48"/>
    </row>
    <row r="57" spans="1:26" x14ac:dyDescent="0.3">
      <c r="A57" s="96"/>
      <c r="B57" s="48"/>
      <c r="C57" s="96"/>
      <c r="D57" s="96"/>
      <c r="E57" s="96"/>
      <c r="F57" s="96"/>
      <c r="G57" s="96"/>
      <c r="H57" s="96"/>
      <c r="I57" s="101"/>
      <c r="J57" s="98"/>
      <c r="K57" s="96"/>
      <c r="L57" s="96"/>
      <c r="M57" s="101"/>
      <c r="N57" s="98"/>
      <c r="O57" s="96"/>
      <c r="P57" s="96"/>
      <c r="Q57" s="96"/>
      <c r="R57" s="101"/>
      <c r="S57" s="98"/>
      <c r="T57" s="96"/>
      <c r="U57" s="96"/>
      <c r="V57" s="96"/>
      <c r="W57" s="101"/>
      <c r="X57" s="98"/>
      <c r="Y57" s="48"/>
      <c r="Z57" s="48"/>
    </row>
    <row r="58" spans="1:26" x14ac:dyDescent="0.3">
      <c r="A58" s="96"/>
      <c r="B58" s="48"/>
      <c r="C58" s="96"/>
      <c r="D58" s="96"/>
      <c r="E58" s="96"/>
      <c r="F58" s="96"/>
      <c r="G58" s="96"/>
      <c r="H58" s="96"/>
      <c r="I58" s="101"/>
      <c r="J58" s="98"/>
      <c r="K58" s="96"/>
      <c r="L58" s="96"/>
      <c r="M58" s="101"/>
      <c r="N58" s="98"/>
      <c r="O58" s="96"/>
      <c r="P58" s="96"/>
      <c r="Q58" s="96"/>
      <c r="R58" s="101"/>
      <c r="S58" s="98"/>
      <c r="T58" s="96"/>
      <c r="U58" s="96"/>
      <c r="V58" s="96"/>
      <c r="W58" s="101"/>
      <c r="X58" s="98"/>
      <c r="Y58" s="48"/>
      <c r="Z58" s="48"/>
    </row>
    <row r="59" spans="1:26" s="285" customFormat="1" x14ac:dyDescent="0.3">
      <c r="A59" s="286"/>
      <c r="C59" s="286"/>
      <c r="D59" s="286"/>
      <c r="E59" s="286"/>
      <c r="F59" s="286"/>
      <c r="G59" s="286"/>
      <c r="H59" s="286"/>
      <c r="I59" s="310"/>
      <c r="J59" s="287"/>
      <c r="K59" s="286"/>
      <c r="L59" s="286"/>
      <c r="M59" s="310"/>
      <c r="N59" s="287"/>
      <c r="O59" s="286"/>
      <c r="P59" s="286"/>
      <c r="Q59" s="286"/>
      <c r="R59" s="310"/>
      <c r="S59" s="287"/>
      <c r="T59" s="286"/>
      <c r="U59" s="286"/>
      <c r="V59" s="286"/>
      <c r="W59" s="310"/>
      <c r="X59" s="287"/>
    </row>
    <row r="60" spans="1:26" s="285" customFormat="1" x14ac:dyDescent="0.3">
      <c r="A60" s="286"/>
      <c r="C60" s="286"/>
      <c r="D60" s="286"/>
      <c r="E60" s="286"/>
      <c r="F60" s="286"/>
      <c r="G60" s="286"/>
      <c r="H60" s="286"/>
      <c r="I60" s="310"/>
      <c r="J60" s="287"/>
      <c r="K60" s="286"/>
      <c r="L60" s="286"/>
      <c r="M60" s="310"/>
      <c r="N60" s="287"/>
      <c r="O60" s="286"/>
      <c r="P60" s="286"/>
      <c r="Q60" s="286"/>
      <c r="R60" s="310"/>
      <c r="S60" s="287"/>
      <c r="T60" s="286"/>
      <c r="U60" s="286"/>
      <c r="V60" s="286"/>
      <c r="W60" s="310"/>
      <c r="X60" s="287"/>
    </row>
    <row r="61" spans="1:26" s="285" customFormat="1" x14ac:dyDescent="0.3">
      <c r="A61" s="286"/>
      <c r="C61" s="286"/>
      <c r="D61" s="286"/>
      <c r="E61" s="286"/>
      <c r="F61" s="286"/>
      <c r="G61" s="286"/>
      <c r="H61" s="286"/>
      <c r="I61" s="310"/>
      <c r="J61" s="287"/>
      <c r="K61" s="286"/>
      <c r="L61" s="286"/>
      <c r="M61" s="310"/>
      <c r="N61" s="287"/>
      <c r="O61" s="286"/>
      <c r="P61" s="286"/>
      <c r="Q61" s="286"/>
      <c r="R61" s="310"/>
      <c r="S61" s="287"/>
      <c r="T61" s="286"/>
      <c r="U61" s="286"/>
      <c r="V61" s="286"/>
      <c r="W61" s="310"/>
      <c r="X61" s="287"/>
    </row>
    <row r="62" spans="1:26" s="285" customFormat="1" x14ac:dyDescent="0.3">
      <c r="A62" s="286"/>
      <c r="C62" s="286"/>
      <c r="D62" s="286"/>
      <c r="E62" s="286"/>
      <c r="F62" s="286"/>
      <c r="G62" s="286"/>
      <c r="H62" s="286"/>
      <c r="I62" s="310"/>
      <c r="J62" s="287"/>
      <c r="K62" s="286"/>
      <c r="L62" s="286"/>
      <c r="M62" s="310"/>
      <c r="N62" s="287"/>
      <c r="O62" s="286"/>
      <c r="P62" s="286"/>
      <c r="Q62" s="286"/>
      <c r="R62" s="310"/>
      <c r="S62" s="287"/>
      <c r="T62" s="286"/>
      <c r="U62" s="286"/>
      <c r="V62" s="286"/>
      <c r="W62" s="310"/>
      <c r="X62" s="287"/>
    </row>
    <row r="63" spans="1:26" s="285" customFormat="1" x14ac:dyDescent="0.3">
      <c r="A63" s="286"/>
      <c r="C63" s="286"/>
      <c r="D63" s="286"/>
      <c r="E63" s="286"/>
      <c r="F63" s="286"/>
      <c r="G63" s="286"/>
      <c r="H63" s="286"/>
      <c r="I63" s="310"/>
      <c r="J63" s="287"/>
      <c r="K63" s="286"/>
      <c r="L63" s="286"/>
      <c r="M63" s="310"/>
      <c r="N63" s="287"/>
      <c r="O63" s="286"/>
      <c r="P63" s="286"/>
      <c r="Q63" s="286"/>
      <c r="R63" s="310"/>
      <c r="S63" s="287"/>
      <c r="T63" s="286"/>
      <c r="U63" s="286"/>
      <c r="V63" s="286"/>
      <c r="W63" s="310"/>
      <c r="X63" s="287"/>
    </row>
    <row r="64" spans="1:26" s="285" customFormat="1" x14ac:dyDescent="0.3">
      <c r="A64" s="286"/>
      <c r="C64" s="286"/>
      <c r="D64" s="286"/>
      <c r="E64" s="286"/>
      <c r="F64" s="286"/>
      <c r="G64" s="286"/>
      <c r="H64" s="286"/>
      <c r="I64" s="310"/>
      <c r="J64" s="287"/>
      <c r="K64" s="286"/>
      <c r="L64" s="286"/>
      <c r="M64" s="310"/>
      <c r="N64" s="287"/>
      <c r="O64" s="286"/>
      <c r="P64" s="286"/>
      <c r="Q64" s="286"/>
      <c r="R64" s="310"/>
      <c r="S64" s="287"/>
      <c r="T64" s="286"/>
      <c r="U64" s="286"/>
      <c r="V64" s="286"/>
      <c r="W64" s="310"/>
      <c r="X64" s="287"/>
    </row>
    <row r="65" spans="1:24" s="285" customFormat="1" x14ac:dyDescent="0.3">
      <c r="A65" s="286"/>
      <c r="C65" s="286"/>
      <c r="D65" s="286"/>
      <c r="E65" s="286"/>
      <c r="F65" s="286"/>
      <c r="G65" s="286"/>
      <c r="H65" s="286"/>
      <c r="I65" s="310"/>
      <c r="J65" s="287"/>
      <c r="K65" s="286"/>
      <c r="L65" s="286"/>
      <c r="M65" s="310"/>
      <c r="N65" s="287"/>
      <c r="O65" s="286"/>
      <c r="P65" s="286"/>
      <c r="Q65" s="286"/>
      <c r="R65" s="310"/>
      <c r="S65" s="287"/>
      <c r="T65" s="286"/>
      <c r="U65" s="286"/>
      <c r="V65" s="286"/>
      <c r="W65" s="310"/>
      <c r="X65" s="287"/>
    </row>
    <row r="66" spans="1:24" s="285" customFormat="1" x14ac:dyDescent="0.3">
      <c r="A66" s="286"/>
      <c r="C66" s="286"/>
      <c r="D66" s="286"/>
      <c r="E66" s="286"/>
      <c r="F66" s="286"/>
      <c r="G66" s="286"/>
      <c r="H66" s="286"/>
      <c r="I66" s="310"/>
      <c r="J66" s="287"/>
      <c r="K66" s="286"/>
      <c r="L66" s="286"/>
      <c r="M66" s="310"/>
      <c r="N66" s="287"/>
      <c r="O66" s="286"/>
      <c r="P66" s="286"/>
      <c r="Q66" s="286"/>
      <c r="R66" s="310"/>
      <c r="S66" s="287"/>
      <c r="T66" s="286"/>
      <c r="U66" s="286"/>
      <c r="V66" s="286"/>
      <c r="W66" s="310"/>
      <c r="X66" s="287"/>
    </row>
    <row r="67" spans="1:24" s="285" customFormat="1" x14ac:dyDescent="0.3">
      <c r="A67" s="286"/>
      <c r="C67" s="286"/>
      <c r="D67" s="286"/>
      <c r="E67" s="286"/>
      <c r="F67" s="286"/>
      <c r="G67" s="286"/>
      <c r="H67" s="286"/>
      <c r="I67" s="310"/>
      <c r="J67" s="287"/>
      <c r="K67" s="286"/>
      <c r="L67" s="286"/>
      <c r="M67" s="310"/>
      <c r="N67" s="287"/>
      <c r="O67" s="286"/>
      <c r="P67" s="286"/>
      <c r="Q67" s="286"/>
      <c r="R67" s="310"/>
      <c r="S67" s="287"/>
      <c r="T67" s="286"/>
      <c r="U67" s="286"/>
      <c r="V67" s="286"/>
      <c r="W67" s="310"/>
      <c r="X67" s="287"/>
    </row>
    <row r="68" spans="1:24" s="285" customFormat="1" x14ac:dyDescent="0.3">
      <c r="A68" s="286"/>
      <c r="C68" s="286"/>
      <c r="D68" s="286"/>
      <c r="E68" s="286"/>
      <c r="F68" s="286"/>
      <c r="G68" s="286"/>
      <c r="H68" s="286"/>
      <c r="I68" s="310"/>
      <c r="J68" s="287"/>
      <c r="K68" s="286"/>
      <c r="L68" s="286"/>
      <c r="M68" s="310"/>
      <c r="N68" s="287"/>
      <c r="O68" s="286"/>
      <c r="P68" s="286"/>
      <c r="Q68" s="286"/>
      <c r="R68" s="310"/>
      <c r="S68" s="287"/>
      <c r="T68" s="286"/>
      <c r="U68" s="286"/>
      <c r="V68" s="286"/>
      <c r="W68" s="310"/>
      <c r="X68" s="287"/>
    </row>
    <row r="69" spans="1:24" s="285" customFormat="1" x14ac:dyDescent="0.3">
      <c r="A69" s="286"/>
      <c r="C69" s="286"/>
      <c r="D69" s="286"/>
      <c r="E69" s="286"/>
      <c r="F69" s="286"/>
      <c r="G69" s="286"/>
      <c r="H69" s="286"/>
      <c r="I69" s="310"/>
      <c r="J69" s="287"/>
      <c r="K69" s="286"/>
      <c r="L69" s="286"/>
      <c r="M69" s="310"/>
      <c r="N69" s="287"/>
      <c r="O69" s="286"/>
      <c r="P69" s="286"/>
      <c r="Q69" s="286"/>
      <c r="R69" s="310"/>
      <c r="S69" s="287"/>
      <c r="T69" s="286"/>
      <c r="U69" s="286"/>
      <c r="V69" s="286"/>
      <c r="W69" s="310"/>
      <c r="X69" s="287"/>
    </row>
    <row r="70" spans="1:24" s="285" customFormat="1" x14ac:dyDescent="0.3">
      <c r="A70" s="286"/>
      <c r="C70" s="286"/>
      <c r="D70" s="286"/>
      <c r="E70" s="286"/>
      <c r="F70" s="286"/>
      <c r="G70" s="286"/>
      <c r="H70" s="286"/>
      <c r="I70" s="310"/>
      <c r="J70" s="287"/>
      <c r="K70" s="286"/>
      <c r="L70" s="286"/>
      <c r="M70" s="310"/>
      <c r="N70" s="287"/>
      <c r="O70" s="286"/>
      <c r="P70" s="286"/>
      <c r="Q70" s="286"/>
      <c r="R70" s="310"/>
      <c r="S70" s="287"/>
      <c r="T70" s="286"/>
      <c r="U70" s="286"/>
      <c r="V70" s="286"/>
      <c r="W70" s="310"/>
      <c r="X70" s="287"/>
    </row>
    <row r="71" spans="1:24" s="285" customFormat="1" x14ac:dyDescent="0.3">
      <c r="A71" s="286"/>
      <c r="C71" s="286"/>
      <c r="D71" s="286"/>
      <c r="E71" s="286"/>
      <c r="F71" s="286"/>
      <c r="G71" s="286"/>
      <c r="H71" s="286"/>
      <c r="I71" s="310"/>
      <c r="J71" s="287"/>
      <c r="K71" s="286"/>
      <c r="L71" s="286"/>
      <c r="M71" s="310"/>
      <c r="N71" s="287"/>
      <c r="O71" s="286"/>
      <c r="P71" s="286"/>
      <c r="Q71" s="286"/>
      <c r="R71" s="310"/>
      <c r="S71" s="287"/>
      <c r="T71" s="286"/>
      <c r="U71" s="286"/>
      <c r="V71" s="286"/>
      <c r="W71" s="310"/>
      <c r="X71" s="287"/>
    </row>
    <row r="72" spans="1:24" s="285" customFormat="1" x14ac:dyDescent="0.3">
      <c r="A72" s="286"/>
      <c r="C72" s="286"/>
      <c r="D72" s="286"/>
      <c r="E72" s="286"/>
      <c r="F72" s="286"/>
      <c r="G72" s="286"/>
      <c r="H72" s="286"/>
      <c r="I72" s="310"/>
      <c r="J72" s="287"/>
      <c r="K72" s="286"/>
      <c r="L72" s="286"/>
      <c r="M72" s="310"/>
      <c r="N72" s="287"/>
      <c r="O72" s="286"/>
      <c r="P72" s="286"/>
      <c r="Q72" s="286"/>
      <c r="R72" s="310"/>
      <c r="S72" s="287"/>
      <c r="T72" s="286"/>
      <c r="U72" s="286"/>
      <c r="V72" s="286"/>
      <c r="W72" s="310"/>
      <c r="X72" s="287"/>
    </row>
    <row r="73" spans="1:24" s="285" customFormat="1" x14ac:dyDescent="0.3">
      <c r="A73" s="286"/>
      <c r="C73" s="286"/>
      <c r="D73" s="286"/>
      <c r="E73" s="286"/>
      <c r="F73" s="286"/>
      <c r="G73" s="286"/>
      <c r="H73" s="286"/>
      <c r="I73" s="310"/>
      <c r="J73" s="287"/>
      <c r="K73" s="286"/>
      <c r="L73" s="286"/>
      <c r="M73" s="310"/>
      <c r="N73" s="287"/>
      <c r="O73" s="286"/>
      <c r="P73" s="286"/>
      <c r="Q73" s="286"/>
      <c r="R73" s="310"/>
      <c r="S73" s="287"/>
      <c r="T73" s="286"/>
      <c r="U73" s="286"/>
      <c r="V73" s="286"/>
      <c r="W73" s="310"/>
      <c r="X73" s="287"/>
    </row>
    <row r="74" spans="1:24" s="285" customFormat="1" x14ac:dyDescent="0.3">
      <c r="A74" s="286"/>
      <c r="C74" s="286"/>
      <c r="D74" s="286"/>
      <c r="E74" s="286"/>
      <c r="F74" s="286"/>
      <c r="G74" s="286"/>
      <c r="H74" s="286"/>
      <c r="I74" s="310"/>
      <c r="J74" s="287"/>
      <c r="K74" s="286"/>
      <c r="L74" s="286"/>
      <c r="M74" s="310"/>
      <c r="N74" s="287"/>
      <c r="O74" s="286"/>
      <c r="P74" s="286"/>
      <c r="Q74" s="286"/>
      <c r="R74" s="310"/>
      <c r="S74" s="287"/>
      <c r="T74" s="286"/>
      <c r="U74" s="286"/>
      <c r="V74" s="286"/>
      <c r="W74" s="310"/>
      <c r="X74" s="287"/>
    </row>
    <row r="75" spans="1:24" s="285" customFormat="1" x14ac:dyDescent="0.3">
      <c r="A75" s="286"/>
      <c r="C75" s="286"/>
      <c r="D75" s="286"/>
      <c r="E75" s="286"/>
      <c r="F75" s="286"/>
      <c r="G75" s="286"/>
      <c r="H75" s="286"/>
      <c r="I75" s="310"/>
      <c r="J75" s="287"/>
      <c r="K75" s="286"/>
      <c r="L75" s="286"/>
      <c r="M75" s="310"/>
      <c r="N75" s="287"/>
      <c r="O75" s="286"/>
      <c r="P75" s="286"/>
      <c r="Q75" s="286"/>
      <c r="R75" s="310"/>
      <c r="S75" s="287"/>
      <c r="T75" s="286"/>
      <c r="U75" s="286"/>
      <c r="V75" s="286"/>
      <c r="W75" s="310"/>
      <c r="X75" s="287"/>
    </row>
    <row r="76" spans="1:24" s="285" customFormat="1" x14ac:dyDescent="0.3">
      <c r="A76" s="286"/>
      <c r="C76" s="286"/>
      <c r="D76" s="286"/>
      <c r="E76" s="286"/>
      <c r="F76" s="286"/>
      <c r="G76" s="286"/>
      <c r="H76" s="286"/>
      <c r="I76" s="310"/>
      <c r="J76" s="287"/>
      <c r="K76" s="286"/>
      <c r="L76" s="286"/>
      <c r="M76" s="310"/>
      <c r="N76" s="287"/>
      <c r="O76" s="286"/>
      <c r="P76" s="286"/>
      <c r="Q76" s="286"/>
      <c r="R76" s="310"/>
      <c r="S76" s="287"/>
      <c r="T76" s="286"/>
      <c r="U76" s="286"/>
      <c r="V76" s="286"/>
      <c r="W76" s="310"/>
      <c r="X76" s="287"/>
    </row>
    <row r="77" spans="1:24" s="285" customFormat="1" x14ac:dyDescent="0.3">
      <c r="A77" s="286"/>
      <c r="C77" s="286"/>
      <c r="D77" s="286"/>
      <c r="E77" s="286"/>
      <c r="F77" s="286"/>
      <c r="G77" s="286"/>
      <c r="H77" s="286"/>
      <c r="I77" s="310"/>
      <c r="J77" s="287"/>
      <c r="K77" s="286"/>
      <c r="L77" s="286"/>
      <c r="M77" s="310"/>
      <c r="N77" s="287"/>
      <c r="O77" s="286"/>
      <c r="P77" s="286"/>
      <c r="Q77" s="286"/>
      <c r="R77" s="310"/>
      <c r="S77" s="287"/>
      <c r="T77" s="286"/>
      <c r="U77" s="286"/>
      <c r="V77" s="286"/>
      <c r="W77" s="310"/>
      <c r="X77" s="287"/>
    </row>
    <row r="78" spans="1:24" s="285" customFormat="1" x14ac:dyDescent="0.3">
      <c r="A78" s="286"/>
      <c r="C78" s="286"/>
      <c r="D78" s="286"/>
      <c r="E78" s="286"/>
      <c r="F78" s="286"/>
      <c r="G78" s="286"/>
      <c r="H78" s="286"/>
      <c r="I78" s="310"/>
      <c r="J78" s="287"/>
      <c r="K78" s="286"/>
      <c r="L78" s="286"/>
      <c r="M78" s="310"/>
      <c r="N78" s="287"/>
      <c r="O78" s="286"/>
      <c r="P78" s="286"/>
      <c r="Q78" s="286"/>
      <c r="R78" s="310"/>
      <c r="S78" s="287"/>
      <c r="T78" s="286"/>
      <c r="U78" s="286"/>
      <c r="V78" s="286"/>
      <c r="W78" s="310"/>
      <c r="X78" s="287"/>
    </row>
    <row r="79" spans="1:24" s="285" customFormat="1" x14ac:dyDescent="0.3">
      <c r="A79" s="286"/>
      <c r="C79" s="286"/>
      <c r="D79" s="286"/>
      <c r="E79" s="286"/>
      <c r="F79" s="286"/>
      <c r="G79" s="286"/>
      <c r="H79" s="286"/>
      <c r="I79" s="310"/>
      <c r="J79" s="287"/>
      <c r="K79" s="286"/>
      <c r="L79" s="286"/>
      <c r="M79" s="310"/>
      <c r="N79" s="287"/>
      <c r="O79" s="286"/>
      <c r="P79" s="286"/>
      <c r="Q79" s="286"/>
      <c r="R79" s="310"/>
      <c r="S79" s="287"/>
      <c r="T79" s="286"/>
      <c r="U79" s="286"/>
      <c r="V79" s="286"/>
      <c r="W79" s="310"/>
      <c r="X79" s="287"/>
    </row>
    <row r="80" spans="1:24" s="285" customFormat="1" x14ac:dyDescent="0.3">
      <c r="A80" s="286"/>
      <c r="C80" s="286"/>
      <c r="D80" s="286"/>
      <c r="E80" s="286"/>
      <c r="F80" s="286"/>
      <c r="G80" s="286"/>
      <c r="H80" s="286"/>
      <c r="I80" s="310"/>
      <c r="J80" s="287"/>
      <c r="K80" s="286"/>
      <c r="L80" s="286"/>
      <c r="M80" s="310"/>
      <c r="N80" s="287"/>
      <c r="O80" s="286"/>
      <c r="P80" s="286"/>
      <c r="Q80" s="286"/>
      <c r="R80" s="310"/>
      <c r="S80" s="287"/>
      <c r="T80" s="286"/>
      <c r="U80" s="286"/>
      <c r="V80" s="286"/>
      <c r="W80" s="310"/>
      <c r="X80" s="287"/>
    </row>
    <row r="81" spans="1:24" s="285" customFormat="1" x14ac:dyDescent="0.3">
      <c r="A81" s="286"/>
      <c r="C81" s="286"/>
      <c r="D81" s="286"/>
      <c r="E81" s="286"/>
      <c r="F81" s="286"/>
      <c r="G81" s="286"/>
      <c r="H81" s="286"/>
      <c r="I81" s="310"/>
      <c r="J81" s="287"/>
      <c r="K81" s="286"/>
      <c r="L81" s="286"/>
      <c r="M81" s="310"/>
      <c r="N81" s="287"/>
      <c r="O81" s="286"/>
      <c r="P81" s="286"/>
      <c r="Q81" s="286"/>
      <c r="R81" s="310"/>
      <c r="S81" s="287"/>
      <c r="T81" s="286"/>
      <c r="U81" s="286"/>
      <c r="V81" s="286"/>
      <c r="W81" s="310"/>
      <c r="X81" s="287"/>
    </row>
    <row r="82" spans="1:24" s="285" customFormat="1" x14ac:dyDescent="0.3">
      <c r="A82" s="286"/>
      <c r="C82" s="286"/>
      <c r="D82" s="286"/>
      <c r="E82" s="286"/>
      <c r="F82" s="286"/>
      <c r="G82" s="286"/>
      <c r="H82" s="286"/>
      <c r="I82" s="310"/>
      <c r="J82" s="287"/>
      <c r="K82" s="286"/>
      <c r="L82" s="286"/>
      <c r="M82" s="310"/>
      <c r="N82" s="287"/>
      <c r="O82" s="286"/>
      <c r="P82" s="286"/>
      <c r="Q82" s="286"/>
      <c r="R82" s="310"/>
      <c r="S82" s="287"/>
      <c r="T82" s="286"/>
      <c r="U82" s="286"/>
      <c r="V82" s="286"/>
      <c r="W82" s="310"/>
      <c r="X82" s="287"/>
    </row>
    <row r="83" spans="1:24" s="263" customFormat="1" x14ac:dyDescent="0.3">
      <c r="A83" s="262"/>
      <c r="C83" s="262"/>
      <c r="D83" s="262"/>
      <c r="E83" s="262"/>
      <c r="F83" s="262"/>
      <c r="G83" s="262"/>
      <c r="H83" s="262"/>
      <c r="I83" s="311"/>
      <c r="J83" s="264"/>
      <c r="K83" s="262"/>
      <c r="L83" s="262"/>
      <c r="M83" s="311"/>
      <c r="N83" s="264"/>
      <c r="O83" s="262"/>
      <c r="P83" s="262"/>
      <c r="Q83" s="262"/>
      <c r="R83" s="311"/>
      <c r="S83" s="264"/>
      <c r="T83" s="262"/>
      <c r="U83" s="262"/>
      <c r="V83" s="262"/>
      <c r="W83" s="311"/>
      <c r="X83" s="264"/>
    </row>
    <row r="84" spans="1:24" s="263" customFormat="1" x14ac:dyDescent="0.3">
      <c r="A84" s="262"/>
      <c r="C84" s="262"/>
      <c r="D84" s="262"/>
      <c r="E84" s="262"/>
      <c r="F84" s="262"/>
      <c r="G84" s="262"/>
      <c r="H84" s="262"/>
      <c r="I84" s="311"/>
      <c r="J84" s="264"/>
      <c r="K84" s="262"/>
      <c r="L84" s="262"/>
      <c r="M84" s="311"/>
      <c r="N84" s="264"/>
      <c r="O84" s="262"/>
      <c r="P84" s="262"/>
      <c r="Q84" s="262"/>
      <c r="R84" s="311"/>
      <c r="S84" s="264"/>
      <c r="T84" s="262"/>
      <c r="U84" s="262"/>
      <c r="V84" s="262"/>
      <c r="W84" s="311"/>
      <c r="X84" s="264"/>
    </row>
  </sheetData>
  <mergeCells count="59">
    <mergeCell ref="A5:A7"/>
    <mergeCell ref="B5:B7"/>
    <mergeCell ref="C5:F5"/>
    <mergeCell ref="G5:N5"/>
    <mergeCell ref="O5:X5"/>
    <mergeCell ref="Z5:Z7"/>
    <mergeCell ref="C6:C7"/>
    <mergeCell ref="D6:D7"/>
    <mergeCell ref="E6:E7"/>
    <mergeCell ref="F6:F7"/>
    <mergeCell ref="G6:J6"/>
    <mergeCell ref="K6:N6"/>
    <mergeCell ref="O6:S6"/>
    <mergeCell ref="T6:X6"/>
    <mergeCell ref="Y5:Y7"/>
    <mergeCell ref="A23:Z23"/>
    <mergeCell ref="C24:C25"/>
    <mergeCell ref="D24:D25"/>
    <mergeCell ref="E24:E25"/>
    <mergeCell ref="F24:F25"/>
    <mergeCell ref="G24:G25"/>
    <mergeCell ref="H24:H25"/>
    <mergeCell ref="I24:I25"/>
    <mergeCell ref="J24:J25"/>
    <mergeCell ref="K24:K25"/>
    <mergeCell ref="X24:X25"/>
    <mergeCell ref="Y24:Y25"/>
    <mergeCell ref="L24:L25"/>
    <mergeCell ref="M24:M25"/>
    <mergeCell ref="N24:N25"/>
    <mergeCell ref="O24:O25"/>
    <mergeCell ref="U24:U25"/>
    <mergeCell ref="W24:W25"/>
    <mergeCell ref="C26:C27"/>
    <mergeCell ref="D26:D27"/>
    <mergeCell ref="E26:E27"/>
    <mergeCell ref="F26:F27"/>
    <mergeCell ref="G26:G27"/>
    <mergeCell ref="W26:W27"/>
    <mergeCell ref="P24:P25"/>
    <mergeCell ref="R24:R25"/>
    <mergeCell ref="H26:H27"/>
    <mergeCell ref="S24:S25"/>
    <mergeCell ref="T24:T25"/>
    <mergeCell ref="X26:X27"/>
    <mergeCell ref="Y26:Y27"/>
    <mergeCell ref="B33:E33"/>
    <mergeCell ref="O26:O27"/>
    <mergeCell ref="P26:P27"/>
    <mergeCell ref="R26:R27"/>
    <mergeCell ref="S26:S27"/>
    <mergeCell ref="T26:T27"/>
    <mergeCell ref="U26:U27"/>
    <mergeCell ref="I26:I27"/>
    <mergeCell ref="J26:J27"/>
    <mergeCell ref="K26:K27"/>
    <mergeCell ref="L26:L27"/>
    <mergeCell ref="M26:M27"/>
    <mergeCell ref="N26:N27"/>
  </mergeCells>
  <pageMargins left="0.70866141732283472" right="0.70866141732283472" top="0.74803149606299213" bottom="0.74803149606299213" header="0.31496062992125984" footer="0.31496062992125984"/>
  <pageSetup paperSize="9" scale="70" orientation="landscape" horizontalDpi="0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46"/>
  <sheetViews>
    <sheetView topLeftCell="A10" workbookViewId="0">
      <selection activeCell="AB17" sqref="AB17"/>
    </sheetView>
  </sheetViews>
  <sheetFormatPr defaultRowHeight="14.4" x14ac:dyDescent="0.3"/>
  <cols>
    <col min="1" max="1" width="44.44140625" customWidth="1"/>
    <col min="2" max="10" width="5.6640625" customWidth="1"/>
    <col min="11" max="11" width="5.6640625" style="1" customWidth="1"/>
    <col min="12" max="13" width="5.6640625" customWidth="1"/>
    <col min="14" max="14" width="5.6640625" style="1" customWidth="1"/>
    <col min="15" max="16" width="5.6640625" customWidth="1"/>
    <col min="17" max="17" width="5.6640625" style="1" customWidth="1"/>
    <col min="18" max="19" width="5.6640625" customWidth="1"/>
    <col min="20" max="20" width="5.6640625" style="1" customWidth="1"/>
  </cols>
  <sheetData>
    <row r="1" spans="1:20" ht="15.6" x14ac:dyDescent="0.3">
      <c r="A1" s="464" t="s">
        <v>0</v>
      </c>
      <c r="B1" s="464"/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464"/>
      <c r="S1" s="464"/>
      <c r="T1" s="464"/>
    </row>
    <row r="2" spans="1:20" ht="15.6" x14ac:dyDescent="0.3">
      <c r="A2" s="8" t="s">
        <v>37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</row>
    <row r="3" spans="1:20" ht="15.6" x14ac:dyDescent="0.3">
      <c r="A3" s="8" t="s">
        <v>23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</row>
    <row r="4" spans="1:20" ht="15.6" x14ac:dyDescent="0.3">
      <c r="A4" s="8" t="s">
        <v>1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</row>
    <row r="5" spans="1:20" ht="15.6" x14ac:dyDescent="0.3">
      <c r="A5" s="8" t="s">
        <v>2</v>
      </c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</row>
    <row r="6" spans="1:20" ht="15.6" x14ac:dyDescent="0.3">
      <c r="A6" s="8" t="s">
        <v>74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</row>
    <row r="7" spans="1:20" x14ac:dyDescent="0.3">
      <c r="A7" s="9"/>
      <c r="B7" s="377" t="s">
        <v>4</v>
      </c>
      <c r="C7" s="372" t="s">
        <v>5</v>
      </c>
      <c r="D7" s="372"/>
      <c r="E7" s="372"/>
      <c r="F7" s="372"/>
      <c r="G7" s="372"/>
      <c r="H7" s="372"/>
      <c r="I7" s="372" t="s">
        <v>6</v>
      </c>
      <c r="J7" s="372"/>
      <c r="K7" s="372"/>
      <c r="L7" s="372"/>
      <c r="M7" s="372"/>
      <c r="N7" s="372"/>
      <c r="O7" s="372" t="s">
        <v>7</v>
      </c>
      <c r="P7" s="372"/>
      <c r="Q7" s="372"/>
      <c r="R7" s="372"/>
      <c r="S7" s="372"/>
      <c r="T7" s="372"/>
    </row>
    <row r="8" spans="1:20" x14ac:dyDescent="0.3">
      <c r="A8" s="9"/>
      <c r="B8" s="377"/>
      <c r="C8" s="377" t="s">
        <v>8</v>
      </c>
      <c r="D8" s="377" t="s">
        <v>9</v>
      </c>
      <c r="E8" s="377" t="s">
        <v>24</v>
      </c>
      <c r="F8" s="377" t="s">
        <v>25</v>
      </c>
      <c r="G8" s="377" t="s">
        <v>10</v>
      </c>
      <c r="H8" s="377" t="s">
        <v>11</v>
      </c>
      <c r="I8" s="372" t="s">
        <v>12</v>
      </c>
      <c r="J8" s="372"/>
      <c r="K8" s="372"/>
      <c r="L8" s="372" t="s">
        <v>13</v>
      </c>
      <c r="M8" s="372"/>
      <c r="N8" s="372"/>
      <c r="O8" s="372" t="s">
        <v>14</v>
      </c>
      <c r="P8" s="372"/>
      <c r="Q8" s="372"/>
      <c r="R8" s="372" t="s">
        <v>15</v>
      </c>
      <c r="S8" s="372"/>
      <c r="T8" s="372"/>
    </row>
    <row r="9" spans="1:20" ht="66" customHeight="1" x14ac:dyDescent="0.3">
      <c r="A9" s="15" t="s">
        <v>3</v>
      </c>
      <c r="B9" s="377"/>
      <c r="C9" s="377"/>
      <c r="D9" s="377"/>
      <c r="E9" s="377"/>
      <c r="F9" s="377"/>
      <c r="G9" s="377"/>
      <c r="H9" s="377"/>
      <c r="I9" s="14" t="s">
        <v>9</v>
      </c>
      <c r="J9" s="14" t="s">
        <v>24</v>
      </c>
      <c r="K9" s="14" t="s">
        <v>16</v>
      </c>
      <c r="L9" s="14" t="s">
        <v>9</v>
      </c>
      <c r="M9" s="14" t="s">
        <v>24</v>
      </c>
      <c r="N9" s="14" t="s">
        <v>16</v>
      </c>
      <c r="O9" s="14" t="s">
        <v>9</v>
      </c>
      <c r="P9" s="14" t="s">
        <v>24</v>
      </c>
      <c r="Q9" s="14" t="s">
        <v>16</v>
      </c>
      <c r="R9" s="14" t="s">
        <v>9</v>
      </c>
      <c r="S9" s="14" t="s">
        <v>24</v>
      </c>
      <c r="T9" s="14" t="s">
        <v>16</v>
      </c>
    </row>
    <row r="10" spans="1:20" x14ac:dyDescent="0.3">
      <c r="A10" s="465" t="s">
        <v>38</v>
      </c>
      <c r="B10" s="465"/>
      <c r="C10" s="465"/>
      <c r="D10" s="465"/>
      <c r="E10" s="465"/>
      <c r="F10" s="465"/>
      <c r="G10" s="465"/>
      <c r="H10" s="465"/>
      <c r="I10" s="465"/>
      <c r="J10" s="465"/>
      <c r="K10" s="465"/>
      <c r="L10" s="465"/>
      <c r="M10" s="465"/>
      <c r="N10" s="465"/>
      <c r="O10" s="465"/>
      <c r="P10" s="465"/>
      <c r="Q10" s="465"/>
      <c r="R10" s="465"/>
      <c r="S10" s="465"/>
      <c r="T10" s="465"/>
    </row>
    <row r="11" spans="1:20" ht="15" customHeight="1" x14ac:dyDescent="0.3">
      <c r="A11" s="6" t="s">
        <v>40</v>
      </c>
      <c r="B11" s="16" t="s">
        <v>17</v>
      </c>
      <c r="C11" s="16">
        <v>15</v>
      </c>
      <c r="D11" s="16"/>
      <c r="E11" s="16">
        <v>15</v>
      </c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>
        <v>15</v>
      </c>
      <c r="Q11" s="16">
        <v>3</v>
      </c>
      <c r="R11" s="16"/>
      <c r="S11" s="16"/>
      <c r="T11" s="16"/>
    </row>
    <row r="12" spans="1:20" ht="15" customHeight="1" x14ac:dyDescent="0.3">
      <c r="A12" s="5" t="s">
        <v>42</v>
      </c>
      <c r="B12" s="16" t="s">
        <v>75</v>
      </c>
      <c r="C12" s="16">
        <v>15</v>
      </c>
      <c r="D12" s="16"/>
      <c r="E12" s="16">
        <v>15</v>
      </c>
      <c r="F12" s="16"/>
      <c r="G12" s="16"/>
      <c r="H12" s="16"/>
      <c r="I12" s="16"/>
      <c r="J12" s="16"/>
      <c r="K12" s="16"/>
      <c r="L12" s="16"/>
      <c r="M12" s="16">
        <v>15</v>
      </c>
      <c r="N12" s="16">
        <v>2</v>
      </c>
      <c r="O12" s="16"/>
      <c r="P12" s="16"/>
      <c r="Q12" s="16"/>
      <c r="R12" s="16"/>
      <c r="S12" s="16"/>
      <c r="T12" s="16"/>
    </row>
    <row r="13" spans="1:20" ht="15" customHeight="1" x14ac:dyDescent="0.3">
      <c r="A13" s="5" t="s">
        <v>45</v>
      </c>
      <c r="B13" s="16" t="s">
        <v>75</v>
      </c>
      <c r="C13" s="16">
        <v>15</v>
      </c>
      <c r="D13" s="16"/>
      <c r="E13" s="16">
        <v>15</v>
      </c>
      <c r="F13" s="16"/>
      <c r="G13" s="16"/>
      <c r="H13" s="16"/>
      <c r="I13" s="16"/>
      <c r="J13" s="16"/>
      <c r="K13" s="16"/>
      <c r="L13" s="16"/>
      <c r="M13" s="16">
        <v>15</v>
      </c>
      <c r="N13" s="16">
        <v>2</v>
      </c>
      <c r="O13" s="16"/>
      <c r="P13" s="16"/>
      <c r="Q13" s="16"/>
      <c r="R13" s="16"/>
      <c r="S13" s="16"/>
      <c r="T13" s="16"/>
    </row>
    <row r="14" spans="1:20" ht="15" customHeight="1" x14ac:dyDescent="0.3">
      <c r="A14" s="5" t="s">
        <v>46</v>
      </c>
      <c r="B14" s="16" t="s">
        <v>75</v>
      </c>
      <c r="C14" s="16">
        <v>15</v>
      </c>
      <c r="D14" s="16"/>
      <c r="E14" s="16">
        <v>15</v>
      </c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>
        <v>15</v>
      </c>
      <c r="T14" s="16">
        <v>2</v>
      </c>
    </row>
    <row r="15" spans="1:20" ht="15" customHeight="1" x14ac:dyDescent="0.3">
      <c r="A15" s="5" t="s">
        <v>47</v>
      </c>
      <c r="B15" s="16" t="s">
        <v>19</v>
      </c>
      <c r="C15" s="16">
        <v>15</v>
      </c>
      <c r="D15" s="16">
        <v>15</v>
      </c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>
        <v>15</v>
      </c>
      <c r="P15" s="16"/>
      <c r="Q15" s="16">
        <v>2</v>
      </c>
      <c r="R15" s="16"/>
      <c r="S15" s="16"/>
      <c r="T15" s="16"/>
    </row>
    <row r="16" spans="1:20" ht="15" customHeight="1" x14ac:dyDescent="0.3">
      <c r="A16" s="5" t="s">
        <v>48</v>
      </c>
      <c r="B16" s="16" t="s">
        <v>75</v>
      </c>
      <c r="C16" s="16">
        <v>15</v>
      </c>
      <c r="D16" s="16"/>
      <c r="E16" s="16">
        <v>15</v>
      </c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>
        <v>15</v>
      </c>
      <c r="T16" s="16">
        <v>3</v>
      </c>
    </row>
    <row r="17" spans="1:20" ht="15" customHeight="1" x14ac:dyDescent="0.3">
      <c r="A17" s="5" t="s">
        <v>49</v>
      </c>
      <c r="B17" s="16" t="s">
        <v>75</v>
      </c>
      <c r="C17" s="16">
        <v>15</v>
      </c>
      <c r="D17" s="16"/>
      <c r="E17" s="16">
        <v>15</v>
      </c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>
        <v>15</v>
      </c>
      <c r="Q17" s="16">
        <v>2</v>
      </c>
      <c r="R17" s="16"/>
      <c r="S17" s="16"/>
      <c r="T17" s="16"/>
    </row>
    <row r="18" spans="1:20" ht="15" customHeight="1" x14ac:dyDescent="0.3">
      <c r="A18" s="5" t="s">
        <v>39</v>
      </c>
      <c r="B18" s="16" t="s">
        <v>17</v>
      </c>
      <c r="C18" s="16">
        <v>15</v>
      </c>
      <c r="D18" s="16">
        <v>15</v>
      </c>
      <c r="E18" s="16"/>
      <c r="F18" s="16"/>
      <c r="G18" s="16"/>
      <c r="H18" s="16"/>
      <c r="I18" s="16"/>
      <c r="J18" s="16"/>
      <c r="K18" s="16"/>
      <c r="L18" s="16">
        <v>15</v>
      </c>
      <c r="M18" s="16"/>
      <c r="N18" s="16">
        <v>3</v>
      </c>
      <c r="O18" s="16"/>
      <c r="P18" s="16"/>
      <c r="Q18" s="16"/>
      <c r="R18" s="16"/>
      <c r="S18" s="16"/>
      <c r="T18" s="16"/>
    </row>
    <row r="19" spans="1:20" ht="15" customHeight="1" x14ac:dyDescent="0.3">
      <c r="A19" s="5" t="s">
        <v>41</v>
      </c>
      <c r="B19" s="16" t="s">
        <v>75</v>
      </c>
      <c r="C19" s="16">
        <v>15</v>
      </c>
      <c r="D19" s="16"/>
      <c r="E19" s="16">
        <v>15</v>
      </c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>
        <v>15</v>
      </c>
      <c r="T19" s="16">
        <v>3</v>
      </c>
    </row>
    <row r="20" spans="1:20" ht="15" customHeight="1" x14ac:dyDescent="0.3">
      <c r="A20" s="5" t="s">
        <v>50</v>
      </c>
      <c r="B20" s="16" t="s">
        <v>17</v>
      </c>
      <c r="C20" s="16">
        <v>15</v>
      </c>
      <c r="D20" s="16">
        <v>15</v>
      </c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>
        <v>15</v>
      </c>
      <c r="P20" s="16"/>
      <c r="Q20" s="16">
        <v>3</v>
      </c>
      <c r="R20" s="16"/>
      <c r="S20" s="16"/>
      <c r="T20" s="16"/>
    </row>
    <row r="21" spans="1:20" ht="15" customHeight="1" x14ac:dyDescent="0.3">
      <c r="A21" s="5" t="s">
        <v>44</v>
      </c>
      <c r="B21" s="16" t="s">
        <v>17</v>
      </c>
      <c r="C21" s="16">
        <v>150</v>
      </c>
      <c r="D21" s="16">
        <v>30</v>
      </c>
      <c r="E21" s="16">
        <v>120</v>
      </c>
      <c r="F21" s="16"/>
      <c r="G21" s="16"/>
      <c r="H21" s="16"/>
      <c r="I21" s="16">
        <v>15</v>
      </c>
      <c r="J21" s="16">
        <v>30</v>
      </c>
      <c r="K21" s="16">
        <v>3</v>
      </c>
      <c r="L21" s="16">
        <v>15</v>
      </c>
      <c r="M21" s="16">
        <v>30</v>
      </c>
      <c r="N21" s="16">
        <v>4</v>
      </c>
      <c r="O21" s="16"/>
      <c r="P21" s="16">
        <v>30</v>
      </c>
      <c r="Q21" s="16">
        <v>4</v>
      </c>
      <c r="R21" s="16"/>
      <c r="S21" s="16">
        <v>30</v>
      </c>
      <c r="T21" s="16">
        <v>4</v>
      </c>
    </row>
    <row r="22" spans="1:20" ht="15" customHeight="1" x14ac:dyDescent="0.3">
      <c r="A22" s="5" t="s">
        <v>56</v>
      </c>
      <c r="B22" s="16" t="s">
        <v>75</v>
      </c>
      <c r="C22" s="16">
        <v>120</v>
      </c>
      <c r="D22" s="16"/>
      <c r="E22" s="16">
        <v>120</v>
      </c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>
        <v>60</v>
      </c>
      <c r="Q22" s="16">
        <v>3</v>
      </c>
      <c r="R22" s="16"/>
      <c r="S22" s="16">
        <v>60</v>
      </c>
      <c r="T22" s="16">
        <v>4</v>
      </c>
    </row>
    <row r="23" spans="1:20" ht="15" customHeight="1" x14ac:dyDescent="0.3">
      <c r="A23" s="5" t="s">
        <v>51</v>
      </c>
      <c r="B23" s="16" t="s">
        <v>75</v>
      </c>
      <c r="C23" s="16">
        <v>15</v>
      </c>
      <c r="D23" s="16"/>
      <c r="E23" s="16">
        <v>15</v>
      </c>
      <c r="F23" s="16"/>
      <c r="G23" s="16"/>
      <c r="H23" s="16"/>
      <c r="I23" s="16"/>
      <c r="J23" s="16">
        <v>15</v>
      </c>
      <c r="K23" s="16">
        <v>5</v>
      </c>
      <c r="L23" s="16"/>
      <c r="M23" s="16"/>
      <c r="N23" s="16"/>
      <c r="O23" s="16"/>
      <c r="P23" s="16"/>
      <c r="Q23" s="16"/>
      <c r="R23" s="16"/>
      <c r="S23" s="16"/>
      <c r="T23" s="16"/>
    </row>
    <row r="24" spans="1:20" s="4" customFormat="1" ht="15" customHeight="1" x14ac:dyDescent="0.3">
      <c r="A24" s="17" t="s">
        <v>22</v>
      </c>
      <c r="B24" s="17"/>
      <c r="C24" s="17">
        <f>SUM(C11:C23)</f>
        <v>435</v>
      </c>
      <c r="D24" s="17">
        <f>SUM(D11:D23)</f>
        <v>75</v>
      </c>
      <c r="E24" s="17">
        <f>SUM(E11:E23)</f>
        <v>360</v>
      </c>
      <c r="F24" s="17"/>
      <c r="G24" s="17"/>
      <c r="H24" s="17"/>
      <c r="I24" s="17">
        <f t="shared" ref="I24:Q24" si="0">SUM(I11:I23)</f>
        <v>15</v>
      </c>
      <c r="J24" s="17">
        <f t="shared" si="0"/>
        <v>45</v>
      </c>
      <c r="K24" s="17">
        <f t="shared" si="0"/>
        <v>8</v>
      </c>
      <c r="L24" s="17">
        <f t="shared" si="0"/>
        <v>30</v>
      </c>
      <c r="M24" s="17">
        <f t="shared" si="0"/>
        <v>60</v>
      </c>
      <c r="N24" s="17">
        <f t="shared" si="0"/>
        <v>11</v>
      </c>
      <c r="O24" s="17">
        <f t="shared" si="0"/>
        <v>30</v>
      </c>
      <c r="P24" s="17">
        <f t="shared" si="0"/>
        <v>120</v>
      </c>
      <c r="Q24" s="17">
        <f t="shared" si="0"/>
        <v>17</v>
      </c>
      <c r="R24" s="17"/>
      <c r="S24" s="17">
        <f>SUM(S11:S23)</f>
        <v>135</v>
      </c>
      <c r="T24" s="17">
        <f>SUM(T11:T23)</f>
        <v>16</v>
      </c>
    </row>
    <row r="25" spans="1:20" ht="15" customHeight="1" x14ac:dyDescent="0.3">
      <c r="A25" s="466" t="s">
        <v>43</v>
      </c>
      <c r="B25" s="465"/>
      <c r="C25" s="465"/>
      <c r="D25" s="465"/>
      <c r="E25" s="465"/>
      <c r="F25" s="465"/>
      <c r="G25" s="465"/>
      <c r="H25" s="465"/>
      <c r="I25" s="465"/>
      <c r="J25" s="465"/>
      <c r="K25" s="465"/>
      <c r="L25" s="465"/>
      <c r="M25" s="465"/>
      <c r="N25" s="465"/>
      <c r="O25" s="465"/>
      <c r="P25" s="465"/>
      <c r="Q25" s="465"/>
      <c r="R25" s="465"/>
      <c r="S25" s="465"/>
      <c r="T25" s="465"/>
    </row>
    <row r="26" spans="1:20" ht="15" customHeight="1" x14ac:dyDescent="0.3">
      <c r="A26" s="19" t="s">
        <v>52</v>
      </c>
      <c r="B26" s="344" t="s">
        <v>17</v>
      </c>
      <c r="C26" s="365">
        <v>30</v>
      </c>
      <c r="D26" s="365"/>
      <c r="E26" s="365">
        <v>30</v>
      </c>
      <c r="F26" s="365"/>
      <c r="G26" s="365"/>
      <c r="H26" s="365"/>
      <c r="I26" s="365"/>
      <c r="J26" s="365">
        <v>15</v>
      </c>
      <c r="K26" s="365">
        <v>3</v>
      </c>
      <c r="L26" s="365"/>
      <c r="M26" s="365">
        <v>15</v>
      </c>
      <c r="N26" s="365">
        <v>3</v>
      </c>
      <c r="O26" s="365"/>
      <c r="P26" s="365"/>
      <c r="Q26" s="365"/>
      <c r="R26" s="365"/>
      <c r="S26" s="365"/>
      <c r="T26" s="365"/>
    </row>
    <row r="27" spans="1:20" ht="15" customHeight="1" x14ac:dyDescent="0.3">
      <c r="A27" s="20" t="s">
        <v>53</v>
      </c>
      <c r="B27" s="344"/>
      <c r="C27" s="365"/>
      <c r="D27" s="365"/>
      <c r="E27" s="365"/>
      <c r="F27" s="365"/>
      <c r="G27" s="365"/>
      <c r="H27" s="365"/>
      <c r="I27" s="365"/>
      <c r="J27" s="365"/>
      <c r="K27" s="365"/>
      <c r="L27" s="365"/>
      <c r="M27" s="365"/>
      <c r="N27" s="365"/>
      <c r="O27" s="365"/>
      <c r="P27" s="365"/>
      <c r="Q27" s="365"/>
      <c r="R27" s="365"/>
      <c r="S27" s="365"/>
      <c r="T27" s="365"/>
    </row>
    <row r="28" spans="1:20" ht="15" customHeight="1" x14ac:dyDescent="0.3">
      <c r="A28" s="12" t="s">
        <v>54</v>
      </c>
      <c r="B28" s="344" t="s">
        <v>75</v>
      </c>
      <c r="C28" s="365">
        <v>30</v>
      </c>
      <c r="D28" s="365"/>
      <c r="E28" s="365">
        <v>30</v>
      </c>
      <c r="F28" s="365"/>
      <c r="G28" s="365"/>
      <c r="H28" s="365"/>
      <c r="I28" s="365"/>
      <c r="J28" s="365">
        <v>15</v>
      </c>
      <c r="K28" s="365">
        <v>3</v>
      </c>
      <c r="L28" s="365"/>
      <c r="M28" s="365">
        <v>15</v>
      </c>
      <c r="N28" s="365">
        <v>3</v>
      </c>
      <c r="O28" s="365"/>
      <c r="P28" s="365"/>
      <c r="Q28" s="365"/>
      <c r="R28" s="365"/>
      <c r="S28" s="365"/>
      <c r="T28" s="365"/>
    </row>
    <row r="29" spans="1:20" ht="15" customHeight="1" x14ac:dyDescent="0.3">
      <c r="A29" s="10" t="s">
        <v>55</v>
      </c>
      <c r="B29" s="344"/>
      <c r="C29" s="365"/>
      <c r="D29" s="365"/>
      <c r="E29" s="365"/>
      <c r="F29" s="365"/>
      <c r="G29" s="365"/>
      <c r="H29" s="365"/>
      <c r="I29" s="365"/>
      <c r="J29" s="365"/>
      <c r="K29" s="365"/>
      <c r="L29" s="365"/>
      <c r="M29" s="365"/>
      <c r="N29" s="365"/>
      <c r="O29" s="365"/>
      <c r="P29" s="365"/>
      <c r="Q29" s="365"/>
      <c r="R29" s="365"/>
      <c r="S29" s="365"/>
      <c r="T29" s="365"/>
    </row>
    <row r="30" spans="1:20" s="3" customFormat="1" ht="15" customHeight="1" x14ac:dyDescent="0.3">
      <c r="A30" s="11" t="s">
        <v>22</v>
      </c>
      <c r="B30" s="21"/>
      <c r="C30" s="17">
        <f>SUM(C26:C29)</f>
        <v>60</v>
      </c>
      <c r="D30" s="17"/>
      <c r="E30" s="17">
        <f>SUM(E26:E29)</f>
        <v>60</v>
      </c>
      <c r="F30" s="17"/>
      <c r="G30" s="17"/>
      <c r="H30" s="17"/>
      <c r="I30" s="17"/>
      <c r="J30" s="17">
        <f>SUM(J26:J29)</f>
        <v>30</v>
      </c>
      <c r="K30" s="17">
        <f>SUM(K26:K29)</f>
        <v>6</v>
      </c>
      <c r="L30" s="17"/>
      <c r="M30" s="17">
        <f>SUM(M26:M29)</f>
        <v>30</v>
      </c>
      <c r="N30" s="17">
        <f>SUM(N26:N29)</f>
        <v>6</v>
      </c>
      <c r="O30" s="17"/>
      <c r="P30" s="17"/>
      <c r="Q30" s="17"/>
      <c r="R30" s="17"/>
      <c r="S30" s="17"/>
      <c r="T30" s="17"/>
    </row>
    <row r="31" spans="1:20" ht="15" customHeight="1" x14ac:dyDescent="0.3">
      <c r="A31" s="18" t="s">
        <v>36</v>
      </c>
      <c r="B31" s="16"/>
      <c r="C31" s="13">
        <f>C24+C30</f>
        <v>495</v>
      </c>
      <c r="D31" s="13">
        <f t="shared" ref="D31:T31" si="1">D24+D30</f>
        <v>75</v>
      </c>
      <c r="E31" s="13">
        <f t="shared" si="1"/>
        <v>420</v>
      </c>
      <c r="F31" s="13">
        <f t="shared" si="1"/>
        <v>0</v>
      </c>
      <c r="G31" s="13">
        <f t="shared" si="1"/>
        <v>0</v>
      </c>
      <c r="H31" s="13">
        <f t="shared" si="1"/>
        <v>0</v>
      </c>
      <c r="I31" s="13">
        <f t="shared" si="1"/>
        <v>15</v>
      </c>
      <c r="J31" s="13">
        <f t="shared" si="1"/>
        <v>75</v>
      </c>
      <c r="K31" s="13">
        <f t="shared" si="1"/>
        <v>14</v>
      </c>
      <c r="L31" s="13">
        <f t="shared" si="1"/>
        <v>30</v>
      </c>
      <c r="M31" s="13">
        <f t="shared" si="1"/>
        <v>90</v>
      </c>
      <c r="N31" s="13">
        <f t="shared" si="1"/>
        <v>17</v>
      </c>
      <c r="O31" s="13">
        <f t="shared" si="1"/>
        <v>30</v>
      </c>
      <c r="P31" s="13">
        <f t="shared" si="1"/>
        <v>120</v>
      </c>
      <c r="Q31" s="13">
        <f t="shared" si="1"/>
        <v>17</v>
      </c>
      <c r="R31" s="13">
        <f t="shared" si="1"/>
        <v>0</v>
      </c>
      <c r="S31" s="13">
        <f t="shared" si="1"/>
        <v>135</v>
      </c>
      <c r="T31" s="13">
        <f t="shared" si="1"/>
        <v>16</v>
      </c>
    </row>
    <row r="32" spans="1:20" x14ac:dyDescent="0.3">
      <c r="A32" s="22" t="s">
        <v>73</v>
      </c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</row>
    <row r="35" spans="1:29" x14ac:dyDescent="0.3">
      <c r="A35" s="7"/>
      <c r="B35" s="7"/>
      <c r="C35" s="24"/>
      <c r="D35" s="24"/>
      <c r="E35" s="24"/>
      <c r="F35" s="25"/>
      <c r="G35" s="25"/>
      <c r="H35" s="25"/>
      <c r="I35" s="25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7"/>
    </row>
    <row r="36" spans="1:29" x14ac:dyDescent="0.3">
      <c r="A36" s="7"/>
      <c r="B36" s="7"/>
      <c r="C36" s="24"/>
      <c r="D36" s="24"/>
      <c r="E36" s="24"/>
      <c r="F36" s="25"/>
      <c r="G36" s="25"/>
      <c r="H36" s="25"/>
      <c r="I36" s="25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7"/>
    </row>
    <row r="37" spans="1:29" x14ac:dyDescent="0.3">
      <c r="A37" s="7"/>
      <c r="B37" s="7"/>
      <c r="C37" s="24"/>
      <c r="D37" s="24"/>
      <c r="E37" s="24"/>
      <c r="F37" s="25"/>
      <c r="G37" s="25"/>
      <c r="H37" s="25"/>
      <c r="I37" s="25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7"/>
    </row>
    <row r="38" spans="1:29" x14ac:dyDescent="0.3">
      <c r="A38" s="7"/>
      <c r="B38" s="7"/>
      <c r="C38" s="24"/>
      <c r="D38" s="24"/>
      <c r="E38" s="24"/>
      <c r="F38" s="25"/>
      <c r="G38" s="25"/>
      <c r="H38" s="25"/>
      <c r="I38" s="25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7"/>
    </row>
    <row r="39" spans="1:29" x14ac:dyDescent="0.3">
      <c r="A39" s="7"/>
      <c r="B39" s="7"/>
      <c r="C39" s="24"/>
      <c r="D39" s="24"/>
      <c r="E39" s="24"/>
      <c r="F39" s="25"/>
      <c r="G39" s="25"/>
      <c r="H39" s="25"/>
      <c r="I39" s="25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7"/>
    </row>
    <row r="40" spans="1:29" x14ac:dyDescent="0.3">
      <c r="A40" s="7"/>
      <c r="B40" s="7"/>
      <c r="C40" s="24"/>
      <c r="D40" s="24"/>
      <c r="E40" s="24"/>
      <c r="F40" s="25"/>
      <c r="G40" s="25"/>
      <c r="H40" s="25"/>
      <c r="I40" s="25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7"/>
    </row>
    <row r="41" spans="1:29" x14ac:dyDescent="0.3">
      <c r="A41" s="7"/>
      <c r="B41" s="7"/>
      <c r="C41" s="24"/>
      <c r="D41" s="24"/>
      <c r="E41" s="24"/>
      <c r="F41" s="25"/>
      <c r="G41" s="25"/>
      <c r="H41" s="25"/>
      <c r="I41" s="25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7"/>
    </row>
    <row r="42" spans="1:29" x14ac:dyDescent="0.3">
      <c r="A42" s="7"/>
      <c r="B42" s="7"/>
      <c r="C42" s="24"/>
      <c r="D42" s="24"/>
      <c r="E42" s="24"/>
      <c r="F42" s="25"/>
      <c r="G42" s="25"/>
      <c r="H42" s="25"/>
      <c r="I42" s="25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  <c r="AC42" s="7"/>
    </row>
    <row r="43" spans="1:29" x14ac:dyDescent="0.3">
      <c r="A43" s="7"/>
      <c r="B43" s="7"/>
      <c r="C43" s="24"/>
      <c r="D43" s="24"/>
      <c r="E43" s="24"/>
      <c r="F43" s="25"/>
      <c r="G43" s="25"/>
      <c r="H43" s="25"/>
      <c r="I43" s="25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7"/>
    </row>
    <row r="44" spans="1:29" x14ac:dyDescent="0.3">
      <c r="A44" s="7"/>
      <c r="B44" s="7"/>
      <c r="C44" s="24"/>
      <c r="D44" s="24"/>
      <c r="E44" s="24"/>
      <c r="F44" s="25"/>
      <c r="G44" s="25"/>
      <c r="H44" s="25"/>
      <c r="I44" s="25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7"/>
    </row>
    <row r="45" spans="1:29" x14ac:dyDescent="0.3">
      <c r="A45" s="7"/>
      <c r="B45" s="7"/>
      <c r="C45" s="24"/>
      <c r="D45" s="24"/>
      <c r="E45" s="24"/>
      <c r="F45" s="25"/>
      <c r="G45" s="25"/>
      <c r="H45" s="25"/>
      <c r="I45" s="25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24"/>
      <c r="AC45" s="7"/>
    </row>
    <row r="46" spans="1:29" x14ac:dyDescent="0.3">
      <c r="A46" s="7"/>
      <c r="B46" s="7"/>
      <c r="C46" s="24"/>
      <c r="D46" s="24"/>
      <c r="E46" s="24"/>
      <c r="F46" s="25"/>
      <c r="G46" s="25"/>
      <c r="H46" s="25"/>
      <c r="I46" s="25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7"/>
    </row>
  </sheetData>
  <mergeCells count="55">
    <mergeCell ref="F26:F27"/>
    <mergeCell ref="G26:G27"/>
    <mergeCell ref="A25:T25"/>
    <mergeCell ref="S26:S27"/>
    <mergeCell ref="H26:H27"/>
    <mergeCell ref="I26:I27"/>
    <mergeCell ref="O26:O27"/>
    <mergeCell ref="B7:B9"/>
    <mergeCell ref="C7:H7"/>
    <mergeCell ref="I7:N7"/>
    <mergeCell ref="L26:L27"/>
    <mergeCell ref="M26:M27"/>
    <mergeCell ref="N26:N27"/>
    <mergeCell ref="J26:J27"/>
    <mergeCell ref="K26:K27"/>
    <mergeCell ref="A10:T10"/>
    <mergeCell ref="P26:P27"/>
    <mergeCell ref="Q26:Q27"/>
    <mergeCell ref="R26:R27"/>
    <mergeCell ref="B26:B27"/>
    <mergeCell ref="C26:C27"/>
    <mergeCell ref="D26:D27"/>
    <mergeCell ref="E26:E27"/>
    <mergeCell ref="O7:T7"/>
    <mergeCell ref="C8:C9"/>
    <mergeCell ref="D8:D9"/>
    <mergeCell ref="E8:E9"/>
    <mergeCell ref="F8:F9"/>
    <mergeCell ref="G8:G9"/>
    <mergeCell ref="H8:H9"/>
    <mergeCell ref="I8:K8"/>
    <mergeCell ref="L8:N8"/>
    <mergeCell ref="O8:Q8"/>
    <mergeCell ref="R8:T8"/>
    <mergeCell ref="F28:F29"/>
    <mergeCell ref="G28:G29"/>
    <mergeCell ref="H28:H29"/>
    <mergeCell ref="I28:I29"/>
    <mergeCell ref="J28:J29"/>
    <mergeCell ref="Q28:Q29"/>
    <mergeCell ref="R28:R29"/>
    <mergeCell ref="S28:S29"/>
    <mergeCell ref="T28:T29"/>
    <mergeCell ref="A1:T1"/>
    <mergeCell ref="K28:K29"/>
    <mergeCell ref="L28:L29"/>
    <mergeCell ref="M28:M29"/>
    <mergeCell ref="N28:N29"/>
    <mergeCell ref="O28:O29"/>
    <mergeCell ref="P28:P29"/>
    <mergeCell ref="T26:T27"/>
    <mergeCell ref="B28:B29"/>
    <mergeCell ref="C28:C29"/>
    <mergeCell ref="D28:D29"/>
    <mergeCell ref="E28:E29"/>
  </mergeCells>
  <pageMargins left="0.7" right="0.7" top="0.75" bottom="0.75" header="0.3" footer="0.3"/>
  <pageSetup paperSize="9" scale="57" orientation="landscape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7</vt:i4>
      </vt:variant>
    </vt:vector>
  </HeadingPairs>
  <TitlesOfParts>
    <vt:vector size="7" baseType="lpstr">
      <vt:lpstr>Ped. II st. OA STAC.</vt:lpstr>
      <vt:lpstr>spec. POW</vt:lpstr>
      <vt:lpstr>spec.RES.</vt:lpstr>
      <vt:lpstr>spec. Ped.med. z AK</vt:lpstr>
      <vt:lpstr>specj. PSzRES</vt:lpstr>
      <vt:lpstr>Arkusz2</vt:lpstr>
      <vt:lpstr>MEDIALNA II 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2024-05-13T06:18:30Z</cp:lastPrinted>
  <dcterms:created xsi:type="dcterms:W3CDTF">2019-09-15T08:55:16Z</dcterms:created>
  <dcterms:modified xsi:type="dcterms:W3CDTF">2024-06-04T07:31:10Z</dcterms:modified>
</cp:coreProperties>
</file>