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BD4D19B8-863F-41D0-B599-79237E7026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N70" i="1"/>
  <c r="M70" i="1"/>
  <c r="K70" i="1"/>
  <c r="I70" i="1"/>
  <c r="E70" i="1"/>
  <c r="D70" i="1"/>
  <c r="C70" i="1"/>
  <c r="S65" i="1"/>
  <c r="S71" i="1" s="1"/>
  <c r="R65" i="1"/>
  <c r="Q65" i="1"/>
  <c r="Q71" i="1" s="1"/>
  <c r="P65" i="1"/>
  <c r="O65" i="1"/>
  <c r="O71" i="1" s="1"/>
  <c r="N65" i="1"/>
  <c r="M65" i="1"/>
  <c r="L65" i="1"/>
  <c r="K65" i="1"/>
  <c r="J65" i="1"/>
  <c r="I65" i="1"/>
  <c r="F65" i="1"/>
  <c r="F71" i="1" s="1"/>
  <c r="E65" i="1"/>
  <c r="D65" i="1"/>
  <c r="C65" i="1"/>
  <c r="G49" i="1"/>
  <c r="F49" i="1"/>
  <c r="T48" i="1"/>
  <c r="S48" i="1"/>
  <c r="R48" i="1"/>
  <c r="Q48" i="1"/>
  <c r="P48" i="1"/>
  <c r="O48" i="1"/>
  <c r="N48" i="1"/>
  <c r="M48" i="1"/>
  <c r="L48" i="1"/>
  <c r="E48" i="1"/>
  <c r="D48" i="1"/>
  <c r="C48" i="1"/>
  <c r="T39" i="1"/>
  <c r="S39" i="1"/>
  <c r="S49" i="1" s="1"/>
  <c r="R39" i="1"/>
  <c r="Q39" i="1"/>
  <c r="Q49" i="1" s="1"/>
  <c r="P39" i="1"/>
  <c r="O39" i="1"/>
  <c r="O49" i="1" s="1"/>
  <c r="N39" i="1"/>
  <c r="M39" i="1"/>
  <c r="L39" i="1"/>
  <c r="K39" i="1"/>
  <c r="J39" i="1"/>
  <c r="I39" i="1"/>
  <c r="E39" i="1"/>
  <c r="D39" i="1"/>
  <c r="C39" i="1"/>
  <c r="T28" i="1"/>
  <c r="S28" i="1"/>
  <c r="R28" i="1"/>
  <c r="Q28" i="1"/>
  <c r="P28" i="1"/>
  <c r="P71" i="1" s="1"/>
  <c r="O28" i="1"/>
  <c r="N28" i="1"/>
  <c r="M28" i="1"/>
  <c r="K28" i="1"/>
  <c r="K71" i="1" s="1"/>
  <c r="J28" i="1"/>
  <c r="I28" i="1"/>
  <c r="H28" i="1"/>
  <c r="H71" i="1" s="1"/>
  <c r="E28" i="1"/>
  <c r="E71" i="1" s="1"/>
  <c r="D28" i="1"/>
  <c r="C28" i="1"/>
  <c r="N18" i="1"/>
  <c r="L18" i="1"/>
  <c r="L71" i="1" s="1"/>
  <c r="K18" i="1"/>
  <c r="I18" i="1"/>
  <c r="I71" i="1" s="1"/>
  <c r="D18" i="1"/>
  <c r="C18" i="1"/>
  <c r="C71" i="1" s="1"/>
  <c r="T14" i="1"/>
  <c r="T71" i="1" s="1"/>
  <c r="R14" i="1"/>
  <c r="R71" i="1" s="1"/>
  <c r="N14" i="1"/>
  <c r="N71" i="1" s="1"/>
  <c r="M14" i="1"/>
  <c r="M71" i="1" s="1"/>
  <c r="K14" i="1"/>
  <c r="J14" i="1"/>
  <c r="J71" i="1" s="1"/>
  <c r="E14" i="1"/>
  <c r="D14" i="1"/>
  <c r="D71" i="1" s="1"/>
  <c r="C14" i="1"/>
  <c r="E49" i="1" l="1"/>
  <c r="I49" i="1"/>
  <c r="M49" i="1"/>
  <c r="J49" i="1"/>
  <c r="N49" i="1"/>
  <c r="R49" i="1"/>
  <c r="C49" i="1"/>
  <c r="K49" i="1"/>
  <c r="D49" i="1"/>
  <c r="H49" i="1"/>
  <c r="L49" i="1"/>
  <c r="P49" i="1"/>
  <c r="T49" i="1"/>
</calcChain>
</file>

<file path=xl/sharedStrings.xml><?xml version="1.0" encoding="utf-8"?>
<sst xmlns="http://schemas.openxmlformats.org/spreadsheetml/2006/main" count="137" uniqueCount="82">
  <si>
    <t>HARMONOGRAM STUDIÓW</t>
  </si>
  <si>
    <t>Kierunek: Pedagogika</t>
  </si>
  <si>
    <t>Poziom kształcenia: drugi</t>
  </si>
  <si>
    <t>Profil kształcenia: ogólnoakademicki</t>
  </si>
  <si>
    <t>Forma studiów: niestacjonarne</t>
  </si>
  <si>
    <t>Realizacja od roku akademickiego 2022/2023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</si>
  <si>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</si>
  <si>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</si>
  <si>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</si>
  <si>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</si>
  <si>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</si>
  <si>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</si>
  <si>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</si>
  <si>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Ćwiczenia</t>
  </si>
  <si>
    <t>Konwersatoria</t>
  </si>
  <si>
    <t>Laboratoria</t>
  </si>
  <si>
    <t>Seminarium</t>
  </si>
  <si>
    <t>1 sem.</t>
  </si>
  <si>
    <t>2 sem.</t>
  </si>
  <si>
    <t>3 sem.</t>
  </si>
  <si>
    <t>4 sem.</t>
  </si>
  <si>
    <t>ECTS</t>
  </si>
  <si>
    <t>PRZEDMIOTY OGÓLNE</t>
  </si>
  <si>
    <t>Przedmiot ogólnouczelniany</t>
  </si>
  <si>
    <t>Zal.</t>
  </si>
  <si>
    <t>Jezyk obcy z terminologią specjalistyczną</t>
  </si>
  <si>
    <t>Zal./O</t>
  </si>
  <si>
    <t>Ochrona własności intelektualnej</t>
  </si>
  <si>
    <t>RAZEM</t>
  </si>
  <si>
    <t>PRZEDMIOTY PODSTAWOWE</t>
  </si>
  <si>
    <t>Pedagogika ogólna</t>
  </si>
  <si>
    <t>Egz.</t>
  </si>
  <si>
    <t>Współczesne kierunki filozofii i etyki</t>
  </si>
  <si>
    <t>PRZEDMIOTY KIERUNKOWE</t>
  </si>
  <si>
    <t>Współczesne kierunki i nurty pedagogiczne</t>
  </si>
  <si>
    <t>Pedagogika specjalna</t>
  </si>
  <si>
    <t>Pedagogika społeczna</t>
  </si>
  <si>
    <t>Pedagogika człowieka dorosłego</t>
  </si>
  <si>
    <t>Psychologia społeczna</t>
  </si>
  <si>
    <t>Metodologia badań pedagogicznych</t>
  </si>
  <si>
    <t>Statystyka pedagogiczna</t>
  </si>
  <si>
    <t>Zal/O</t>
  </si>
  <si>
    <t>Seminarium magisterskie</t>
  </si>
  <si>
    <t>PEDAGOGIKA OPIEKUŃCZO - WYCHOWAWCZA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</si>
  <si>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</si>
  <si>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</si>
  <si>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</si>
  <si>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</si>
  <si>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</si>
  <si>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</si>
  <si>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</si>
  <si>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>Praktyka zawodowa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</si>
  <si>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</si>
  <si>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</si>
  <si>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</si>
  <si>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</si>
  <si>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</si>
  <si>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</si>
  <si>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</si>
  <si>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</si>
  <si>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 xml:space="preserve">OGÓŁEM </t>
  </si>
  <si>
    <t>PEDAGOGIKA RESOCJALIZACYJNA</t>
  </si>
  <si>
    <t>Wybrane teorie przestępczości</t>
  </si>
  <si>
    <t>Historia instytucji resocjalizacyjnych i penitencjarnych</t>
  </si>
  <si>
    <t>Metodyka pracy resocjalizacyjnej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</si>
  <si>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</si>
  <si>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</si>
  <si>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</si>
  <si>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</si>
  <si>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</si>
  <si>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</si>
  <si>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</si>
  <si>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</si>
  <si>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</si>
  <si>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</si>
  <si>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</si>
  <si>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</si>
  <si>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</si>
  <si>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</si>
  <si>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>OGÓŁEM</t>
  </si>
  <si>
    <t>* student wybiera jeden przedmiot</t>
  </si>
  <si>
    <t>Student w trakcie pierwszego roku studiów zobowiązany jest do odbycia szkolenia BHP w wymiarze 5 godzin oraz                                                                                                                                                                                                              szkolenia bibliotecznego w formie kursu e-learningowego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</si>
</sst>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vertAlign val="superscript"/>
      <sz val="11"/>
      <name val="Symbol"/>
      <family val="1"/>
      <charset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wrapText="1"/>
    </xf>
    <xf numFmtId="0" fontId="1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77</xdr:row>
      <xdr:rowOff>0</xdr:rowOff>
    </xdr:from>
    <xdr:to>
      <xdr:col>16</xdr:col>
      <xdr:colOff>257175</xdr:colOff>
      <xdr:row>81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6A5C059-2C75-42A2-8122-BA31E84A7D8E}"/>
            </a:ext>
          </a:extLst>
        </xdr:cNvPr>
        <xdr:cNvSpPr txBox="1"/>
      </xdr:nvSpPr>
      <xdr:spPr>
        <a:xfrm>
          <a:off x="5648326" y="17592675"/>
          <a:ext cx="3162299" cy="838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83</xdr:row>
      <xdr:rowOff>9524</xdr:rowOff>
    </xdr:from>
    <xdr:to>
      <xdr:col>1</xdr:col>
      <xdr:colOff>200025</xdr:colOff>
      <xdr:row>88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20F3D4C-3A56-4B49-9C3A-FBAEE23008B8}"/>
            </a:ext>
          </a:extLst>
        </xdr:cNvPr>
        <xdr:cNvSpPr txBox="1"/>
      </xdr:nvSpPr>
      <xdr:spPr>
        <a:xfrm>
          <a:off x="266701" y="18745199"/>
          <a:ext cx="27336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152400</xdr:colOff>
      <xdr:row>83</xdr:row>
      <xdr:rowOff>9525</xdr:rowOff>
    </xdr:from>
    <xdr:to>
      <xdr:col>20</xdr:col>
      <xdr:colOff>38101</xdr:colOff>
      <xdr:row>89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E77443D0-321B-4E89-93CB-E3F335B18C63}"/>
            </a:ext>
          </a:extLst>
        </xdr:cNvPr>
        <xdr:cNvSpPr txBox="1"/>
      </xdr:nvSpPr>
      <xdr:spPr>
        <a:xfrm>
          <a:off x="6038850" y="18745200"/>
          <a:ext cx="4076701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0</xdr:col>
      <xdr:colOff>9527</xdr:colOff>
      <xdr:row>78</xdr:row>
      <xdr:rowOff>28575</xdr:rowOff>
    </xdr:from>
    <xdr:to>
      <xdr:col>5</xdr:col>
      <xdr:colOff>0</xdr:colOff>
      <xdr:row>80</xdr:row>
      <xdr:rowOff>28575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84449BA-3700-4FE5-BEF6-AC0FD9A7597F}"/>
            </a:ext>
          </a:extLst>
        </xdr:cNvPr>
        <xdr:cNvSpPr txBox="1"/>
      </xdr:nvSpPr>
      <xdr:spPr>
        <a:xfrm>
          <a:off x="9527" y="17811750"/>
          <a:ext cx="435292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16 maja    2022 r.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topLeftCell="A52" workbookViewId="0">
      <selection activeCell="AB9" sqref="AB9"/>
    </sheetView>
  </sheetViews>
  <sheetFormatPr defaultRowHeight="15" x14ac:dyDescent="0.25"/>
  <cols>
    <col min="1" max="1" width="42" customWidth="1"/>
    <col min="2" max="2" width="6.28515625" customWidth="1"/>
    <col min="3" max="10" width="5.7109375" customWidth="1"/>
    <col min="11" max="11" width="5.7109375" style="36" customWidth="1"/>
    <col min="12" max="13" width="5.7109375" customWidth="1"/>
    <col min="14" max="14" width="5.7109375" style="36" customWidth="1"/>
    <col min="15" max="16" width="5.7109375" customWidth="1"/>
    <col min="17" max="17" width="5.7109375" style="36" customWidth="1"/>
    <col min="18" max="19" width="5.7109375" customWidth="1"/>
    <col min="20" max="20" width="5.7109375" style="36" customWidth="1"/>
  </cols>
  <sheetData>
    <row r="1" spans="1:20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3"/>
      <c r="O2" s="2"/>
      <c r="P2" s="2"/>
      <c r="Q2" s="3"/>
      <c r="R2" s="2"/>
      <c r="S2" s="2"/>
      <c r="T2" s="3"/>
    </row>
    <row r="3" spans="1:20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2"/>
      <c r="N3" s="3"/>
      <c r="O3" s="2"/>
      <c r="P3" s="2"/>
      <c r="Q3" s="3"/>
      <c r="R3" s="2"/>
      <c r="S3" s="2"/>
      <c r="T3" s="3"/>
    </row>
    <row r="4" spans="1:20" ht="15.7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3"/>
      <c r="O4" s="2"/>
      <c r="P4" s="2"/>
      <c r="Q4" s="3"/>
      <c r="R4" s="2"/>
      <c r="S4" s="2"/>
      <c r="T4" s="3"/>
    </row>
    <row r="5" spans="1:20" ht="15.75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3"/>
      <c r="O5" s="2"/>
      <c r="P5" s="2"/>
      <c r="Q5" s="3"/>
      <c r="R5" s="2"/>
      <c r="S5" s="2"/>
      <c r="T5" s="3"/>
    </row>
    <row r="6" spans="1:20" ht="15.75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3"/>
      <c r="O6" s="2"/>
      <c r="P6" s="2"/>
      <c r="Q6" s="3"/>
      <c r="R6" s="2"/>
      <c r="S6" s="2"/>
      <c r="T6" s="3"/>
    </row>
    <row r="7" spans="1:20" x14ac:dyDescent="0.25">
      <c r="A7" s="71" t="s">
        <v>6</v>
      </c>
      <c r="B7" s="64" t="s">
        <v>7</v>
      </c>
      <c r="C7" s="67" t="s">
        <v>8</v>
      </c>
      <c r="D7" s="67"/>
      <c r="E7" s="67"/>
      <c r="F7" s="67"/>
      <c r="G7" s="67"/>
      <c r="H7" s="69"/>
      <c r="I7" s="66" t="s">
        <v>9</v>
      </c>
      <c r="J7" s="67"/>
      <c r="K7" s="67"/>
      <c r="L7" s="67"/>
      <c r="M7" s="67"/>
      <c r="N7" s="69"/>
      <c r="O7" s="66" t="s">
        <v>10</v>
      </c>
      <c r="P7" s="67"/>
      <c r="Q7" s="67"/>
      <c r="R7" s="67"/>
      <c r="S7" s="67"/>
      <c r="T7" s="67"/>
    </row>
    <row r="8" spans="1:20" x14ac:dyDescent="0.25">
      <c r="A8" s="72"/>
      <c r="B8" s="64"/>
      <c r="C8" s="64" t="s">
        <v>11</v>
      </c>
      <c r="D8" s="64" t="s">
        <v>12</v>
      </c>
      <c r="E8" s="64" t="s">
        <v>13</v>
      </c>
      <c r="F8" s="64" t="s">
        <v>14</v>
      </c>
      <c r="G8" s="64" t="s">
        <v>15</v>
      </c>
      <c r="H8" s="65" t="s">
        <v>16</v>
      </c>
      <c r="I8" s="66" t="s">
        <v>17</v>
      </c>
      <c r="J8" s="67"/>
      <c r="K8" s="68"/>
      <c r="L8" s="66" t="s">
        <v>18</v>
      </c>
      <c r="M8" s="67"/>
      <c r="N8" s="69"/>
      <c r="O8" s="66" t="s">
        <v>19</v>
      </c>
      <c r="P8" s="67"/>
      <c r="Q8" s="68"/>
      <c r="R8" s="66" t="s">
        <v>20</v>
      </c>
      <c r="S8" s="67"/>
      <c r="T8" s="67"/>
    </row>
    <row r="9" spans="1:20" ht="52.5" customHeight="1" x14ac:dyDescent="0.25">
      <c r="A9" s="73"/>
      <c r="B9" s="64"/>
      <c r="C9" s="64"/>
      <c r="D9" s="64"/>
      <c r="E9" s="64"/>
      <c r="F9" s="64"/>
      <c r="G9" s="64"/>
      <c r="H9" s="65"/>
      <c r="I9" s="4" t="s">
        <v>12</v>
      </c>
      <c r="J9" s="5" t="s">
        <v>13</v>
      </c>
      <c r="K9" s="6" t="s">
        <v>21</v>
      </c>
      <c r="L9" s="4" t="s">
        <v>12</v>
      </c>
      <c r="M9" s="5" t="s">
        <v>13</v>
      </c>
      <c r="N9" s="7" t="s">
        <v>21</v>
      </c>
      <c r="O9" s="4" t="s">
        <v>12</v>
      </c>
      <c r="P9" s="5" t="s">
        <v>13</v>
      </c>
      <c r="Q9" s="6" t="s">
        <v>21</v>
      </c>
      <c r="R9" s="4" t="s">
        <v>12</v>
      </c>
      <c r="S9" s="5" t="s">
        <v>13</v>
      </c>
      <c r="T9" s="8" t="s">
        <v>21</v>
      </c>
    </row>
    <row r="10" spans="1:20" ht="15.75" x14ac:dyDescent="0.25">
      <c r="A10" s="58" t="s">
        <v>22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</row>
    <row r="11" spans="1:20" x14ac:dyDescent="0.25">
      <c r="A11" s="9" t="s">
        <v>23</v>
      </c>
      <c r="B11" s="10" t="s">
        <v>24</v>
      </c>
      <c r="C11" s="10">
        <v>18</v>
      </c>
      <c r="D11" s="10">
        <v>18</v>
      </c>
      <c r="E11" s="10"/>
      <c r="F11" s="10"/>
      <c r="G11" s="10"/>
      <c r="H11" s="11"/>
      <c r="I11" s="12"/>
      <c r="J11" s="10"/>
      <c r="K11" s="13"/>
      <c r="L11" s="12"/>
      <c r="M11" s="10"/>
      <c r="N11" s="14"/>
      <c r="O11" s="12"/>
      <c r="P11" s="10"/>
      <c r="Q11" s="13"/>
      <c r="R11" s="12">
        <v>18</v>
      </c>
      <c r="S11" s="10"/>
      <c r="T11" s="15">
        <v>2</v>
      </c>
    </row>
    <row r="12" spans="1:20" ht="30" x14ac:dyDescent="0.25">
      <c r="A12" s="16" t="s">
        <v>25</v>
      </c>
      <c r="B12" s="10" t="s">
        <v>26</v>
      </c>
      <c r="C12" s="10">
        <v>36</v>
      </c>
      <c r="D12" s="10"/>
      <c r="E12" s="10">
        <v>36</v>
      </c>
      <c r="F12" s="10"/>
      <c r="G12" s="10"/>
      <c r="H12" s="11"/>
      <c r="I12" s="12"/>
      <c r="J12" s="10">
        <v>18</v>
      </c>
      <c r="K12" s="13">
        <v>3</v>
      </c>
      <c r="L12" s="12"/>
      <c r="M12" s="10">
        <v>18</v>
      </c>
      <c r="N12" s="14">
        <v>3</v>
      </c>
      <c r="O12" s="12"/>
      <c r="P12" s="10"/>
      <c r="Q12" s="13"/>
      <c r="R12" s="12"/>
      <c r="S12" s="10"/>
      <c r="T12" s="15"/>
    </row>
    <row r="13" spans="1:20" x14ac:dyDescent="0.25">
      <c r="A13" s="17" t="s">
        <v>27</v>
      </c>
      <c r="B13" s="10" t="s">
        <v>24</v>
      </c>
      <c r="C13" s="10">
        <v>5</v>
      </c>
      <c r="D13" s="10">
        <v>5</v>
      </c>
      <c r="E13" s="10"/>
      <c r="F13" s="10"/>
      <c r="G13" s="10"/>
      <c r="H13" s="11"/>
      <c r="I13" s="12"/>
      <c r="J13" s="10"/>
      <c r="K13" s="13"/>
      <c r="L13" s="12"/>
      <c r="M13" s="10"/>
      <c r="N13" s="14"/>
      <c r="O13" s="12"/>
      <c r="P13" s="10"/>
      <c r="Q13" s="13"/>
      <c r="R13" s="12">
        <v>5</v>
      </c>
      <c r="S13" s="10"/>
      <c r="T13" s="15">
        <v>1</v>
      </c>
    </row>
    <row r="14" spans="1:20" ht="15.75" x14ac:dyDescent="0.25">
      <c r="A14" s="18" t="s">
        <v>28</v>
      </c>
      <c r="B14" s="18"/>
      <c r="C14" s="18">
        <f>SUM(C11:C13)</f>
        <v>59</v>
      </c>
      <c r="D14" s="18">
        <f>SUM(D11:D13)</f>
        <v>23</v>
      </c>
      <c r="E14" s="18">
        <f>SUM(E11:E13)</f>
        <v>36</v>
      </c>
      <c r="F14" s="18"/>
      <c r="G14" s="18"/>
      <c r="H14" s="19"/>
      <c r="I14" s="20"/>
      <c r="J14" s="18">
        <f>SUM(J12:J13)</f>
        <v>18</v>
      </c>
      <c r="K14" s="21">
        <f>SUM(K12:K13)</f>
        <v>3</v>
      </c>
      <c r="L14" s="20"/>
      <c r="M14" s="18">
        <f>SUM(M12:M13)</f>
        <v>18</v>
      </c>
      <c r="N14" s="19">
        <f>SUM(N12:N13)</f>
        <v>3</v>
      </c>
      <c r="O14" s="20"/>
      <c r="P14" s="18"/>
      <c r="Q14" s="21"/>
      <c r="R14" s="20">
        <f>SUM(R11:R13)</f>
        <v>23</v>
      </c>
      <c r="S14" s="18"/>
      <c r="T14" s="18">
        <f>SUM(T11:T13)</f>
        <v>3</v>
      </c>
    </row>
    <row r="15" spans="1:20" ht="15.75" x14ac:dyDescent="0.25">
      <c r="A15" s="58" t="s">
        <v>29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</row>
    <row r="16" spans="1:20" x14ac:dyDescent="0.25">
      <c r="A16" s="9" t="s">
        <v>30</v>
      </c>
      <c r="B16" s="10" t="s">
        <v>31</v>
      </c>
      <c r="C16" s="10">
        <v>8</v>
      </c>
      <c r="D16" s="10">
        <v>8</v>
      </c>
      <c r="E16" s="10"/>
      <c r="F16" s="10"/>
      <c r="G16" s="10"/>
      <c r="H16" s="11"/>
      <c r="I16" s="12">
        <v>8</v>
      </c>
      <c r="J16" s="10"/>
      <c r="K16" s="13">
        <v>3</v>
      </c>
      <c r="L16" s="12"/>
      <c r="M16" s="10"/>
      <c r="N16" s="14"/>
      <c r="O16" s="12"/>
      <c r="P16" s="10"/>
      <c r="Q16" s="22"/>
      <c r="R16" s="12"/>
      <c r="S16" s="10"/>
      <c r="T16" s="15"/>
    </row>
    <row r="17" spans="1:20" x14ac:dyDescent="0.25">
      <c r="A17" s="9" t="s">
        <v>32</v>
      </c>
      <c r="B17" s="10" t="s">
        <v>31</v>
      </c>
      <c r="C17" s="10">
        <v>8</v>
      </c>
      <c r="D17" s="10">
        <v>8</v>
      </c>
      <c r="E17" s="10"/>
      <c r="F17" s="10"/>
      <c r="G17" s="10"/>
      <c r="H17" s="11"/>
      <c r="I17" s="12"/>
      <c r="J17" s="10"/>
      <c r="K17" s="13"/>
      <c r="L17" s="12">
        <v>8</v>
      </c>
      <c r="M17" s="10"/>
      <c r="N17" s="14">
        <v>3</v>
      </c>
      <c r="O17" s="12"/>
      <c r="P17" s="10"/>
      <c r="Q17" s="13"/>
      <c r="R17" s="12"/>
      <c r="S17" s="10"/>
      <c r="T17" s="15"/>
    </row>
    <row r="18" spans="1:20" ht="15.75" x14ac:dyDescent="0.25">
      <c r="A18" s="18" t="s">
        <v>28</v>
      </c>
      <c r="B18" s="15"/>
      <c r="C18" s="18">
        <f>SUM(C16:C17)</f>
        <v>16</v>
      </c>
      <c r="D18" s="18">
        <f>SUM(D16:D17)</f>
        <v>16</v>
      </c>
      <c r="E18" s="18"/>
      <c r="F18" s="18"/>
      <c r="G18" s="18"/>
      <c r="H18" s="19"/>
      <c r="I18" s="20">
        <f>SUM(I16:I17)</f>
        <v>8</v>
      </c>
      <c r="J18" s="18"/>
      <c r="K18" s="21">
        <f>SUM(K16:K17)</f>
        <v>3</v>
      </c>
      <c r="L18" s="20">
        <f>SUM(L16:L17)</f>
        <v>8</v>
      </c>
      <c r="M18" s="18"/>
      <c r="N18" s="19">
        <f>SUM(N16:N17)</f>
        <v>3</v>
      </c>
      <c r="O18" s="20"/>
      <c r="P18" s="18"/>
      <c r="Q18" s="21"/>
      <c r="R18" s="20"/>
      <c r="S18" s="18"/>
      <c r="T18" s="18"/>
    </row>
    <row r="19" spans="1:20" ht="15.75" x14ac:dyDescent="0.25">
      <c r="A19" s="58" t="s">
        <v>33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0"/>
    </row>
    <row r="20" spans="1:20" x14ac:dyDescent="0.25">
      <c r="A20" s="9" t="s">
        <v>34</v>
      </c>
      <c r="B20" s="10" t="s">
        <v>31</v>
      </c>
      <c r="C20" s="10">
        <v>8</v>
      </c>
      <c r="D20" s="10">
        <v>8</v>
      </c>
      <c r="E20" s="10"/>
      <c r="F20" s="10"/>
      <c r="G20" s="10"/>
      <c r="H20" s="11"/>
      <c r="I20" s="12"/>
      <c r="J20" s="10"/>
      <c r="K20" s="13"/>
      <c r="L20" s="12"/>
      <c r="M20" s="10"/>
      <c r="N20" s="14"/>
      <c r="O20" s="12"/>
      <c r="P20" s="10"/>
      <c r="Q20" s="13"/>
      <c r="R20" s="12">
        <v>8</v>
      </c>
      <c r="S20" s="10"/>
      <c r="T20" s="15">
        <v>2</v>
      </c>
    </row>
    <row r="21" spans="1:20" x14ac:dyDescent="0.25">
      <c r="A21" s="9" t="s">
        <v>35</v>
      </c>
      <c r="B21" s="10" t="s">
        <v>31</v>
      </c>
      <c r="C21" s="10">
        <v>8</v>
      </c>
      <c r="D21" s="10">
        <v>8</v>
      </c>
      <c r="E21" s="10"/>
      <c r="F21" s="10"/>
      <c r="G21" s="10"/>
      <c r="H21" s="11"/>
      <c r="I21" s="12"/>
      <c r="J21" s="10"/>
      <c r="K21" s="13"/>
      <c r="L21" s="12"/>
      <c r="M21" s="10"/>
      <c r="N21" s="14"/>
      <c r="O21" s="12">
        <v>8</v>
      </c>
      <c r="P21" s="10"/>
      <c r="Q21" s="13">
        <v>2</v>
      </c>
      <c r="R21" s="12"/>
      <c r="S21" s="10"/>
      <c r="T21" s="15"/>
    </row>
    <row r="22" spans="1:20" x14ac:dyDescent="0.25">
      <c r="A22" s="9" t="s">
        <v>36</v>
      </c>
      <c r="B22" s="10" t="s">
        <v>31</v>
      </c>
      <c r="C22" s="10">
        <v>8</v>
      </c>
      <c r="D22" s="10">
        <v>8</v>
      </c>
      <c r="E22" s="10"/>
      <c r="F22" s="10"/>
      <c r="G22" s="10"/>
      <c r="H22" s="11"/>
      <c r="I22" s="12"/>
      <c r="J22" s="10"/>
      <c r="K22" s="13"/>
      <c r="L22" s="12"/>
      <c r="M22" s="10"/>
      <c r="N22" s="14"/>
      <c r="O22" s="12">
        <v>8</v>
      </c>
      <c r="P22" s="10"/>
      <c r="Q22" s="13">
        <v>2</v>
      </c>
      <c r="R22" s="12"/>
      <c r="S22" s="10"/>
      <c r="T22" s="15"/>
    </row>
    <row r="23" spans="1:20" x14ac:dyDescent="0.25">
      <c r="A23" s="9" t="s">
        <v>37</v>
      </c>
      <c r="B23" s="10" t="s">
        <v>31</v>
      </c>
      <c r="C23" s="10">
        <v>8</v>
      </c>
      <c r="D23" s="10">
        <v>8</v>
      </c>
      <c r="E23" s="10"/>
      <c r="F23" s="10"/>
      <c r="G23" s="10"/>
      <c r="H23" s="11"/>
      <c r="I23" s="12"/>
      <c r="J23" s="10"/>
      <c r="K23" s="13"/>
      <c r="L23" s="12"/>
      <c r="M23" s="10"/>
      <c r="N23" s="14"/>
      <c r="O23" s="12">
        <v>8</v>
      </c>
      <c r="P23" s="10"/>
      <c r="Q23" s="13">
        <v>2</v>
      </c>
      <c r="R23" s="12"/>
      <c r="S23" s="10"/>
      <c r="T23" s="15"/>
    </row>
    <row r="24" spans="1:20" x14ac:dyDescent="0.25">
      <c r="A24" s="9" t="s">
        <v>38</v>
      </c>
      <c r="B24" s="10" t="s">
        <v>31</v>
      </c>
      <c r="C24" s="10">
        <v>8</v>
      </c>
      <c r="D24" s="10">
        <v>8</v>
      </c>
      <c r="E24" s="10"/>
      <c r="F24" s="10"/>
      <c r="G24" s="10"/>
      <c r="H24" s="11"/>
      <c r="I24" s="12"/>
      <c r="J24" s="10"/>
      <c r="K24" s="13"/>
      <c r="L24" s="12"/>
      <c r="M24" s="10"/>
      <c r="N24" s="14"/>
      <c r="O24" s="12"/>
      <c r="P24" s="10"/>
      <c r="Q24" s="13"/>
      <c r="R24" s="12">
        <v>8</v>
      </c>
      <c r="S24" s="10"/>
      <c r="T24" s="15">
        <v>2</v>
      </c>
    </row>
    <row r="25" spans="1:20" x14ac:dyDescent="0.25">
      <c r="A25" s="9" t="s">
        <v>39</v>
      </c>
      <c r="B25" s="10" t="s">
        <v>31</v>
      </c>
      <c r="C25" s="10">
        <v>23</v>
      </c>
      <c r="D25" s="10">
        <v>8</v>
      </c>
      <c r="E25" s="10">
        <v>15</v>
      </c>
      <c r="F25" s="10"/>
      <c r="G25" s="10"/>
      <c r="H25" s="11"/>
      <c r="I25" s="12">
        <v>8</v>
      </c>
      <c r="J25" s="10">
        <v>15</v>
      </c>
      <c r="K25" s="13">
        <v>5</v>
      </c>
      <c r="L25" s="12"/>
      <c r="M25" s="10"/>
      <c r="N25" s="14"/>
      <c r="O25" s="12"/>
      <c r="P25" s="10"/>
      <c r="Q25" s="13"/>
      <c r="R25" s="12"/>
      <c r="S25" s="10"/>
      <c r="T25" s="15"/>
    </row>
    <row r="26" spans="1:20" x14ac:dyDescent="0.25">
      <c r="A26" s="9" t="s">
        <v>40</v>
      </c>
      <c r="B26" s="10" t="s">
        <v>41</v>
      </c>
      <c r="C26" s="10">
        <v>15</v>
      </c>
      <c r="D26" s="10"/>
      <c r="E26" s="10"/>
      <c r="F26" s="10">
        <v>15</v>
      </c>
      <c r="G26" s="10"/>
      <c r="H26" s="11"/>
      <c r="I26" s="12"/>
      <c r="J26" s="10"/>
      <c r="K26" s="13"/>
      <c r="L26" s="12"/>
      <c r="M26" s="10">
        <v>15</v>
      </c>
      <c r="N26" s="14">
        <v>3</v>
      </c>
      <c r="O26" s="12"/>
      <c r="P26" s="10"/>
      <c r="Q26" s="13"/>
      <c r="R26" s="12"/>
      <c r="S26" s="10"/>
      <c r="T26" s="15"/>
    </row>
    <row r="27" spans="1:20" x14ac:dyDescent="0.25">
      <c r="A27" s="9" t="s">
        <v>42</v>
      </c>
      <c r="B27" s="10" t="s">
        <v>24</v>
      </c>
      <c r="C27" s="10">
        <v>80</v>
      </c>
      <c r="D27" s="10"/>
      <c r="E27" s="10"/>
      <c r="F27" s="10"/>
      <c r="G27" s="10"/>
      <c r="H27" s="11">
        <v>80</v>
      </c>
      <c r="I27" s="12"/>
      <c r="J27" s="10">
        <v>20</v>
      </c>
      <c r="K27" s="13">
        <v>7</v>
      </c>
      <c r="L27" s="12"/>
      <c r="M27" s="10">
        <v>20</v>
      </c>
      <c r="N27" s="14">
        <v>7</v>
      </c>
      <c r="O27" s="12"/>
      <c r="P27" s="10">
        <v>20</v>
      </c>
      <c r="Q27" s="13">
        <v>7</v>
      </c>
      <c r="R27" s="12"/>
      <c r="S27" s="10">
        <v>20</v>
      </c>
      <c r="T27" s="15">
        <v>8</v>
      </c>
    </row>
    <row r="28" spans="1:20" ht="15.75" x14ac:dyDescent="0.25">
      <c r="A28" s="15" t="s">
        <v>28</v>
      </c>
      <c r="B28" s="15"/>
      <c r="C28" s="18">
        <f>SUM(C20:C27)</f>
        <v>158</v>
      </c>
      <c r="D28" s="18">
        <f>SUM(D20:D27)</f>
        <v>48</v>
      </c>
      <c r="E28" s="18">
        <f>SUM(E20:E27)</f>
        <v>15</v>
      </c>
      <c r="F28" s="18">
        <v>15</v>
      </c>
      <c r="G28" s="18"/>
      <c r="H28" s="19">
        <f>SUM(H20:H27)</f>
        <v>80</v>
      </c>
      <c r="I28" s="20">
        <f>SUM(I20:I27)</f>
        <v>8</v>
      </c>
      <c r="J28" s="18">
        <f>SUM(J20:J27)</f>
        <v>35</v>
      </c>
      <c r="K28" s="21">
        <f>SUM(K20:K27)</f>
        <v>12</v>
      </c>
      <c r="L28" s="20"/>
      <c r="M28" s="18">
        <f t="shared" ref="M28:T28" si="0">SUM(M20:M27)</f>
        <v>35</v>
      </c>
      <c r="N28" s="19">
        <f t="shared" si="0"/>
        <v>10</v>
      </c>
      <c r="O28" s="20">
        <f t="shared" si="0"/>
        <v>24</v>
      </c>
      <c r="P28" s="18">
        <f t="shared" si="0"/>
        <v>20</v>
      </c>
      <c r="Q28" s="21">
        <f t="shared" si="0"/>
        <v>13</v>
      </c>
      <c r="R28" s="20">
        <f t="shared" si="0"/>
        <v>16</v>
      </c>
      <c r="S28" s="18">
        <f t="shared" si="0"/>
        <v>20</v>
      </c>
      <c r="T28" s="18">
        <f t="shared" si="0"/>
        <v>12</v>
      </c>
    </row>
    <row r="29" spans="1:20" ht="18.75" x14ac:dyDescent="0.3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</row>
    <row r="30" spans="1:20" ht="18.75" x14ac:dyDescent="0.3">
      <c r="A30" s="61" t="s">
        <v>43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3"/>
    </row>
    <row r="31" spans="1:20" x14ac:dyDescent="0.25">
      <c r="A31" s="9" t="s">
        <v>44</v>
      </c>
      <c r="B31" s="10" t="s">
        <v>31</v>
      </c>
      <c r="C31" s="10">
        <v>16</v>
      </c>
      <c r="D31" s="10">
        <v>8</v>
      </c>
      <c r="E31" s="10">
        <v>8</v>
      </c>
      <c r="F31" s="10"/>
      <c r="G31" s="10"/>
      <c r="H31" s="11"/>
      <c r="I31" s="12">
        <v>8</v>
      </c>
      <c r="J31" s="10">
        <v>8</v>
      </c>
      <c r="K31" s="13">
        <v>4</v>
      </c>
      <c r="L31" s="12"/>
      <c r="M31" s="10"/>
      <c r="N31" s="14"/>
      <c r="O31" s="12"/>
      <c r="P31" s="10"/>
      <c r="Q31" s="13"/>
      <c r="R31" s="12"/>
      <c r="S31" s="10"/>
      <c r="T31" s="15"/>
    </row>
    <row r="32" spans="1:20" ht="30" x14ac:dyDescent="0.25">
      <c r="A32" s="17" t="s">
        <v>45</v>
      </c>
      <c r="B32" s="10" t="s">
        <v>31</v>
      </c>
      <c r="C32" s="10">
        <v>8</v>
      </c>
      <c r="D32" s="10"/>
      <c r="E32" s="10">
        <v>8</v>
      </c>
      <c r="F32" s="10"/>
      <c r="G32" s="10"/>
      <c r="H32" s="11"/>
      <c r="I32" s="12"/>
      <c r="J32" s="10">
        <v>8</v>
      </c>
      <c r="K32" s="13">
        <v>2</v>
      </c>
      <c r="L32" s="12"/>
      <c r="M32" s="10"/>
      <c r="N32" s="14"/>
      <c r="O32" s="12"/>
      <c r="P32" s="10"/>
      <c r="Q32" s="13"/>
      <c r="R32" s="12"/>
      <c r="S32" s="10"/>
      <c r="T32" s="15"/>
    </row>
    <row r="33" spans="1:20" ht="30" x14ac:dyDescent="0.25">
      <c r="A33" s="17" t="s">
        <v>46</v>
      </c>
      <c r="B33" s="10" t="s">
        <v>41</v>
      </c>
      <c r="C33" s="10">
        <v>16</v>
      </c>
      <c r="D33" s="10">
        <v>8</v>
      </c>
      <c r="E33" s="10">
        <v>8</v>
      </c>
      <c r="F33" s="10"/>
      <c r="G33" s="10"/>
      <c r="H33" s="11"/>
      <c r="I33" s="12"/>
      <c r="J33" s="10"/>
      <c r="K33" s="13"/>
      <c r="L33" s="12">
        <v>8</v>
      </c>
      <c r="M33" s="10">
        <v>8</v>
      </c>
      <c r="N33" s="14">
        <v>3</v>
      </c>
      <c r="O33" s="12"/>
      <c r="P33" s="10"/>
      <c r="Q33" s="13"/>
      <c r="R33" s="12"/>
      <c r="S33" s="10"/>
      <c r="T33" s="15"/>
    </row>
    <row r="34" spans="1:20" x14ac:dyDescent="0.25">
      <c r="A34" s="17" t="s">
        <v>47</v>
      </c>
      <c r="B34" s="10" t="s">
        <v>31</v>
      </c>
      <c r="C34" s="10">
        <v>16</v>
      </c>
      <c r="D34" s="10">
        <v>8</v>
      </c>
      <c r="E34" s="10">
        <v>8</v>
      </c>
      <c r="F34" s="10"/>
      <c r="G34" s="10"/>
      <c r="H34" s="11"/>
      <c r="I34" s="12"/>
      <c r="J34" s="10"/>
      <c r="K34" s="13"/>
      <c r="L34" s="12"/>
      <c r="M34" s="10"/>
      <c r="N34" s="14"/>
      <c r="O34" s="12">
        <v>8</v>
      </c>
      <c r="P34" s="10">
        <v>8</v>
      </c>
      <c r="Q34" s="13">
        <v>4</v>
      </c>
      <c r="R34" s="12"/>
      <c r="S34" s="10"/>
      <c r="T34" s="15"/>
    </row>
    <row r="35" spans="1:20" x14ac:dyDescent="0.25">
      <c r="A35" s="17" t="s">
        <v>48</v>
      </c>
      <c r="B35" s="10" t="s">
        <v>31</v>
      </c>
      <c r="C35" s="10">
        <v>16</v>
      </c>
      <c r="D35" s="10">
        <v>8</v>
      </c>
      <c r="E35" s="10">
        <v>8</v>
      </c>
      <c r="F35" s="10"/>
      <c r="G35" s="10"/>
      <c r="H35" s="11"/>
      <c r="I35" s="12">
        <v>8</v>
      </c>
      <c r="J35" s="10">
        <v>8</v>
      </c>
      <c r="K35" s="15">
        <v>2</v>
      </c>
      <c r="L35" s="12"/>
      <c r="M35" s="10"/>
      <c r="N35" s="14"/>
      <c r="O35" s="12"/>
      <c r="P35" s="10"/>
      <c r="Q35" s="13"/>
      <c r="R35" s="12"/>
      <c r="S35" s="10"/>
      <c r="T35" s="15"/>
    </row>
    <row r="36" spans="1:20" ht="30" x14ac:dyDescent="0.25">
      <c r="A36" s="17" t="s">
        <v>49</v>
      </c>
      <c r="B36" s="10" t="s">
        <v>41</v>
      </c>
      <c r="C36" s="10">
        <v>16</v>
      </c>
      <c r="D36" s="10">
        <v>8</v>
      </c>
      <c r="E36" s="10">
        <v>8</v>
      </c>
      <c r="F36" s="10"/>
      <c r="G36" s="10"/>
      <c r="H36" s="11"/>
      <c r="I36" s="12"/>
      <c r="J36" s="10"/>
      <c r="K36" s="13"/>
      <c r="L36" s="12">
        <v>8</v>
      </c>
      <c r="M36" s="10">
        <v>8</v>
      </c>
      <c r="N36" s="14">
        <v>3</v>
      </c>
      <c r="O36" s="12"/>
      <c r="P36" s="10"/>
      <c r="Q36" s="13"/>
      <c r="R36" s="12"/>
      <c r="S36" s="10"/>
      <c r="T36" s="15"/>
    </row>
    <row r="37" spans="1:20" x14ac:dyDescent="0.25">
      <c r="A37" s="17" t="s">
        <v>50</v>
      </c>
      <c r="B37" s="10" t="s">
        <v>31</v>
      </c>
      <c r="C37" s="10">
        <v>150</v>
      </c>
      <c r="D37" s="10">
        <v>30</v>
      </c>
      <c r="E37" s="10">
        <v>120</v>
      </c>
      <c r="F37" s="10"/>
      <c r="G37" s="10"/>
      <c r="H37" s="11"/>
      <c r="I37" s="12">
        <v>15</v>
      </c>
      <c r="J37" s="10">
        <v>30</v>
      </c>
      <c r="K37" s="13">
        <v>4</v>
      </c>
      <c r="L37" s="12">
        <v>15</v>
      </c>
      <c r="M37" s="10">
        <v>30</v>
      </c>
      <c r="N37" s="14">
        <v>4</v>
      </c>
      <c r="O37" s="12"/>
      <c r="P37" s="10">
        <v>30</v>
      </c>
      <c r="Q37" s="13">
        <v>4</v>
      </c>
      <c r="R37" s="12"/>
      <c r="S37" s="10">
        <v>30</v>
      </c>
      <c r="T37" s="15">
        <v>4</v>
      </c>
    </row>
    <row r="38" spans="1:20" x14ac:dyDescent="0.25">
      <c r="A38" s="17" t="s">
        <v>51</v>
      </c>
      <c r="B38" s="10" t="s">
        <v>41</v>
      </c>
      <c r="C38" s="10">
        <v>120</v>
      </c>
      <c r="D38" s="10"/>
      <c r="E38" s="10">
        <v>120</v>
      </c>
      <c r="F38" s="10"/>
      <c r="G38" s="10"/>
      <c r="H38" s="11"/>
      <c r="I38" s="12"/>
      <c r="J38" s="10"/>
      <c r="K38" s="13"/>
      <c r="L38" s="12"/>
      <c r="M38" s="10"/>
      <c r="N38" s="14"/>
      <c r="O38" s="12"/>
      <c r="P38" s="10">
        <v>60</v>
      </c>
      <c r="Q38" s="13">
        <v>6</v>
      </c>
      <c r="R38" s="12"/>
      <c r="S38" s="10">
        <v>60</v>
      </c>
      <c r="T38" s="15">
        <v>6</v>
      </c>
    </row>
    <row r="39" spans="1:20" x14ac:dyDescent="0.25">
      <c r="A39" s="15" t="s">
        <v>28</v>
      </c>
      <c r="B39" s="15"/>
      <c r="C39" s="15">
        <f>SUM(C31:C38)</f>
        <v>358</v>
      </c>
      <c r="D39" s="15">
        <f>SUM(D31:D38)</f>
        <v>70</v>
      </c>
      <c r="E39" s="15">
        <f>SUM(E31:E38)</f>
        <v>288</v>
      </c>
      <c r="F39" s="15"/>
      <c r="G39" s="15"/>
      <c r="H39" s="14"/>
      <c r="I39" s="23">
        <f t="shared" ref="I39:T39" si="1">SUM(I31:I38)</f>
        <v>31</v>
      </c>
      <c r="J39" s="15">
        <f t="shared" si="1"/>
        <v>54</v>
      </c>
      <c r="K39" s="13">
        <f t="shared" si="1"/>
        <v>12</v>
      </c>
      <c r="L39" s="23">
        <f t="shared" si="1"/>
        <v>31</v>
      </c>
      <c r="M39" s="15">
        <f t="shared" si="1"/>
        <v>46</v>
      </c>
      <c r="N39" s="14">
        <f t="shared" si="1"/>
        <v>10</v>
      </c>
      <c r="O39" s="23">
        <f t="shared" si="1"/>
        <v>8</v>
      </c>
      <c r="P39" s="15">
        <f t="shared" si="1"/>
        <v>98</v>
      </c>
      <c r="Q39" s="13">
        <f t="shared" si="1"/>
        <v>14</v>
      </c>
      <c r="R39" s="23">
        <f t="shared" si="1"/>
        <v>0</v>
      </c>
      <c r="S39" s="15">
        <f t="shared" si="1"/>
        <v>90</v>
      </c>
      <c r="T39" s="15">
        <f t="shared" si="1"/>
        <v>10</v>
      </c>
    </row>
    <row r="40" spans="1:20" ht="16.5" x14ac:dyDescent="0.25">
      <c r="A40" s="17" t="s">
        <v>52</v>
      </c>
      <c r="B40" s="51" t="s">
        <v>31</v>
      </c>
      <c r="C40" s="49">
        <v>8</v>
      </c>
      <c r="D40" s="49"/>
      <c r="E40" s="49">
        <v>8</v>
      </c>
      <c r="F40" s="49"/>
      <c r="G40" s="49"/>
      <c r="H40" s="57"/>
      <c r="I40" s="51"/>
      <c r="J40" s="49"/>
      <c r="K40" s="50"/>
      <c r="L40" s="51"/>
      <c r="M40" s="49"/>
      <c r="N40" s="56"/>
      <c r="O40" s="51"/>
      <c r="P40" s="49">
        <v>8</v>
      </c>
      <c r="Q40" s="50">
        <v>4</v>
      </c>
      <c r="R40" s="51"/>
      <c r="S40" s="49"/>
      <c r="T40" s="52"/>
    </row>
    <row r="41" spans="1:20" ht="31.5" x14ac:dyDescent="0.25">
      <c r="A41" s="24" t="s">
        <v>53</v>
      </c>
      <c r="B41" s="51"/>
      <c r="C41" s="49"/>
      <c r="D41" s="49"/>
      <c r="E41" s="49"/>
      <c r="F41" s="49"/>
      <c r="G41" s="49"/>
      <c r="H41" s="57"/>
      <c r="I41" s="51"/>
      <c r="J41" s="49"/>
      <c r="K41" s="50"/>
      <c r="L41" s="51"/>
      <c r="M41" s="49"/>
      <c r="N41" s="56"/>
      <c r="O41" s="51"/>
      <c r="P41" s="49"/>
      <c r="Q41" s="50"/>
      <c r="R41" s="51"/>
      <c r="S41" s="49"/>
      <c r="T41" s="52"/>
    </row>
    <row r="42" spans="1:20" ht="16.5" x14ac:dyDescent="0.25">
      <c r="A42" s="17" t="s">
        <v>54</v>
      </c>
      <c r="B42" s="51" t="s">
        <v>31</v>
      </c>
      <c r="C42" s="49">
        <v>8</v>
      </c>
      <c r="D42" s="49"/>
      <c r="E42" s="49">
        <v>8</v>
      </c>
      <c r="F42" s="49"/>
      <c r="G42" s="49"/>
      <c r="H42" s="57"/>
      <c r="I42" s="51"/>
      <c r="J42" s="49"/>
      <c r="K42" s="50"/>
      <c r="L42" s="51"/>
      <c r="M42" s="49">
        <v>8</v>
      </c>
      <c r="N42" s="56">
        <v>4</v>
      </c>
      <c r="O42" s="51"/>
      <c r="P42" s="49"/>
      <c r="Q42" s="50"/>
      <c r="R42" s="51"/>
      <c r="S42" s="49"/>
      <c r="T42" s="52"/>
    </row>
    <row r="43" spans="1:20" ht="16.5" x14ac:dyDescent="0.25">
      <c r="A43" s="24" t="s">
        <v>55</v>
      </c>
      <c r="B43" s="51"/>
      <c r="C43" s="49"/>
      <c r="D43" s="49"/>
      <c r="E43" s="49"/>
      <c r="F43" s="49"/>
      <c r="G43" s="49"/>
      <c r="H43" s="57"/>
      <c r="I43" s="51"/>
      <c r="J43" s="49"/>
      <c r="K43" s="50"/>
      <c r="L43" s="51"/>
      <c r="M43" s="49"/>
      <c r="N43" s="56"/>
      <c r="O43" s="51"/>
      <c r="P43" s="49"/>
      <c r="Q43" s="50"/>
      <c r="R43" s="51"/>
      <c r="S43" s="49"/>
      <c r="T43" s="52"/>
    </row>
    <row r="44" spans="1:20" ht="16.5" x14ac:dyDescent="0.25">
      <c r="A44" s="17" t="s">
        <v>56</v>
      </c>
      <c r="B44" s="51" t="s">
        <v>41</v>
      </c>
      <c r="C44" s="49">
        <v>8</v>
      </c>
      <c r="D44" s="49"/>
      <c r="E44" s="49">
        <v>8</v>
      </c>
      <c r="F44" s="49"/>
      <c r="G44" s="49"/>
      <c r="H44" s="57"/>
      <c r="I44" s="51"/>
      <c r="J44" s="49"/>
      <c r="K44" s="50"/>
      <c r="L44" s="51"/>
      <c r="M44" s="49"/>
      <c r="N44" s="56"/>
      <c r="O44" s="51"/>
      <c r="P44" s="49"/>
      <c r="Q44" s="50"/>
      <c r="R44" s="51"/>
      <c r="S44" s="49">
        <v>8</v>
      </c>
      <c r="T44" s="52">
        <v>2</v>
      </c>
    </row>
    <row r="45" spans="1:20" ht="16.5" x14ac:dyDescent="0.25">
      <c r="A45" s="24" t="s">
        <v>57</v>
      </c>
      <c r="B45" s="51"/>
      <c r="C45" s="49"/>
      <c r="D45" s="49"/>
      <c r="E45" s="49"/>
      <c r="F45" s="49"/>
      <c r="G45" s="49"/>
      <c r="H45" s="57"/>
      <c r="I45" s="51"/>
      <c r="J45" s="49"/>
      <c r="K45" s="50"/>
      <c r="L45" s="51"/>
      <c r="M45" s="49"/>
      <c r="N45" s="56"/>
      <c r="O45" s="51"/>
      <c r="P45" s="49"/>
      <c r="Q45" s="50"/>
      <c r="R45" s="51"/>
      <c r="S45" s="49"/>
      <c r="T45" s="52"/>
    </row>
    <row r="46" spans="1:20" ht="16.5" x14ac:dyDescent="0.25">
      <c r="A46" s="17" t="s">
        <v>58</v>
      </c>
      <c r="B46" s="51" t="s">
        <v>41</v>
      </c>
      <c r="C46" s="49">
        <v>8</v>
      </c>
      <c r="D46" s="49"/>
      <c r="E46" s="49">
        <v>8</v>
      </c>
      <c r="F46" s="49"/>
      <c r="G46" s="49"/>
      <c r="H46" s="57"/>
      <c r="I46" s="51"/>
      <c r="J46" s="49"/>
      <c r="K46" s="50"/>
      <c r="L46" s="51"/>
      <c r="M46" s="49"/>
      <c r="N46" s="56"/>
      <c r="O46" s="51"/>
      <c r="P46" s="49"/>
      <c r="Q46" s="50"/>
      <c r="R46" s="51"/>
      <c r="S46" s="49">
        <v>8</v>
      </c>
      <c r="T46" s="52">
        <v>2</v>
      </c>
    </row>
    <row r="47" spans="1:20" ht="16.5" x14ac:dyDescent="0.25">
      <c r="A47" s="24" t="s">
        <v>59</v>
      </c>
      <c r="B47" s="51"/>
      <c r="C47" s="49"/>
      <c r="D47" s="49"/>
      <c r="E47" s="49"/>
      <c r="F47" s="49"/>
      <c r="G47" s="49"/>
      <c r="H47" s="57"/>
      <c r="I47" s="51"/>
      <c r="J47" s="49"/>
      <c r="K47" s="50"/>
      <c r="L47" s="51"/>
      <c r="M47" s="49"/>
      <c r="N47" s="56"/>
      <c r="O47" s="51"/>
      <c r="P47" s="49"/>
      <c r="Q47" s="50"/>
      <c r="R47" s="51"/>
      <c r="S47" s="49"/>
      <c r="T47" s="52"/>
    </row>
    <row r="48" spans="1:20" ht="15.75" x14ac:dyDescent="0.25">
      <c r="A48" s="25" t="s">
        <v>28</v>
      </c>
      <c r="B48" s="15"/>
      <c r="C48" s="15">
        <f>SUM(C40:C47)</f>
        <v>32</v>
      </c>
      <c r="D48" s="15">
        <f>SUM(D40:D47)</f>
        <v>0</v>
      </c>
      <c r="E48" s="15">
        <f>SUM(E40:E47)</f>
        <v>32</v>
      </c>
      <c r="F48" s="15"/>
      <c r="G48" s="15"/>
      <c r="H48" s="14"/>
      <c r="I48" s="23"/>
      <c r="J48" s="15"/>
      <c r="K48" s="13"/>
      <c r="L48" s="23">
        <f t="shared" ref="L48:T48" si="2">SUM(L40:L47)</f>
        <v>0</v>
      </c>
      <c r="M48" s="15">
        <f t="shared" si="2"/>
        <v>8</v>
      </c>
      <c r="N48" s="14">
        <f t="shared" si="2"/>
        <v>4</v>
      </c>
      <c r="O48" s="23">
        <f t="shared" si="2"/>
        <v>0</v>
      </c>
      <c r="P48" s="15">
        <f t="shared" si="2"/>
        <v>8</v>
      </c>
      <c r="Q48" s="13">
        <f t="shared" si="2"/>
        <v>4</v>
      </c>
      <c r="R48" s="23">
        <f t="shared" si="2"/>
        <v>0</v>
      </c>
      <c r="S48" s="15">
        <f t="shared" si="2"/>
        <v>16</v>
      </c>
      <c r="T48" s="15">
        <f t="shared" si="2"/>
        <v>4</v>
      </c>
    </row>
    <row r="49" spans="1:20" x14ac:dyDescent="0.25">
      <c r="A49" s="15" t="s">
        <v>60</v>
      </c>
      <c r="B49" s="15"/>
      <c r="C49" s="15">
        <f>C14+C18+C28+C39+C48</f>
        <v>623</v>
      </c>
      <c r="D49" s="15">
        <f t="shared" ref="D49:T49" si="3">D14+D18+D28+D39+D48</f>
        <v>157</v>
      </c>
      <c r="E49" s="15">
        <f t="shared" si="3"/>
        <v>371</v>
      </c>
      <c r="F49" s="15">
        <f t="shared" si="3"/>
        <v>15</v>
      </c>
      <c r="G49" s="15">
        <f t="shared" si="3"/>
        <v>0</v>
      </c>
      <c r="H49" s="15">
        <f t="shared" si="3"/>
        <v>80</v>
      </c>
      <c r="I49" s="15">
        <f t="shared" si="3"/>
        <v>47</v>
      </c>
      <c r="J49" s="15">
        <f t="shared" si="3"/>
        <v>107</v>
      </c>
      <c r="K49" s="15">
        <f t="shared" si="3"/>
        <v>30</v>
      </c>
      <c r="L49" s="15">
        <f t="shared" si="3"/>
        <v>39</v>
      </c>
      <c r="M49" s="15">
        <f t="shared" si="3"/>
        <v>107</v>
      </c>
      <c r="N49" s="15">
        <f t="shared" si="3"/>
        <v>30</v>
      </c>
      <c r="O49" s="15">
        <f t="shared" si="3"/>
        <v>32</v>
      </c>
      <c r="P49" s="15">
        <f t="shared" si="3"/>
        <v>126</v>
      </c>
      <c r="Q49" s="15">
        <f t="shared" si="3"/>
        <v>31</v>
      </c>
      <c r="R49" s="15">
        <f t="shared" si="3"/>
        <v>39</v>
      </c>
      <c r="S49" s="15">
        <f t="shared" si="3"/>
        <v>126</v>
      </c>
      <c r="T49" s="15">
        <f t="shared" si="3"/>
        <v>29</v>
      </c>
    </row>
    <row r="50" spans="1:20" ht="18.75" x14ac:dyDescent="0.25">
      <c r="A50" s="53" t="s">
        <v>61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5"/>
    </row>
    <row r="51" spans="1:20" x14ac:dyDescent="0.25">
      <c r="A51" s="17" t="s">
        <v>62</v>
      </c>
      <c r="B51" s="10" t="s">
        <v>31</v>
      </c>
      <c r="C51" s="10">
        <v>8</v>
      </c>
      <c r="D51" s="10">
        <v>8</v>
      </c>
      <c r="E51" s="10"/>
      <c r="F51" s="10"/>
      <c r="G51" s="10"/>
      <c r="H51" s="10"/>
      <c r="I51" s="10"/>
      <c r="J51" s="10"/>
      <c r="K51" s="15"/>
      <c r="L51" s="10"/>
      <c r="M51" s="10"/>
      <c r="N51" s="15"/>
      <c r="O51" s="10">
        <v>8</v>
      </c>
      <c r="P51" s="10"/>
      <c r="Q51" s="15">
        <v>2</v>
      </c>
      <c r="R51" s="10"/>
      <c r="S51" s="10"/>
      <c r="T51" s="15"/>
    </row>
    <row r="52" spans="1:20" ht="30" x14ac:dyDescent="0.25">
      <c r="A52" s="17" t="s">
        <v>63</v>
      </c>
      <c r="B52" s="10" t="s">
        <v>31</v>
      </c>
      <c r="C52" s="10">
        <v>8</v>
      </c>
      <c r="D52" s="10">
        <v>8</v>
      </c>
      <c r="E52" s="10"/>
      <c r="F52" s="10"/>
      <c r="G52" s="10"/>
      <c r="H52" s="10"/>
      <c r="I52" s="10">
        <v>8</v>
      </c>
      <c r="J52" s="10"/>
      <c r="K52" s="15">
        <v>2</v>
      </c>
      <c r="L52" s="10"/>
      <c r="M52" s="10"/>
      <c r="N52" s="15"/>
      <c r="O52" s="10"/>
      <c r="P52" s="10"/>
      <c r="Q52" s="15"/>
      <c r="R52" s="10"/>
      <c r="S52" s="10"/>
      <c r="T52" s="15"/>
    </row>
    <row r="53" spans="1:20" x14ac:dyDescent="0.25">
      <c r="A53" s="17" t="s">
        <v>64</v>
      </c>
      <c r="B53" s="10" t="s">
        <v>31</v>
      </c>
      <c r="C53" s="10">
        <v>150</v>
      </c>
      <c r="D53" s="10">
        <v>30</v>
      </c>
      <c r="E53" s="10">
        <v>120</v>
      </c>
      <c r="F53" s="10"/>
      <c r="G53" s="10"/>
      <c r="H53" s="10"/>
      <c r="I53" s="10">
        <v>15</v>
      </c>
      <c r="J53" s="10">
        <v>30</v>
      </c>
      <c r="K53" s="15">
        <v>3</v>
      </c>
      <c r="L53" s="10">
        <v>15</v>
      </c>
      <c r="M53" s="10">
        <v>30</v>
      </c>
      <c r="N53" s="15">
        <v>3</v>
      </c>
      <c r="O53" s="10"/>
      <c r="P53" s="10">
        <v>30</v>
      </c>
      <c r="Q53" s="15">
        <v>4</v>
      </c>
      <c r="R53" s="10"/>
      <c r="S53" s="10">
        <v>30</v>
      </c>
      <c r="T53" s="15">
        <v>4</v>
      </c>
    </row>
    <row r="54" spans="1:20" x14ac:dyDescent="0.25">
      <c r="A54" s="17" t="s">
        <v>65</v>
      </c>
      <c r="B54" s="10" t="s">
        <v>31</v>
      </c>
      <c r="C54" s="10">
        <v>15</v>
      </c>
      <c r="D54" s="10">
        <v>15</v>
      </c>
      <c r="E54" s="10"/>
      <c r="F54" s="10"/>
      <c r="G54" s="10"/>
      <c r="H54" s="10"/>
      <c r="I54" s="10"/>
      <c r="J54" s="10"/>
      <c r="K54" s="15"/>
      <c r="L54" s="10">
        <v>15</v>
      </c>
      <c r="M54" s="10"/>
      <c r="N54" s="15">
        <v>3</v>
      </c>
      <c r="O54" s="10"/>
      <c r="P54" s="10"/>
      <c r="Q54" s="15"/>
      <c r="R54" s="10"/>
      <c r="S54" s="10"/>
      <c r="T54" s="15"/>
    </row>
    <row r="55" spans="1:20" ht="30" x14ac:dyDescent="0.25">
      <c r="A55" s="17" t="s">
        <v>66</v>
      </c>
      <c r="B55" s="10" t="s">
        <v>24</v>
      </c>
      <c r="C55" s="10">
        <v>8</v>
      </c>
      <c r="D55" s="10">
        <v>8</v>
      </c>
      <c r="E55" s="10"/>
      <c r="F55" s="10"/>
      <c r="G55" s="10"/>
      <c r="H55" s="10"/>
      <c r="I55" s="10"/>
      <c r="J55" s="10"/>
      <c r="K55" s="15"/>
      <c r="L55" s="10">
        <v>8</v>
      </c>
      <c r="M55" s="10"/>
      <c r="N55" s="15">
        <v>1</v>
      </c>
      <c r="O55" s="10"/>
      <c r="P55" s="10"/>
      <c r="Q55" s="15"/>
      <c r="R55" s="10"/>
      <c r="S55" s="10"/>
      <c r="T55" s="15"/>
    </row>
    <row r="56" spans="1:20" ht="30" x14ac:dyDescent="0.25">
      <c r="A56" s="17" t="s">
        <v>67</v>
      </c>
      <c r="B56" s="10" t="s">
        <v>41</v>
      </c>
      <c r="C56" s="10">
        <v>8</v>
      </c>
      <c r="D56" s="10"/>
      <c r="E56" s="10">
        <v>8</v>
      </c>
      <c r="F56" s="10"/>
      <c r="G56" s="10"/>
      <c r="H56" s="10"/>
      <c r="I56" s="10"/>
      <c r="J56" s="10"/>
      <c r="K56" s="15"/>
      <c r="L56" s="10"/>
      <c r="M56" s="10"/>
      <c r="N56" s="15"/>
      <c r="O56" s="10"/>
      <c r="P56" s="10"/>
      <c r="Q56" s="15"/>
      <c r="R56" s="10"/>
      <c r="S56" s="10">
        <v>8</v>
      </c>
      <c r="T56" s="15">
        <v>2</v>
      </c>
    </row>
    <row r="57" spans="1:20" x14ac:dyDescent="0.25">
      <c r="A57" s="17" t="s">
        <v>68</v>
      </c>
      <c r="B57" s="10" t="s">
        <v>41</v>
      </c>
      <c r="C57" s="10">
        <v>8</v>
      </c>
      <c r="D57" s="10"/>
      <c r="E57" s="10">
        <v>8</v>
      </c>
      <c r="F57" s="10"/>
      <c r="G57" s="10"/>
      <c r="H57" s="10"/>
      <c r="I57" s="10"/>
      <c r="J57" s="10"/>
      <c r="K57" s="15"/>
      <c r="L57" s="10"/>
      <c r="M57" s="10"/>
      <c r="N57" s="15"/>
      <c r="O57" s="10"/>
      <c r="P57" s="10">
        <v>8</v>
      </c>
      <c r="Q57" s="15">
        <v>2</v>
      </c>
      <c r="R57" s="10"/>
      <c r="S57" s="10"/>
      <c r="T57" s="15"/>
    </row>
    <row r="58" spans="1:20" ht="30" x14ac:dyDescent="0.25">
      <c r="A58" s="17" t="s">
        <v>69</v>
      </c>
      <c r="B58" s="10" t="s">
        <v>41</v>
      </c>
      <c r="C58" s="10">
        <v>8</v>
      </c>
      <c r="D58" s="10"/>
      <c r="E58" s="10">
        <v>8</v>
      </c>
      <c r="F58" s="10"/>
      <c r="G58" s="10"/>
      <c r="H58" s="10"/>
      <c r="I58" s="10"/>
      <c r="J58" s="10"/>
      <c r="K58" s="15"/>
      <c r="L58" s="10"/>
      <c r="M58" s="10">
        <v>8</v>
      </c>
      <c r="N58" s="15">
        <v>2</v>
      </c>
      <c r="O58" s="10"/>
      <c r="P58" s="10"/>
      <c r="Q58" s="15"/>
      <c r="R58" s="10"/>
      <c r="S58" s="10"/>
      <c r="T58" s="15"/>
    </row>
    <row r="59" spans="1:20" ht="30" x14ac:dyDescent="0.25">
      <c r="A59" s="17" t="s">
        <v>70</v>
      </c>
      <c r="B59" s="10" t="s">
        <v>41</v>
      </c>
      <c r="C59" s="10">
        <v>8</v>
      </c>
      <c r="D59" s="10"/>
      <c r="E59" s="10">
        <v>8</v>
      </c>
      <c r="F59" s="10"/>
      <c r="G59" s="10"/>
      <c r="H59" s="10"/>
      <c r="I59" s="10"/>
      <c r="J59" s="10"/>
      <c r="K59" s="15"/>
      <c r="L59" s="10"/>
      <c r="M59" s="10">
        <v>8</v>
      </c>
      <c r="N59" s="15">
        <v>2</v>
      </c>
      <c r="O59" s="10"/>
      <c r="P59" s="10"/>
      <c r="Q59" s="15"/>
      <c r="R59" s="10"/>
      <c r="S59" s="10"/>
      <c r="T59" s="15"/>
    </row>
    <row r="60" spans="1:20" x14ac:dyDescent="0.25">
      <c r="A60" s="26" t="s">
        <v>71</v>
      </c>
      <c r="B60" s="10" t="s">
        <v>31</v>
      </c>
      <c r="C60" s="10">
        <v>8</v>
      </c>
      <c r="D60" s="10">
        <v>8</v>
      </c>
      <c r="E60" s="10"/>
      <c r="F60" s="10"/>
      <c r="G60" s="10"/>
      <c r="H60" s="10"/>
      <c r="I60" s="10"/>
      <c r="J60" s="10"/>
      <c r="K60" s="15"/>
      <c r="L60" s="10"/>
      <c r="M60" s="10"/>
      <c r="N60" s="15"/>
      <c r="O60" s="10"/>
      <c r="P60" s="10"/>
      <c r="Q60" s="15"/>
      <c r="R60" s="10">
        <v>8</v>
      </c>
      <c r="S60" s="10"/>
      <c r="T60" s="15">
        <v>2</v>
      </c>
    </row>
    <row r="61" spans="1:20" x14ac:dyDescent="0.25">
      <c r="A61" s="17" t="s">
        <v>72</v>
      </c>
      <c r="B61" s="10" t="s">
        <v>24</v>
      </c>
      <c r="C61" s="10">
        <v>8</v>
      </c>
      <c r="D61" s="10">
        <v>8</v>
      </c>
      <c r="E61" s="10"/>
      <c r="F61" s="10"/>
      <c r="G61" s="10"/>
      <c r="H61" s="10"/>
      <c r="I61" s="10">
        <v>8</v>
      </c>
      <c r="J61" s="10"/>
      <c r="K61" s="15">
        <v>3</v>
      </c>
      <c r="L61" s="10"/>
      <c r="M61" s="10"/>
      <c r="N61" s="15"/>
      <c r="O61" s="10"/>
      <c r="P61" s="10"/>
      <c r="Q61" s="15"/>
      <c r="R61" s="10"/>
      <c r="S61" s="10"/>
      <c r="T61" s="15"/>
    </row>
    <row r="62" spans="1:20" ht="30" x14ac:dyDescent="0.25">
      <c r="A62" s="17" t="s">
        <v>73</v>
      </c>
      <c r="B62" s="10" t="s">
        <v>24</v>
      </c>
      <c r="C62" s="10">
        <v>8</v>
      </c>
      <c r="D62" s="10">
        <v>8</v>
      </c>
      <c r="E62" s="10"/>
      <c r="F62" s="10"/>
      <c r="G62" s="10"/>
      <c r="H62" s="10"/>
      <c r="I62" s="10"/>
      <c r="J62" s="10"/>
      <c r="K62" s="15"/>
      <c r="L62" s="10"/>
      <c r="M62" s="10"/>
      <c r="N62" s="15"/>
      <c r="O62" s="10">
        <v>8</v>
      </c>
      <c r="P62" s="10"/>
      <c r="Q62" s="15">
        <v>2</v>
      </c>
      <c r="R62" s="10"/>
      <c r="S62" s="10"/>
      <c r="T62" s="15"/>
    </row>
    <row r="63" spans="1:20" x14ac:dyDescent="0.25">
      <c r="A63" s="17" t="s">
        <v>74</v>
      </c>
      <c r="B63" s="10" t="s">
        <v>41</v>
      </c>
      <c r="C63" s="10">
        <v>8</v>
      </c>
      <c r="D63" s="10"/>
      <c r="E63" s="10">
        <v>8</v>
      </c>
      <c r="F63" s="10"/>
      <c r="G63" s="10"/>
      <c r="H63" s="10"/>
      <c r="I63" s="10"/>
      <c r="J63" s="10"/>
      <c r="K63" s="15"/>
      <c r="L63" s="10"/>
      <c r="M63" s="10"/>
      <c r="N63" s="15"/>
      <c r="O63" s="10"/>
      <c r="P63" s="10"/>
      <c r="Q63" s="15"/>
      <c r="R63" s="10"/>
      <c r="S63" s="10">
        <v>8</v>
      </c>
      <c r="T63" s="15">
        <v>2</v>
      </c>
    </row>
    <row r="64" spans="1:20" x14ac:dyDescent="0.25">
      <c r="A64" s="17" t="s">
        <v>51</v>
      </c>
      <c r="B64" s="10" t="s">
        <v>41</v>
      </c>
      <c r="C64" s="10">
        <v>120</v>
      </c>
      <c r="D64" s="10"/>
      <c r="E64" s="10">
        <v>120</v>
      </c>
      <c r="F64" s="10"/>
      <c r="G64" s="10"/>
      <c r="H64" s="10"/>
      <c r="I64" s="10"/>
      <c r="J64" s="10"/>
      <c r="K64" s="15"/>
      <c r="L64" s="10"/>
      <c r="M64" s="10"/>
      <c r="N64" s="15"/>
      <c r="O64" s="10"/>
      <c r="P64" s="10">
        <v>60</v>
      </c>
      <c r="Q64" s="15">
        <v>6</v>
      </c>
      <c r="R64" s="10"/>
      <c r="S64" s="10">
        <v>60</v>
      </c>
      <c r="T64" s="15">
        <v>6</v>
      </c>
    </row>
    <row r="65" spans="1:20" x14ac:dyDescent="0.25">
      <c r="A65" s="15" t="s">
        <v>28</v>
      </c>
      <c r="B65" s="15"/>
      <c r="C65" s="15">
        <f>SUM(C51:C64)</f>
        <v>373</v>
      </c>
      <c r="D65" s="15">
        <f>SUM(D51:D64)</f>
        <v>93</v>
      </c>
      <c r="E65" s="15">
        <f>SUM(E51:E64)</f>
        <v>280</v>
      </c>
      <c r="F65" s="15">
        <f>SUM(F51:F64)</f>
        <v>0</v>
      </c>
      <c r="G65" s="15"/>
      <c r="H65" s="15"/>
      <c r="I65" s="15">
        <f t="shared" ref="I65:S65" si="4">SUM(I51:I64)</f>
        <v>31</v>
      </c>
      <c r="J65" s="15">
        <f t="shared" si="4"/>
        <v>30</v>
      </c>
      <c r="K65" s="15">
        <f t="shared" si="4"/>
        <v>8</v>
      </c>
      <c r="L65" s="15">
        <f t="shared" si="4"/>
        <v>38</v>
      </c>
      <c r="M65" s="15">
        <f t="shared" si="4"/>
        <v>46</v>
      </c>
      <c r="N65" s="15">
        <f t="shared" si="4"/>
        <v>11</v>
      </c>
      <c r="O65" s="15">
        <f t="shared" si="4"/>
        <v>16</v>
      </c>
      <c r="P65" s="15">
        <f t="shared" si="4"/>
        <v>98</v>
      </c>
      <c r="Q65" s="15">
        <f t="shared" si="4"/>
        <v>16</v>
      </c>
      <c r="R65" s="15">
        <f t="shared" si="4"/>
        <v>8</v>
      </c>
      <c r="S65" s="15">
        <f t="shared" si="4"/>
        <v>106</v>
      </c>
      <c r="T65" s="15">
        <v>16</v>
      </c>
    </row>
    <row r="66" spans="1:20" ht="30" x14ac:dyDescent="0.25">
      <c r="A66" s="17" t="s">
        <v>75</v>
      </c>
      <c r="B66" s="44" t="s">
        <v>31</v>
      </c>
      <c r="C66" s="44">
        <v>8</v>
      </c>
      <c r="D66" s="44">
        <v>8</v>
      </c>
      <c r="E66" s="44"/>
      <c r="F66" s="44"/>
      <c r="G66" s="44"/>
      <c r="H66" s="44"/>
      <c r="I66" s="44">
        <v>8</v>
      </c>
      <c r="J66" s="44"/>
      <c r="K66" s="42">
        <v>4</v>
      </c>
      <c r="L66" s="44"/>
      <c r="M66" s="44"/>
      <c r="N66" s="42"/>
      <c r="O66" s="44"/>
      <c r="P66" s="44"/>
      <c r="Q66" s="42"/>
      <c r="R66" s="44"/>
      <c r="S66" s="44"/>
      <c r="T66" s="46"/>
    </row>
    <row r="67" spans="1:20" x14ac:dyDescent="0.25">
      <c r="A67" s="27" t="s">
        <v>76</v>
      </c>
      <c r="B67" s="45"/>
      <c r="C67" s="45"/>
      <c r="D67" s="45"/>
      <c r="E67" s="45"/>
      <c r="F67" s="45"/>
      <c r="G67" s="45"/>
      <c r="H67" s="45"/>
      <c r="I67" s="45"/>
      <c r="J67" s="45"/>
      <c r="K67" s="43"/>
      <c r="L67" s="45"/>
      <c r="M67" s="45"/>
      <c r="N67" s="43"/>
      <c r="O67" s="45"/>
      <c r="P67" s="45"/>
      <c r="Q67" s="43"/>
      <c r="R67" s="45"/>
      <c r="S67" s="45"/>
      <c r="T67" s="47"/>
    </row>
    <row r="68" spans="1:20" x14ac:dyDescent="0.25">
      <c r="A68" s="28" t="s">
        <v>77</v>
      </c>
      <c r="B68" s="44" t="s">
        <v>41</v>
      </c>
      <c r="C68" s="44">
        <v>8</v>
      </c>
      <c r="D68" s="44"/>
      <c r="E68" s="44">
        <v>8</v>
      </c>
      <c r="F68" s="44"/>
      <c r="G68" s="44"/>
      <c r="H68" s="44"/>
      <c r="I68" s="44"/>
      <c r="J68" s="44"/>
      <c r="K68" s="42"/>
      <c r="L68" s="44"/>
      <c r="M68" s="44">
        <v>8</v>
      </c>
      <c r="N68" s="42">
        <v>3</v>
      </c>
      <c r="O68" s="44"/>
      <c r="P68" s="44"/>
      <c r="Q68" s="42"/>
      <c r="R68" s="44"/>
      <c r="S68" s="44"/>
      <c r="T68" s="46"/>
    </row>
    <row r="69" spans="1:20" x14ac:dyDescent="0.25">
      <c r="A69" s="29" t="s">
        <v>78</v>
      </c>
      <c r="B69" s="45"/>
      <c r="C69" s="45"/>
      <c r="D69" s="45"/>
      <c r="E69" s="45"/>
      <c r="F69" s="45"/>
      <c r="G69" s="45"/>
      <c r="H69" s="45"/>
      <c r="I69" s="45"/>
      <c r="J69" s="45"/>
      <c r="K69" s="43"/>
      <c r="L69" s="45"/>
      <c r="M69" s="45"/>
      <c r="N69" s="43"/>
      <c r="O69" s="45"/>
      <c r="P69" s="45"/>
      <c r="Q69" s="43"/>
      <c r="R69" s="45"/>
      <c r="S69" s="45"/>
      <c r="T69" s="47"/>
    </row>
    <row r="70" spans="1:20" x14ac:dyDescent="0.25">
      <c r="A70" s="30" t="s">
        <v>28</v>
      </c>
      <c r="B70" s="31"/>
      <c r="C70" s="32">
        <f>SUM(C66:C69)</f>
        <v>16</v>
      </c>
      <c r="D70" s="32">
        <f>SUM(D66:D69)</f>
        <v>8</v>
      </c>
      <c r="E70" s="32">
        <f>SUM(E66:E69)</f>
        <v>8</v>
      </c>
      <c r="F70" s="32"/>
      <c r="G70" s="32"/>
      <c r="H70" s="32"/>
      <c r="I70" s="32">
        <f>SUM(I66:I69)</f>
        <v>8</v>
      </c>
      <c r="J70" s="32"/>
      <c r="K70" s="32">
        <f>SUM(K66:K69)</f>
        <v>4</v>
      </c>
      <c r="L70" s="32"/>
      <c r="M70" s="32">
        <f>SUM(M66:M69)</f>
        <v>8</v>
      </c>
      <c r="N70" s="32">
        <f>SUM(N66:N69)</f>
        <v>3</v>
      </c>
      <c r="O70" s="32"/>
      <c r="P70" s="32"/>
      <c r="Q70" s="32"/>
      <c r="R70" s="32"/>
      <c r="S70" s="32"/>
      <c r="T70" s="32"/>
    </row>
    <row r="71" spans="1:20" ht="15.75" x14ac:dyDescent="0.25">
      <c r="A71" s="33" t="s">
        <v>79</v>
      </c>
      <c r="B71" s="33"/>
      <c r="C71" s="33">
        <f t="shared" ref="C71:T71" si="5">C14+C18+C28+C65+C70</f>
        <v>622</v>
      </c>
      <c r="D71" s="33">
        <f t="shared" si="5"/>
        <v>188</v>
      </c>
      <c r="E71" s="33">
        <f t="shared" si="5"/>
        <v>339</v>
      </c>
      <c r="F71" s="33">
        <f t="shared" si="5"/>
        <v>15</v>
      </c>
      <c r="G71" s="33">
        <f t="shared" si="5"/>
        <v>0</v>
      </c>
      <c r="H71" s="33">
        <f t="shared" si="5"/>
        <v>80</v>
      </c>
      <c r="I71" s="33">
        <f t="shared" si="5"/>
        <v>55</v>
      </c>
      <c r="J71" s="33">
        <f t="shared" si="5"/>
        <v>83</v>
      </c>
      <c r="K71" s="33">
        <f t="shared" si="5"/>
        <v>30</v>
      </c>
      <c r="L71" s="33">
        <f t="shared" si="5"/>
        <v>46</v>
      </c>
      <c r="M71" s="33">
        <f t="shared" si="5"/>
        <v>107</v>
      </c>
      <c r="N71" s="33">
        <f t="shared" si="5"/>
        <v>30</v>
      </c>
      <c r="O71" s="33">
        <f t="shared" si="5"/>
        <v>40</v>
      </c>
      <c r="P71" s="33">
        <f t="shared" si="5"/>
        <v>118</v>
      </c>
      <c r="Q71" s="33">
        <f t="shared" si="5"/>
        <v>29</v>
      </c>
      <c r="R71" s="33">
        <f t="shared" si="5"/>
        <v>47</v>
      </c>
      <c r="S71" s="33">
        <f t="shared" si="5"/>
        <v>126</v>
      </c>
      <c r="T71" s="33">
        <f t="shared" si="5"/>
        <v>31</v>
      </c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3"/>
      <c r="L72" s="2"/>
      <c r="M72" s="2"/>
      <c r="N72" s="3"/>
      <c r="O72" s="2"/>
      <c r="P72" s="2"/>
      <c r="Q72" s="3"/>
      <c r="R72" s="2"/>
      <c r="S72" s="2"/>
      <c r="T72" s="3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3"/>
      <c r="L73" s="2"/>
      <c r="M73" s="2"/>
      <c r="N73" s="3"/>
      <c r="O73" s="2"/>
      <c r="P73" s="2"/>
      <c r="Q73" s="3"/>
      <c r="R73" s="2"/>
      <c r="S73" s="2"/>
      <c r="T73" s="3"/>
    </row>
    <row r="74" spans="1:20" ht="15.75" x14ac:dyDescent="0.25">
      <c r="A74" s="34" t="s">
        <v>80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2"/>
      <c r="P74" s="2"/>
      <c r="Q74" s="3"/>
      <c r="R74" s="2"/>
      <c r="S74" s="2"/>
      <c r="T74" s="3"/>
    </row>
    <row r="75" spans="1:20" x14ac:dyDescent="0.25">
      <c r="A75" s="48" t="s">
        <v>81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35"/>
      <c r="Q75" s="3"/>
      <c r="R75" s="2"/>
      <c r="S75" s="2"/>
      <c r="T75" s="3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2"/>
      <c r="P76" s="2"/>
      <c r="Q76" s="3"/>
      <c r="R76" s="2"/>
      <c r="S76" s="2"/>
      <c r="T76" s="3"/>
    </row>
    <row r="78" spans="1:20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1:20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1:20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1:20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1:20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8"/>
      <c r="R82" s="38"/>
      <c r="S82" s="39"/>
      <c r="T82" s="38"/>
    </row>
    <row r="83" spans="1:20" x14ac:dyDescent="0.25">
      <c r="A83" s="38"/>
      <c r="B83" s="38"/>
      <c r="C83" s="38"/>
      <c r="D83" s="38"/>
      <c r="E83" s="38"/>
      <c r="F83" s="38"/>
      <c r="G83" s="38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1:2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1:2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1:2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</row>
    <row r="87" spans="1:20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</row>
    <row r="88" spans="1:20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</row>
    <row r="89" spans="1:20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x14ac:dyDescent="0.25">
      <c r="K91" s="41"/>
      <c r="N91" s="41"/>
      <c r="Q91" s="41"/>
      <c r="T91" s="41"/>
    </row>
  </sheetData>
  <mergeCells count="137">
    <mergeCell ref="G8:G9"/>
    <mergeCell ref="H8:H9"/>
    <mergeCell ref="I8:K8"/>
    <mergeCell ref="L8:N8"/>
    <mergeCell ref="O8:Q8"/>
    <mergeCell ref="R8:T8"/>
    <mergeCell ref="A1:T1"/>
    <mergeCell ref="A7:A9"/>
    <mergeCell ref="B7:B9"/>
    <mergeCell ref="C7:H7"/>
    <mergeCell ref="I7:N7"/>
    <mergeCell ref="O7:T7"/>
    <mergeCell ref="C8:C9"/>
    <mergeCell ref="D8:D9"/>
    <mergeCell ref="E8:E9"/>
    <mergeCell ref="F8:F9"/>
    <mergeCell ref="A10:T10"/>
    <mergeCell ref="A15:T15"/>
    <mergeCell ref="A19:T19"/>
    <mergeCell ref="A29:T29"/>
    <mergeCell ref="A30:T30"/>
    <mergeCell ref="B40:B41"/>
    <mergeCell ref="C40:C41"/>
    <mergeCell ref="D40:D41"/>
    <mergeCell ref="E40:E41"/>
    <mergeCell ref="F40:F41"/>
    <mergeCell ref="S40:S41"/>
    <mergeCell ref="T40:T41"/>
    <mergeCell ref="B42:B43"/>
    <mergeCell ref="C42:C43"/>
    <mergeCell ref="D42:D43"/>
    <mergeCell ref="E42:E43"/>
    <mergeCell ref="F42:F43"/>
    <mergeCell ref="G42:G43"/>
    <mergeCell ref="H42:H43"/>
    <mergeCell ref="I42:I43"/>
    <mergeCell ref="M40:M41"/>
    <mergeCell ref="N40:N41"/>
    <mergeCell ref="O40:O41"/>
    <mergeCell ref="P40:P41"/>
    <mergeCell ref="Q40:Q41"/>
    <mergeCell ref="R40:R41"/>
    <mergeCell ref="G40:G41"/>
    <mergeCell ref="H40:H41"/>
    <mergeCell ref="I40:I41"/>
    <mergeCell ref="J40:J41"/>
    <mergeCell ref="K40:K41"/>
    <mergeCell ref="L40:L41"/>
    <mergeCell ref="P42:P43"/>
    <mergeCell ref="Q42:Q43"/>
    <mergeCell ref="R42:R43"/>
    <mergeCell ref="S42:S43"/>
    <mergeCell ref="T42:T43"/>
    <mergeCell ref="B44:B45"/>
    <mergeCell ref="C44:C45"/>
    <mergeCell ref="D44:D45"/>
    <mergeCell ref="E44:E45"/>
    <mergeCell ref="F44:F45"/>
    <mergeCell ref="J42:J43"/>
    <mergeCell ref="K42:K43"/>
    <mergeCell ref="L42:L43"/>
    <mergeCell ref="M42:M43"/>
    <mergeCell ref="N42:N43"/>
    <mergeCell ref="O42:O43"/>
    <mergeCell ref="S44:S45"/>
    <mergeCell ref="T44:T45"/>
    <mergeCell ref="B46:B47"/>
    <mergeCell ref="C46:C47"/>
    <mergeCell ref="D46:D47"/>
    <mergeCell ref="E46:E47"/>
    <mergeCell ref="F46:F47"/>
    <mergeCell ref="G46:G47"/>
    <mergeCell ref="H46:H47"/>
    <mergeCell ref="I46:I47"/>
    <mergeCell ref="M44:M45"/>
    <mergeCell ref="N44:N45"/>
    <mergeCell ref="O44:O45"/>
    <mergeCell ref="P44:P45"/>
    <mergeCell ref="Q44:Q45"/>
    <mergeCell ref="R44:R45"/>
    <mergeCell ref="G44:G45"/>
    <mergeCell ref="H44:H45"/>
    <mergeCell ref="I44:I45"/>
    <mergeCell ref="J44:J45"/>
    <mergeCell ref="K44:K45"/>
    <mergeCell ref="L44:L45"/>
    <mergeCell ref="D66:D67"/>
    <mergeCell ref="E66:E67"/>
    <mergeCell ref="F66:F67"/>
    <mergeCell ref="G66:G67"/>
    <mergeCell ref="P46:P47"/>
    <mergeCell ref="Q46:Q47"/>
    <mergeCell ref="R46:R47"/>
    <mergeCell ref="S46:S47"/>
    <mergeCell ref="T46:T47"/>
    <mergeCell ref="A50:T50"/>
    <mergeCell ref="J46:J47"/>
    <mergeCell ref="K46:K47"/>
    <mergeCell ref="L46:L47"/>
    <mergeCell ref="M46:M47"/>
    <mergeCell ref="N46:N47"/>
    <mergeCell ref="O46:O47"/>
    <mergeCell ref="T66:T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B66:B67"/>
    <mergeCell ref="C66:C67"/>
    <mergeCell ref="Q68:Q69"/>
    <mergeCell ref="R68:R69"/>
    <mergeCell ref="S68:S69"/>
    <mergeCell ref="T68:T69"/>
    <mergeCell ref="A75:O75"/>
    <mergeCell ref="K68:K69"/>
    <mergeCell ref="L68:L69"/>
    <mergeCell ref="M68:M69"/>
    <mergeCell ref="N68:N69"/>
    <mergeCell ref="O68:O69"/>
    <mergeCell ref="P68:P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2022-07-06T09:14:00Z</dcterms:modified>
</cp:coreProperties>
</file>