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64" windowHeight="0"/>
  </bookViews>
  <sheets>
    <sheet name="Przemioty ogólne i kierunkowe" sheetId="1" r:id="rId1"/>
    <sheet name="Psychologia kliniczna i zdrowia" sheetId="3" r:id="rId2"/>
    <sheet name="Psychologia w edukacji" sheetId="4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4" l="1"/>
  <c r="E44" i="3"/>
  <c r="L44" i="4" l="1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F44" i="4"/>
  <c r="G44" i="4"/>
  <c r="H44" i="4"/>
  <c r="I44" i="4"/>
  <c r="J44" i="4"/>
  <c r="K44" i="4"/>
  <c r="AP44" i="3"/>
  <c r="AP68" i="1"/>
  <c r="AP70" i="1" s="1"/>
  <c r="N68" i="1"/>
  <c r="E22" i="1"/>
  <c r="E68" i="1" s="1"/>
  <c r="D15" i="1"/>
  <c r="M44" i="3" l="1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L44" i="3"/>
  <c r="F44" i="3"/>
  <c r="G44" i="3"/>
  <c r="H44" i="3"/>
  <c r="I44" i="3"/>
  <c r="J44" i="3"/>
  <c r="K44" i="3"/>
  <c r="AJ68" i="1"/>
  <c r="AJ70" i="1" s="1"/>
  <c r="AK68" i="1"/>
  <c r="AK70" i="1" s="1"/>
  <c r="AL68" i="1"/>
  <c r="AL70" i="1" s="1"/>
  <c r="AM68" i="1"/>
  <c r="AM70" i="1" s="1"/>
  <c r="AN68" i="1"/>
  <c r="AN70" i="1" s="1"/>
  <c r="AO68" i="1"/>
  <c r="AO70" i="1" s="1"/>
  <c r="L68" i="1"/>
  <c r="L70" i="1" s="1"/>
  <c r="M68" i="1"/>
  <c r="M70" i="1" s="1"/>
  <c r="N70" i="1"/>
  <c r="O68" i="1"/>
  <c r="O70" i="1" s="1"/>
  <c r="P68" i="1"/>
  <c r="P70" i="1" s="1"/>
  <c r="Q68" i="1"/>
  <c r="Q70" i="1" s="1"/>
  <c r="R68" i="1"/>
  <c r="R70" i="1" s="1"/>
  <c r="S68" i="1"/>
  <c r="S70" i="1" s="1"/>
  <c r="T68" i="1"/>
  <c r="T70" i="1" s="1"/>
  <c r="U68" i="1"/>
  <c r="U70" i="1" s="1"/>
  <c r="V68" i="1"/>
  <c r="V70" i="1" s="1"/>
  <c r="W68" i="1"/>
  <c r="W70" i="1" s="1"/>
  <c r="X68" i="1"/>
  <c r="X70" i="1" s="1"/>
  <c r="Y68" i="1"/>
  <c r="Y70" i="1" s="1"/>
  <c r="Z68" i="1"/>
  <c r="Z70" i="1" s="1"/>
  <c r="AA68" i="1"/>
  <c r="AA70" i="1" s="1"/>
  <c r="AB68" i="1"/>
  <c r="AB70" i="1" s="1"/>
  <c r="AC68" i="1"/>
  <c r="AC70" i="1" s="1"/>
  <c r="AD68" i="1"/>
  <c r="AD70" i="1" s="1"/>
  <c r="AE68" i="1"/>
  <c r="AE70" i="1" s="1"/>
  <c r="AF68" i="1"/>
  <c r="AF70" i="1" s="1"/>
  <c r="AG68" i="1"/>
  <c r="AG70" i="1" s="1"/>
  <c r="AH68" i="1"/>
  <c r="AH70" i="1" s="1"/>
  <c r="AI68" i="1"/>
  <c r="AI70" i="1" s="1"/>
  <c r="H68" i="1"/>
  <c r="H70" i="1" s="1"/>
  <c r="I68" i="1"/>
  <c r="I70" i="1" s="1"/>
  <c r="J68" i="1"/>
  <c r="J70" i="1" s="1"/>
  <c r="K68" i="1"/>
  <c r="K70" i="1" s="1"/>
  <c r="F68" i="1" l="1"/>
  <c r="F70" i="1" s="1"/>
  <c r="G68" i="1"/>
  <c r="G70" i="1" s="1"/>
  <c r="E70" i="1"/>
</calcChain>
</file>

<file path=xl/sharedStrings.xml><?xml version="1.0" encoding="utf-8"?>
<sst xmlns="http://schemas.openxmlformats.org/spreadsheetml/2006/main" count="421" uniqueCount="160">
  <si>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</si>
  <si>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</si>
  <si>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</si>
  <si>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</si>
  <si>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</si>
  <si>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</si>
  <si>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</si>
  <si>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</si>
  <si>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</si>
  <si>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</si>
  <si>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</si>
  <si>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</si>
  <si>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</si>
  <si>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</si>
  <si>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</si>
  <si>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</si>
  <si>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</si>
  <si>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</si>
  <si>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</si>
  <si>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</si>
  <si>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</si>
  <si>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Forma zajęć</t>
  </si>
  <si>
    <t>L.p.</t>
  </si>
  <si>
    <t>Inne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</si>
  <si>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</si>
  <si>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</si>
  <si>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</si>
  <si>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</si>
  <si>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</si>
  <si>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</si>
  <si>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</si>
  <si>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Przedmioty ogólne</t>
  </si>
  <si>
    <t>Przedmioty specjalnościowe</t>
  </si>
  <si>
    <t>Praktyka zawodowa</t>
  </si>
  <si>
    <t>Ogółem:</t>
  </si>
  <si>
    <t>Razem:</t>
  </si>
  <si>
    <t>Filozofia</t>
  </si>
  <si>
    <t>Etyka</t>
  </si>
  <si>
    <t>Podstawy logiki</t>
  </si>
  <si>
    <t>Antropologia</t>
  </si>
  <si>
    <t>Socjologia</t>
  </si>
  <si>
    <t>Ochrona własności intelektualnej</t>
  </si>
  <si>
    <t xml:space="preserve">Technologie informacyjne </t>
  </si>
  <si>
    <t>EGZ</t>
  </si>
  <si>
    <t>Przedmioty kierunkowe obowiązkowe</t>
  </si>
  <si>
    <t>Wprowadzenie do psychologii</t>
  </si>
  <si>
    <t>Biologiczne mechanizmy zachowania</t>
  </si>
  <si>
    <t>Podstawy genetyki człowieka</t>
  </si>
  <si>
    <t>Trening umiejętności interpersonalnych</t>
  </si>
  <si>
    <t>ZAL</t>
  </si>
  <si>
    <t>Historia psychologii</t>
  </si>
  <si>
    <t xml:space="preserve">Psychologia rozwoju człowieka </t>
  </si>
  <si>
    <t>Psychologia poznawcza</t>
  </si>
  <si>
    <t>Psychologia ewolucyjna</t>
  </si>
  <si>
    <t>Psychologia emocji i motywacji</t>
  </si>
  <si>
    <t>Psychologia społeczna</t>
  </si>
  <si>
    <t>Psychologia rodziny</t>
  </si>
  <si>
    <t>Psychologia wychowawcza</t>
  </si>
  <si>
    <t>Metodologia badań psychologicznych</t>
  </si>
  <si>
    <t>Psychologia różnic indywidualnych</t>
  </si>
  <si>
    <t>Psychologia konfliktów</t>
  </si>
  <si>
    <t>Psychopatologia</t>
  </si>
  <si>
    <t>Diagnoza i terapia rodzin</t>
  </si>
  <si>
    <t>Diagnoza inteligencji dzieci i młodzieży</t>
  </si>
  <si>
    <t>Diagnoza inteligencji dorosłych</t>
  </si>
  <si>
    <t>Psychologia pracy i organizacji</t>
  </si>
  <si>
    <t>Neuropsychologia</t>
  </si>
  <si>
    <t>Psychiatria</t>
  </si>
  <si>
    <t>Diagnoza rozwoju dzieci</t>
  </si>
  <si>
    <t>Diagnoza osobowości</t>
  </si>
  <si>
    <t>Podstawy psychoterapii</t>
  </si>
  <si>
    <t>Psychologia pozytywna</t>
  </si>
  <si>
    <t>Psychologia twórczości</t>
  </si>
  <si>
    <t>Psychologia uzależnień</t>
  </si>
  <si>
    <t>Psychologia i socjologia polityki</t>
  </si>
  <si>
    <t xml:space="preserve">Podstawy etologii </t>
  </si>
  <si>
    <t>Kierunek: PSYCHOLOGIA</t>
  </si>
  <si>
    <t>Poziom studiów: jednolite studia magisterskie</t>
  </si>
  <si>
    <t>Profil: praktyczny</t>
  </si>
  <si>
    <t>Forma studiów: stacjonarne</t>
  </si>
  <si>
    <t>Realizacja od roku akademickiego 2023/2024</t>
  </si>
  <si>
    <t>Poziom studiów: jednolite studia magisterkie</t>
  </si>
  <si>
    <t>Specjalność: Psychologia kliniczna i zdrowia</t>
  </si>
  <si>
    <t>Pomoc psychologiczna w rehabilitacji kompleksowej</t>
  </si>
  <si>
    <t>Diagnostyka neuropsychologiczna</t>
  </si>
  <si>
    <t>Psychologia kliniczna i psychopatologia późnej dorosłości</t>
  </si>
  <si>
    <t xml:space="preserve">Dysfunkcje w rodzinie </t>
  </si>
  <si>
    <t>Psychologia zdrowia</t>
  </si>
  <si>
    <t>Seminarium magisterskie</t>
  </si>
  <si>
    <t>Poradnictwo psychologiczne</t>
  </si>
  <si>
    <t>Diagnoza zaburzeń rozwojowych u dzieci</t>
  </si>
  <si>
    <t>Psychoterapia indywidualna i grupowa</t>
  </si>
  <si>
    <t>Seksuologia</t>
  </si>
  <si>
    <t>Psychologiczne aspekty rewalidacji osób z niepełnosprawnością</t>
  </si>
  <si>
    <t>Zaburzenia emocjonalne u dzieci i młodzieży</t>
  </si>
  <si>
    <t>Psychospołeczne aspekty funkcjonowania osób ze spektrum autyzmu</t>
  </si>
  <si>
    <t>Kontakt terapeutyczny</t>
  </si>
  <si>
    <t>Zaburzenia osobowości</t>
  </si>
  <si>
    <t>Zaburzenia odżywiania</t>
  </si>
  <si>
    <t>Zaburzenia depresyjne</t>
  </si>
  <si>
    <t>Psychoterapia uzależnień</t>
  </si>
  <si>
    <t>Psychoterapia systemowa</t>
  </si>
  <si>
    <t>Psychoprofilaktyka</t>
  </si>
  <si>
    <t>Dialog motywujący w praktyce klinicznej</t>
  </si>
  <si>
    <t>Komunikacja wspomagająca i alternatywna</t>
  </si>
  <si>
    <t>Trening kompetencji wychowawczych</t>
  </si>
  <si>
    <t>Metodyka pracy nauczyciela psychologa w przedszkolach, szkołach i placówkach systemu oświaty</t>
  </si>
  <si>
    <t>Psychologia uczenia się i nauczania</t>
  </si>
  <si>
    <t>Metody wspomagania rozwoju dzieci i młodzieży</t>
  </si>
  <si>
    <t>Specjalne potrzeby edukacyjne uczniów</t>
  </si>
  <si>
    <t>Warsztat twórczego rozwiązywania problemów</t>
  </si>
  <si>
    <t>Poradnictwo rodzinne</t>
  </si>
  <si>
    <t>Emisja głosu</t>
  </si>
  <si>
    <t>Psychospołeczne funkcjonowanie dzieci i młodzieży z zaburzeniami neurorozwojowymi</t>
  </si>
  <si>
    <t>Rodzina z dzieckiem ze spektrum autyzmu</t>
  </si>
  <si>
    <t>Stres w szkole</t>
  </si>
  <si>
    <t>Mediacje oświatowe</t>
  </si>
  <si>
    <t>Socjoterapia</t>
  </si>
  <si>
    <t>Przemoc w rodzinie dziecka szkolnego</t>
  </si>
  <si>
    <t>Organizacja pomocy psychologiczno-pedagogicznej</t>
  </si>
  <si>
    <t>Programy profilaktyczne w edukacji</t>
  </si>
  <si>
    <t>Stosowana analiza zachowania</t>
  </si>
  <si>
    <t>Specjalność: Psychologia w edukacji</t>
  </si>
  <si>
    <t>Język obcy</t>
  </si>
  <si>
    <t>Prawne podstawy pracy psychologa</t>
  </si>
  <si>
    <t>Etyczne podstawy pracy psychologa</t>
  </si>
  <si>
    <t>Teorie osobowości</t>
  </si>
  <si>
    <t>Psychologia międzykulturowa / Psychologia środowiskowa*</t>
  </si>
  <si>
    <t>Statystyka z elementami psychometrii</t>
  </si>
  <si>
    <t>Psychologia kliniczna</t>
  </si>
  <si>
    <t>Psychologia mediów</t>
  </si>
  <si>
    <t>Przedmioty kierunkowe do wyboru</t>
  </si>
  <si>
    <t>Psychologia bliskich związków / Psychologia religii*</t>
  </si>
  <si>
    <t>Punkty ECTS powiązane z: kształtowaniem umiejętności praktycznych**</t>
  </si>
  <si>
    <t>* - student wybiera jeden przedmiot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- dotyczy profilu praktycznego</t>
  </si>
  <si>
    <t>Kliniczny projekt badawczy</t>
  </si>
  <si>
    <t>Terapia poznawczo-behawioralna</t>
  </si>
  <si>
    <t>Przedmioty specjalnościowe do wyboru</t>
  </si>
  <si>
    <t>Diagnozowanie i pomoc psychologiczna dla dzieci z FASD / Techniki psychodramy w psychoterapii *</t>
  </si>
  <si>
    <t>Terapia poznawczo-behawioralna dzieci i młodzieży z zaburzeniami obsesyjno-kompulsywnymi / Psychologia sekt - wybrane zagadnienia *</t>
  </si>
  <si>
    <t>Pedagogika</t>
  </si>
  <si>
    <t>Punkty ECTS powiązane z kształtowaniem umiejętności praktycznych**</t>
  </si>
  <si>
    <t>Edukacyjny projekt badawczy</t>
  </si>
  <si>
    <t>Podstawy dydaktyki</t>
  </si>
  <si>
    <t>Dziecko z autyzmem w placówce oświatowej</t>
  </si>
  <si>
    <t>Edukacja włączająca</t>
  </si>
  <si>
    <t>Praktyka pedagogiczna</t>
  </si>
  <si>
    <t>Terapia poznawczo-behawioralna zaburzeń lękowych dzieci i młodzieży / Terapia poznawczo-behawioralna dzieci i młodzieży z zaburzeniami nastroju *</t>
  </si>
  <si>
    <t>Szkolenia i psychoedukacja w placówkach oświatowych / Coaching w edukacji *</t>
  </si>
  <si>
    <t>Psychologiczna praca z pacjentem onkologicznym / Spektrum autyzmu w ujęciu systemowym *</t>
  </si>
  <si>
    <t>Dziecko z FASD w systemie edukacji / Trauma a funkcjonowanie w rolu ucznia *</t>
  </si>
  <si>
    <t>Diagnoza funkcjonalna dziecka ze spektrum autyzmu</t>
  </si>
  <si>
    <t>Rehabilitacja psychologiczna z elementami rehabilitacji medycznej</t>
  </si>
  <si>
    <t>ZAL/O</t>
  </si>
  <si>
    <r>
      <t xml:space="preserve">Warsztat efektywnego uczenia się   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</si>
  <si>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- w przypadku kierunków studiów przyporządkowanych do dyscyplin w ramach dziedzin innych niż odpowiednio nauki humanistyczne lub społeczne:      10 ECTS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praktyczne: 178 pkt ECTS dla specjalności psychologia kliniczna i zdrowia / 182 pkt ECTS dla specjalności psychologia w edukacji (dla profilu praktycznego)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W ramach  zajęć związanych z prowadzonymi badaniami naukowymi …… pkt ECTS (dla profilu ogólnoakademickiego) - nie dotyczy  </t>
  </si>
  <si>
    <t xml:space="preserve">Szkolenie BHP w  wymiarze 4 godz. oraz szkolenie biblioteczne w formie kursu e-learningowego student odbywa jednorazowo w I semestrze zgodnie z Zarządzeniem Rektora. </t>
  </si>
  <si>
    <t>Przedmiot ogólnouczelniany ***</t>
  </si>
  <si>
    <t>***</t>
  </si>
  <si>
    <t>Uchwała RD nr 21/11/2023 z 6.11.2023 przeniesienie przedm. ogólnoucz. z I roku na II rok sem.zim.(III)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</si>
</sst>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ck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64" xfId="0" applyBorder="1"/>
    <xf numFmtId="0" fontId="0" fillId="0" borderId="4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48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5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1" xfId="0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48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5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51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6" fillId="0" borderId="59" xfId="0" applyFont="1" applyBorder="1" applyAlignment="1">
      <alignment wrapText="1"/>
    </xf>
    <xf numFmtId="0" fontId="6" fillId="0" borderId="5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60" xfId="0" applyFont="1" applyBorder="1" applyAlignment="1">
      <alignment wrapText="1"/>
    </xf>
    <xf numFmtId="0" fontId="6" fillId="0" borderId="61" xfId="0" applyFont="1" applyBorder="1" applyAlignment="1">
      <alignment wrapText="1"/>
    </xf>
    <xf numFmtId="0" fontId="6" fillId="0" borderId="73" xfId="0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6" fillId="0" borderId="57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7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77" xfId="0" applyFont="1" applyBorder="1" applyAlignment="1">
      <alignment wrapText="1"/>
    </xf>
    <xf numFmtId="0" fontId="6" fillId="0" borderId="70" xfId="0" applyFont="1" applyBorder="1" applyAlignment="1">
      <alignment wrapText="1"/>
    </xf>
    <xf numFmtId="0" fontId="6" fillId="0" borderId="71" xfId="0" applyFont="1" applyBorder="1" applyAlignment="1">
      <alignment wrapText="1"/>
    </xf>
    <xf numFmtId="0" fontId="6" fillId="0" borderId="75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0" fillId="0" borderId="15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81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83" xfId="0" applyFont="1" applyBorder="1" applyAlignment="1">
      <alignment wrapText="1"/>
    </xf>
    <xf numFmtId="0" fontId="0" fillId="0" borderId="80" xfId="0" applyBorder="1"/>
    <xf numFmtId="0" fontId="0" fillId="0" borderId="75" xfId="0" applyBorder="1"/>
    <xf numFmtId="0" fontId="10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97" xfId="0" applyFont="1" applyBorder="1" applyAlignment="1">
      <alignment horizontal="left" vertical="center"/>
    </xf>
    <xf numFmtId="0" fontId="0" fillId="0" borderId="97" xfId="0" applyBorder="1"/>
    <xf numFmtId="0" fontId="6" fillId="0" borderId="99" xfId="0" applyFont="1" applyBorder="1" applyAlignment="1">
      <alignment wrapText="1"/>
    </xf>
    <xf numFmtId="0" fontId="6" fillId="0" borderId="100" xfId="0" applyFont="1" applyBorder="1" applyAlignment="1">
      <alignment wrapText="1"/>
    </xf>
    <xf numFmtId="0" fontId="6" fillId="0" borderId="104" xfId="0" applyFont="1" applyBorder="1" applyAlignment="1">
      <alignment wrapText="1"/>
    </xf>
    <xf numFmtId="0" fontId="6" fillId="0" borderId="102" xfId="0" applyFont="1" applyBorder="1" applyAlignment="1">
      <alignment wrapText="1"/>
    </xf>
    <xf numFmtId="0" fontId="6" fillId="0" borderId="103" xfId="0" applyFont="1" applyBorder="1" applyAlignment="1">
      <alignment wrapText="1"/>
    </xf>
    <xf numFmtId="0" fontId="6" fillId="0" borderId="12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95" xfId="0" applyFont="1" applyBorder="1" applyAlignment="1">
      <alignment horizontal="left" vertical="center"/>
    </xf>
    <xf numFmtId="0" fontId="12" fillId="0" borderId="8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96" xfId="0" applyFont="1" applyBorder="1" applyAlignment="1">
      <alignment horizontal="left" vertical="center"/>
    </xf>
    <xf numFmtId="0" fontId="13" fillId="0" borderId="40" xfId="0" applyFont="1" applyBorder="1" applyAlignment="1">
      <alignment horizontal="center" vertical="center"/>
    </xf>
    <xf numFmtId="0" fontId="0" fillId="0" borderId="96" xfId="0" applyBorder="1"/>
    <xf numFmtId="0" fontId="12" fillId="0" borderId="8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84" xfId="0" applyFont="1" applyBorder="1" applyAlignment="1">
      <alignment horizontal="left" vertical="center"/>
    </xf>
    <xf numFmtId="0" fontId="12" fillId="0" borderId="106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107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3" fillId="0" borderId="120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2" fillId="0" borderId="97" xfId="0" applyFont="1" applyBorder="1" applyAlignment="1">
      <alignment horizontal="left" vertical="center"/>
    </xf>
    <xf numFmtId="0" fontId="12" fillId="0" borderId="86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66" xfId="0" applyFont="1" applyBorder="1" applyAlignment="1">
      <alignment horizontal="center" wrapText="1"/>
    </xf>
    <xf numFmtId="0" fontId="6" fillId="0" borderId="64" xfId="0" applyFont="1" applyBorder="1" applyAlignment="1">
      <alignment horizontal="center" wrapText="1"/>
    </xf>
    <xf numFmtId="0" fontId="12" fillId="0" borderId="66" xfId="0" applyFont="1" applyBorder="1" applyAlignment="1">
      <alignment horizontal="center" vertical="center"/>
    </xf>
    <xf numFmtId="0" fontId="6" fillId="0" borderId="125" xfId="0" applyFont="1" applyBorder="1" applyAlignment="1">
      <alignment wrapText="1"/>
    </xf>
    <xf numFmtId="0" fontId="13" fillId="0" borderId="109" xfId="0" applyFont="1" applyBorder="1" applyAlignment="1">
      <alignment horizontal="center" vertical="center"/>
    </xf>
    <xf numFmtId="0" fontId="6" fillId="0" borderId="126" xfId="0" applyFont="1" applyBorder="1" applyAlignment="1">
      <alignment horizontal="center" wrapText="1"/>
    </xf>
    <xf numFmtId="0" fontId="6" fillId="0" borderId="127" xfId="0" applyFont="1" applyBorder="1" applyAlignment="1">
      <alignment horizontal="center" wrapText="1"/>
    </xf>
    <xf numFmtId="0" fontId="13" fillId="0" borderId="68" xfId="0" applyFont="1" applyBorder="1" applyAlignment="1">
      <alignment horizontal="center" vertical="center"/>
    </xf>
    <xf numFmtId="0" fontId="12" fillId="0" borderId="128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wrapText="1"/>
    </xf>
    <xf numFmtId="0" fontId="6" fillId="0" borderId="63" xfId="0" applyFont="1" applyBorder="1" applyAlignment="1">
      <alignment horizontal="center" wrapText="1"/>
    </xf>
    <xf numFmtId="0" fontId="6" fillId="0" borderId="67" xfId="0" applyFont="1" applyBorder="1" applyAlignment="1">
      <alignment horizontal="center" wrapText="1"/>
    </xf>
    <xf numFmtId="0" fontId="6" fillId="0" borderId="110" xfId="0" applyFont="1" applyBorder="1" applyAlignment="1">
      <alignment horizontal="center" wrapText="1"/>
    </xf>
    <xf numFmtId="0" fontId="6" fillId="0" borderId="128" xfId="0" applyFont="1" applyBorder="1" applyAlignment="1">
      <alignment horizontal="center" wrapText="1"/>
    </xf>
    <xf numFmtId="0" fontId="6" fillId="0" borderId="130" xfId="0" applyFont="1" applyBorder="1" applyAlignment="1">
      <alignment horizontal="center" wrapText="1"/>
    </xf>
    <xf numFmtId="0" fontId="6" fillId="0" borderId="124" xfId="0" applyFont="1" applyBorder="1" applyAlignment="1">
      <alignment horizontal="center" wrapText="1"/>
    </xf>
    <xf numFmtId="0" fontId="13" fillId="0" borderId="68" xfId="0" applyFont="1" applyBorder="1" applyAlignment="1">
      <alignment horizontal="center" wrapText="1"/>
    </xf>
    <xf numFmtId="0" fontId="13" fillId="0" borderId="112" xfId="0" applyFont="1" applyBorder="1" applyAlignment="1">
      <alignment horizontal="center" wrapText="1"/>
    </xf>
    <xf numFmtId="0" fontId="13" fillId="0" borderId="64" xfId="0" applyFont="1" applyBorder="1" applyAlignment="1">
      <alignment horizontal="center" wrapText="1"/>
    </xf>
    <xf numFmtId="0" fontId="13" fillId="0" borderId="111" xfId="0" applyFont="1" applyBorder="1" applyAlignment="1">
      <alignment horizontal="center" wrapText="1"/>
    </xf>
    <xf numFmtId="0" fontId="13" fillId="0" borderId="78" xfId="0" applyFont="1" applyBorder="1" applyAlignment="1">
      <alignment horizontal="center" wrapText="1"/>
    </xf>
    <xf numFmtId="0" fontId="13" fillId="0" borderId="65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9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60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14" fillId="0" borderId="97" xfId="0" applyFont="1" applyBorder="1" applyAlignment="1">
      <alignment horizontal="left" vertical="center"/>
    </xf>
    <xf numFmtId="0" fontId="1" fillId="0" borderId="12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83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25" xfId="0" applyFont="1" applyBorder="1" applyAlignment="1">
      <alignment horizontal="center" vertical="center"/>
    </xf>
    <xf numFmtId="0" fontId="0" fillId="0" borderId="5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86" xfId="0" applyBorder="1" applyAlignment="1">
      <alignment horizontal="center" wrapText="1"/>
    </xf>
    <xf numFmtId="0" fontId="0" fillId="0" borderId="8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3" fillId="0" borderId="4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6" fillId="0" borderId="87" xfId="0" applyFont="1" applyBorder="1" applyAlignment="1">
      <alignment horizontal="center" wrapText="1"/>
    </xf>
    <xf numFmtId="0" fontId="13" fillId="0" borderId="5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31" xfId="0" applyFont="1" applyBorder="1" applyAlignment="1">
      <alignment wrapText="1"/>
    </xf>
    <xf numFmtId="0" fontId="13" fillId="0" borderId="9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97" xfId="0" applyFont="1" applyBorder="1" applyAlignment="1">
      <alignment horizontal="left" vertical="center" wrapText="1"/>
    </xf>
    <xf numFmtId="0" fontId="12" fillId="0" borderId="7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9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13" fillId="0" borderId="129" xfId="0" applyFont="1" applyBorder="1" applyAlignment="1">
      <alignment horizontal="center"/>
    </xf>
    <xf numFmtId="0" fontId="13" fillId="0" borderId="76" xfId="0" applyFont="1" applyBorder="1" applyAlignment="1">
      <alignment horizontal="center"/>
    </xf>
    <xf numFmtId="0" fontId="0" fillId="0" borderId="132" xfId="0" applyBorder="1" applyAlignment="1">
      <alignment wrapText="1"/>
    </xf>
    <xf numFmtId="0" fontId="10" fillId="0" borderId="97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" fillId="0" borderId="69" xfId="0" applyFont="1" applyBorder="1" applyAlignment="1">
      <alignment horizontal="center" wrapText="1"/>
    </xf>
    <xf numFmtId="0" fontId="9" fillId="0" borderId="70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14" fillId="0" borderId="19" xfId="0" applyFont="1" applyBorder="1" applyAlignment="1">
      <alignment horizontal="center" vertical="center"/>
    </xf>
    <xf numFmtId="0" fontId="10" fillId="0" borderId="106" xfId="0" applyFont="1" applyBorder="1" applyAlignment="1">
      <alignment horizontal="left" vertical="center"/>
    </xf>
    <xf numFmtId="0" fontId="14" fillId="0" borderId="133" xfId="0" applyFont="1" applyBorder="1" applyAlignment="1">
      <alignment horizontal="left" vertical="center"/>
    </xf>
    <xf numFmtId="0" fontId="0" fillId="0" borderId="59" xfId="0" applyBorder="1" applyAlignment="1">
      <alignment wrapText="1"/>
    </xf>
    <xf numFmtId="0" fontId="0" fillId="0" borderId="98" xfId="0" applyBorder="1" applyAlignment="1">
      <alignment wrapText="1"/>
    </xf>
    <xf numFmtId="0" fontId="14" fillId="0" borderId="9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97" xfId="0" applyFont="1" applyBorder="1" applyAlignment="1">
      <alignment horizontal="left" vertical="center" wrapText="1"/>
    </xf>
    <xf numFmtId="0" fontId="0" fillId="0" borderId="90" xfId="0" applyBorder="1" applyAlignment="1">
      <alignment wrapText="1"/>
    </xf>
    <xf numFmtId="0" fontId="14" fillId="0" borderId="13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/>
    </xf>
    <xf numFmtId="0" fontId="9" fillId="0" borderId="86" xfId="0" applyFont="1" applyBorder="1" applyAlignment="1">
      <alignment horizontal="center" wrapText="1"/>
    </xf>
    <xf numFmtId="0" fontId="10" fillId="0" borderId="107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 wrapText="1"/>
    </xf>
    <xf numFmtId="0" fontId="0" fillId="0" borderId="97" xfId="0" applyBorder="1" applyAlignment="1">
      <alignment wrapText="1"/>
    </xf>
    <xf numFmtId="0" fontId="1" fillId="0" borderId="71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70" xfId="0" applyFont="1" applyBorder="1" applyAlignment="1">
      <alignment horizontal="center" wrapText="1"/>
    </xf>
    <xf numFmtId="0" fontId="1" fillId="0" borderId="75" xfId="0" applyFont="1" applyBorder="1" applyAlignment="1">
      <alignment horizontal="center" wrapText="1"/>
    </xf>
    <xf numFmtId="0" fontId="1" fillId="0" borderId="80" xfId="0" applyFont="1" applyBorder="1" applyAlignment="1">
      <alignment horizontal="center" wrapText="1"/>
    </xf>
    <xf numFmtId="0" fontId="1" fillId="0" borderId="81" xfId="0" applyFont="1" applyBorder="1" applyAlignment="1">
      <alignment horizontal="center" wrapText="1"/>
    </xf>
    <xf numFmtId="0" fontId="9" fillId="0" borderId="81" xfId="0" applyFont="1" applyBorder="1" applyAlignment="1">
      <alignment horizontal="center" wrapText="1"/>
    </xf>
    <xf numFmtId="0" fontId="9" fillId="0" borderId="82" xfId="0" applyFont="1" applyBorder="1" applyAlignment="1">
      <alignment horizontal="center" wrapText="1"/>
    </xf>
    <xf numFmtId="0" fontId="9" fillId="0" borderId="75" xfId="0" applyFont="1" applyBorder="1" applyAlignment="1">
      <alignment horizontal="center" wrapText="1"/>
    </xf>
    <xf numFmtId="0" fontId="0" fillId="0" borderId="4" xfId="0" applyBorder="1"/>
    <xf numFmtId="0" fontId="0" fillId="0" borderId="135" xfId="0" applyBorder="1" applyAlignment="1">
      <alignment wrapText="1"/>
    </xf>
    <xf numFmtId="0" fontId="0" fillId="0" borderId="101" xfId="0" applyBorder="1" applyAlignment="1">
      <alignment wrapText="1"/>
    </xf>
    <xf numFmtId="0" fontId="13" fillId="0" borderId="58" xfId="0" applyFont="1" applyBorder="1" applyAlignment="1">
      <alignment horizontal="center" wrapText="1"/>
    </xf>
    <xf numFmtId="0" fontId="13" fillId="0" borderId="132" xfId="0" applyFont="1" applyBorder="1" applyAlignment="1">
      <alignment horizontal="center"/>
    </xf>
    <xf numFmtId="0" fontId="0" fillId="0" borderId="136" xfId="0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0" fillId="0" borderId="13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3" fillId="0" borderId="138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6" fillId="0" borderId="70" xfId="0" applyFont="1" applyBorder="1" applyAlignment="1">
      <alignment horizontal="center" wrapText="1"/>
    </xf>
    <xf numFmtId="0" fontId="6" fillId="0" borderId="71" xfId="0" applyFont="1" applyBorder="1" applyAlignment="1">
      <alignment horizontal="center" wrapText="1"/>
    </xf>
    <xf numFmtId="0" fontId="6" fillId="0" borderId="108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6" fillId="0" borderId="36" xfId="0" applyFont="1" applyBorder="1" applyAlignment="1">
      <alignment horizontal="left" wrapText="1"/>
    </xf>
    <xf numFmtId="0" fontId="13" fillId="0" borderId="7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81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6" fillId="0" borderId="74" xfId="0" applyFont="1" applyBorder="1" applyAlignment="1">
      <alignment horizontal="center" wrapText="1"/>
    </xf>
    <xf numFmtId="0" fontId="6" fillId="0" borderId="113" xfId="0" applyFont="1" applyBorder="1" applyAlignment="1">
      <alignment horizontal="center" wrapText="1"/>
    </xf>
    <xf numFmtId="0" fontId="6" fillId="0" borderId="114" xfId="0" applyFont="1" applyBorder="1" applyAlignment="1">
      <alignment horizontal="center" wrapText="1"/>
    </xf>
    <xf numFmtId="0" fontId="6" fillId="0" borderId="115" xfId="0" applyFont="1" applyBorder="1" applyAlignment="1">
      <alignment horizontal="center" wrapText="1"/>
    </xf>
    <xf numFmtId="0" fontId="6" fillId="0" borderId="116" xfId="0" applyFont="1" applyBorder="1" applyAlignment="1">
      <alignment horizontal="center" wrapText="1"/>
    </xf>
    <xf numFmtId="0" fontId="12" fillId="0" borderId="117" xfId="0" applyFont="1" applyBorder="1" applyAlignment="1">
      <alignment horizontal="center" vertical="center"/>
    </xf>
    <xf numFmtId="0" fontId="12" fillId="0" borderId="119" xfId="0" applyFont="1" applyBorder="1" applyAlignment="1">
      <alignment horizontal="center" vertical="center"/>
    </xf>
    <xf numFmtId="0" fontId="12" fillId="0" borderId="114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wrapText="1"/>
    </xf>
    <xf numFmtId="0" fontId="6" fillId="0" borderId="86" xfId="0" applyFont="1" applyBorder="1" applyAlignment="1">
      <alignment wrapText="1"/>
    </xf>
    <xf numFmtId="0" fontId="13" fillId="0" borderId="13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/>
    </xf>
    <xf numFmtId="0" fontId="6" fillId="0" borderId="87" xfId="0" applyFont="1" applyBorder="1" applyAlignment="1">
      <alignment wrapText="1"/>
    </xf>
    <xf numFmtId="0" fontId="13" fillId="0" borderId="86" xfId="0" applyFont="1" applyBorder="1" applyAlignment="1">
      <alignment horizontal="center" vertical="center" wrapText="1"/>
    </xf>
    <xf numFmtId="0" fontId="13" fillId="0" borderId="139" xfId="0" applyFont="1" applyBorder="1" applyAlignment="1">
      <alignment horizontal="center" wrapText="1"/>
    </xf>
    <xf numFmtId="0" fontId="13" fillId="0" borderId="46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10" fillId="2" borderId="26" xfId="0" applyFont="1" applyFill="1" applyBorder="1" applyAlignment="1">
      <alignment horizontal="center" vertical="center"/>
    </xf>
    <xf numFmtId="0" fontId="7" fillId="0" borderId="63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44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wrapText="1"/>
    </xf>
    <xf numFmtId="0" fontId="7" fillId="0" borderId="105" xfId="0" applyFont="1" applyBorder="1" applyAlignment="1">
      <alignment horizontal="left" vertical="center" wrapText="1"/>
    </xf>
    <xf numFmtId="0" fontId="7" fillId="0" borderId="105" xfId="0" applyFont="1" applyBorder="1" applyAlignment="1">
      <alignment horizontal="left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5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8" fillId="0" borderId="0" xfId="0" applyFont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238125</xdr:colOff>
      <xdr:row>79</xdr:row>
      <xdr:rowOff>9524</xdr:rowOff>
    </xdr:from>
    <xdr:to>
      <xdr:col>41</xdr:col>
      <xdr:colOff>19050</xdr:colOff>
      <xdr:row>84</xdr:row>
      <xdr:rowOff>76199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A4F16B2-3553-486D-B728-2BFD37239CE3}"/>
            </a:ext>
          </a:extLst>
        </xdr:cNvPr>
        <xdr:cNvSpPr txBox="1"/>
      </xdr:nvSpPr>
      <xdr:spPr>
        <a:xfrm>
          <a:off x="7743825" y="10286999"/>
          <a:ext cx="399097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266701</xdr:colOff>
      <xdr:row>86</xdr:row>
      <xdr:rowOff>9524</xdr:rowOff>
    </xdr:from>
    <xdr:to>
      <xdr:col>11</xdr:col>
      <xdr:colOff>9525</xdr:colOff>
      <xdr:row>91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46A1E4E-5B6D-448A-946B-A75C21A55C13}"/>
            </a:ext>
          </a:extLst>
        </xdr:cNvPr>
        <xdr:cNvSpPr txBox="1"/>
      </xdr:nvSpPr>
      <xdr:spPr>
        <a:xfrm>
          <a:off x="266701" y="11563349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25</xdr:col>
      <xdr:colOff>0</xdr:colOff>
      <xdr:row>86</xdr:row>
      <xdr:rowOff>9525</xdr:rowOff>
    </xdr:from>
    <xdr:to>
      <xdr:col>41</xdr:col>
      <xdr:colOff>9525</xdr:colOff>
      <xdr:row>91</xdr:row>
      <xdr:rowOff>57150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CA174E65-2E92-43A0-B7A3-3FE41BF4B756}"/>
            </a:ext>
          </a:extLst>
        </xdr:cNvPr>
        <xdr:cNvSpPr txBox="1"/>
      </xdr:nvSpPr>
      <xdr:spPr>
        <a:xfrm>
          <a:off x="7753350" y="1156335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81</xdr:row>
      <xdr:rowOff>28575</xdr:rowOff>
    </xdr:from>
    <xdr:to>
      <xdr:col>15</xdr:col>
      <xdr:colOff>0</xdr:colOff>
      <xdr:row>82</xdr:row>
      <xdr:rowOff>114300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19E7A78-71AA-4FB5-8B91-6561154314B6}"/>
            </a:ext>
          </a:extLst>
        </xdr:cNvPr>
        <xdr:cNvSpPr txBox="1"/>
      </xdr:nvSpPr>
      <xdr:spPr>
        <a:xfrm>
          <a:off x="285752" y="10629900"/>
          <a:ext cx="4991098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</a:t>
          </a:r>
          <a:r>
            <a:rPr lang="pl-PL" sz="1100" b="1" baseline="0">
              <a:solidFill>
                <a:sysClr val="windowText" lastClr="000000"/>
              </a:solidFill>
            </a:rPr>
            <a:t> 9 stycznia 2023 roku</a:t>
          </a: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nnaWW\Desktop\PSYCHOLOGIA%20-%20ca&#322;o&#347;&#263;%20dokument&#243;w\Harmonogram%20studi&#243;w%20PSYCHOLOGIA%20od%20roku%20akademickiego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 kliniczna i zdrowia"/>
      <sheetName val="Ps w edukacji"/>
    </sheetNames>
    <sheetDataSet>
      <sheetData sheetId="0">
        <row r="8">
          <cell r="C8" t="str">
            <v>EGZ</v>
          </cell>
        </row>
        <row r="14">
          <cell r="D14">
            <v>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7"/>
  <sheetViews>
    <sheetView tabSelected="1" topLeftCell="A4" zoomScale="86" zoomScaleNormal="86" workbookViewId="0">
      <selection activeCell="S80" sqref="S80"/>
    </sheetView>
  </sheetViews>
  <sheetFormatPr defaultRowHeight="14.4" x14ac:dyDescent="0.3"/>
  <cols>
    <col min="1" max="1" width="4.109375" customWidth="1"/>
    <col min="2" max="2" width="3.6640625" customWidth="1"/>
    <col min="3" max="3" width="40.33203125" customWidth="1"/>
    <col min="4" max="4" width="6.44140625" style="25" customWidth="1"/>
    <col min="5" max="5" width="6.109375" customWidth="1"/>
    <col min="6" max="6" width="4.6640625" customWidth="1"/>
    <col min="7" max="7" width="5.6640625" customWidth="1"/>
    <col min="8" max="8" width="4.33203125" customWidth="1"/>
    <col min="9" max="9" width="3.6640625" customWidth="1"/>
    <col min="10" max="10" width="4.5546875" customWidth="1"/>
    <col min="11" max="11" width="5.109375" customWidth="1"/>
    <col min="12" max="12" width="4.5546875" customWidth="1"/>
    <col min="13" max="13" width="4.6640625" customWidth="1"/>
    <col min="14" max="14" width="3.6640625" customWidth="1"/>
    <col min="15" max="15" width="4.5546875" customWidth="1"/>
    <col min="16" max="16" width="4.33203125" customWidth="1"/>
    <col min="17" max="17" width="3.6640625" customWidth="1"/>
    <col min="18" max="18" width="4.5546875" customWidth="1"/>
    <col min="19" max="19" width="4.6640625" customWidth="1"/>
    <col min="20" max="20" width="3.6640625" customWidth="1"/>
    <col min="21" max="21" width="4.88671875" customWidth="1"/>
    <col min="22" max="22" width="4.44140625" customWidth="1"/>
    <col min="23" max="24" width="3.6640625" customWidth="1"/>
    <col min="25" max="25" width="4.33203125" customWidth="1"/>
    <col min="26" max="26" width="3.6640625" customWidth="1"/>
    <col min="27" max="27" width="5" customWidth="1"/>
    <col min="28" max="28" width="4.5546875" customWidth="1"/>
    <col min="29" max="30" width="3.6640625" customWidth="1"/>
    <col min="31" max="31" width="5.44140625" customWidth="1"/>
    <col min="32" max="33" width="3.6640625" customWidth="1"/>
    <col min="34" max="34" width="4.6640625" customWidth="1"/>
    <col min="35" max="39" width="3.6640625" customWidth="1"/>
    <col min="40" max="40" width="4.5546875" customWidth="1"/>
    <col min="41" max="41" width="3.88671875" customWidth="1"/>
    <col min="42" max="42" width="10.5546875" style="188" customWidth="1"/>
  </cols>
  <sheetData>
    <row r="1" spans="1:43" ht="18.600000000000001" thickTop="1" x14ac:dyDescent="0.35">
      <c r="A1" s="420" t="s">
        <v>30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2"/>
      <c r="AP1" s="187"/>
      <c r="AQ1" s="1"/>
    </row>
    <row r="2" spans="1:43" x14ac:dyDescent="0.3">
      <c r="A2" s="423" t="s">
        <v>76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Q2" s="1"/>
    </row>
    <row r="3" spans="1:43" x14ac:dyDescent="0.3">
      <c r="A3" s="423" t="s">
        <v>77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Q3" s="1"/>
    </row>
    <row r="4" spans="1:43" x14ac:dyDescent="0.3">
      <c r="A4" s="423" t="s">
        <v>78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Q4" s="1"/>
    </row>
    <row r="5" spans="1:43" x14ac:dyDescent="0.3">
      <c r="A5" s="423" t="s">
        <v>79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189"/>
    </row>
    <row r="6" spans="1:43" x14ac:dyDescent="0.3">
      <c r="A6" s="430" t="s">
        <v>80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24"/>
      <c r="AE6" s="424"/>
      <c r="AF6" s="424"/>
      <c r="AG6" s="424"/>
      <c r="AH6" s="424"/>
      <c r="AI6" s="424"/>
      <c r="AJ6" s="424"/>
      <c r="AK6" s="424"/>
      <c r="AL6" s="424"/>
      <c r="AM6" s="424"/>
      <c r="AN6" s="424"/>
      <c r="AO6" s="424"/>
      <c r="AQ6" s="1"/>
    </row>
    <row r="7" spans="1:43" ht="15" thickBot="1" x14ac:dyDescent="0.35">
      <c r="A7" s="432"/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190"/>
      <c r="AQ7" s="1"/>
    </row>
    <row r="8" spans="1:43" ht="15.75" customHeight="1" thickTop="1" x14ac:dyDescent="0.3">
      <c r="A8" s="435" t="s">
        <v>22</v>
      </c>
      <c r="B8" s="438" t="s">
        <v>0</v>
      </c>
      <c r="C8" s="435" t="s">
        <v>1</v>
      </c>
      <c r="D8" s="438" t="s">
        <v>2</v>
      </c>
      <c r="E8" s="398" t="s">
        <v>21</v>
      </c>
      <c r="F8" s="399"/>
      <c r="G8" s="399"/>
      <c r="H8" s="399"/>
      <c r="I8" s="399"/>
      <c r="J8" s="399"/>
      <c r="K8" s="404"/>
      <c r="L8" s="398" t="s">
        <v>3</v>
      </c>
      <c r="M8" s="399"/>
      <c r="N8" s="399"/>
      <c r="O8" s="399"/>
      <c r="P8" s="399"/>
      <c r="Q8" s="404"/>
      <c r="R8" s="398" t="s">
        <v>14</v>
      </c>
      <c r="S8" s="399"/>
      <c r="T8" s="399"/>
      <c r="U8" s="399"/>
      <c r="V8" s="399"/>
      <c r="W8" s="404"/>
      <c r="X8" s="398" t="s">
        <v>17</v>
      </c>
      <c r="Y8" s="399"/>
      <c r="Z8" s="399"/>
      <c r="AA8" s="399"/>
      <c r="AB8" s="399"/>
      <c r="AC8" s="404"/>
      <c r="AD8" s="398" t="s">
        <v>24</v>
      </c>
      <c r="AE8" s="399"/>
      <c r="AF8" s="399"/>
      <c r="AG8" s="399"/>
      <c r="AH8" s="399"/>
      <c r="AI8" s="404"/>
      <c r="AJ8" s="398" t="s">
        <v>25</v>
      </c>
      <c r="AK8" s="399"/>
      <c r="AL8" s="399"/>
      <c r="AM8" s="399"/>
      <c r="AN8" s="399"/>
      <c r="AO8" s="399"/>
      <c r="AP8" s="426" t="s">
        <v>133</v>
      </c>
    </row>
    <row r="9" spans="1:43" ht="15" thickBot="1" x14ac:dyDescent="0.35">
      <c r="A9" s="436"/>
      <c r="B9" s="439"/>
      <c r="C9" s="436"/>
      <c r="D9" s="439"/>
      <c r="E9" s="405"/>
      <c r="F9" s="406"/>
      <c r="G9" s="406"/>
      <c r="H9" s="406"/>
      <c r="I9" s="406"/>
      <c r="J9" s="406"/>
      <c r="K9" s="407"/>
      <c r="L9" s="441"/>
      <c r="M9" s="442"/>
      <c r="N9" s="442"/>
      <c r="O9" s="442"/>
      <c r="P9" s="442"/>
      <c r="Q9" s="443"/>
      <c r="R9" s="441"/>
      <c r="S9" s="442"/>
      <c r="T9" s="442"/>
      <c r="U9" s="442"/>
      <c r="V9" s="442"/>
      <c r="W9" s="443"/>
      <c r="X9" s="441"/>
      <c r="Y9" s="442"/>
      <c r="Z9" s="442"/>
      <c r="AA9" s="442"/>
      <c r="AB9" s="442"/>
      <c r="AC9" s="443"/>
      <c r="AD9" s="441"/>
      <c r="AE9" s="442"/>
      <c r="AF9" s="442"/>
      <c r="AG9" s="442"/>
      <c r="AH9" s="442"/>
      <c r="AI9" s="443"/>
      <c r="AJ9" s="441"/>
      <c r="AK9" s="442"/>
      <c r="AL9" s="442"/>
      <c r="AM9" s="442"/>
      <c r="AN9" s="442"/>
      <c r="AO9" s="442"/>
      <c r="AP9" s="427"/>
    </row>
    <row r="10" spans="1:43" ht="15" thickTop="1" x14ac:dyDescent="0.3">
      <c r="A10" s="436"/>
      <c r="B10" s="439"/>
      <c r="C10" s="436"/>
      <c r="D10" s="439"/>
      <c r="E10" s="405"/>
      <c r="F10" s="406"/>
      <c r="G10" s="406"/>
      <c r="H10" s="406"/>
      <c r="I10" s="406"/>
      <c r="J10" s="406"/>
      <c r="K10" s="407"/>
      <c r="L10" s="398" t="s">
        <v>10</v>
      </c>
      <c r="M10" s="399"/>
      <c r="N10" s="400"/>
      <c r="O10" s="411" t="s">
        <v>13</v>
      </c>
      <c r="P10" s="399"/>
      <c r="Q10" s="404"/>
      <c r="R10" s="398" t="s">
        <v>15</v>
      </c>
      <c r="S10" s="399"/>
      <c r="T10" s="400"/>
      <c r="U10" s="411" t="s">
        <v>16</v>
      </c>
      <c r="V10" s="399"/>
      <c r="W10" s="404"/>
      <c r="X10" s="398" t="s">
        <v>18</v>
      </c>
      <c r="Y10" s="399"/>
      <c r="Z10" s="400"/>
      <c r="AA10" s="411" t="s">
        <v>19</v>
      </c>
      <c r="AB10" s="399"/>
      <c r="AC10" s="404"/>
      <c r="AD10" s="398" t="s">
        <v>26</v>
      </c>
      <c r="AE10" s="399"/>
      <c r="AF10" s="400"/>
      <c r="AG10" s="411" t="s">
        <v>27</v>
      </c>
      <c r="AH10" s="399"/>
      <c r="AI10" s="404"/>
      <c r="AJ10" s="398" t="s">
        <v>28</v>
      </c>
      <c r="AK10" s="399"/>
      <c r="AL10" s="400"/>
      <c r="AM10" s="411" t="s">
        <v>29</v>
      </c>
      <c r="AN10" s="399"/>
      <c r="AO10" s="399"/>
      <c r="AP10" s="427"/>
    </row>
    <row r="11" spans="1:43" ht="15" thickBot="1" x14ac:dyDescent="0.35">
      <c r="A11" s="436"/>
      <c r="B11" s="439"/>
      <c r="C11" s="436"/>
      <c r="D11" s="439"/>
      <c r="E11" s="408"/>
      <c r="F11" s="409"/>
      <c r="G11" s="409"/>
      <c r="H11" s="409"/>
      <c r="I11" s="409"/>
      <c r="J11" s="409"/>
      <c r="K11" s="410"/>
      <c r="L11" s="401"/>
      <c r="M11" s="402"/>
      <c r="N11" s="403"/>
      <c r="O11" s="412"/>
      <c r="P11" s="402"/>
      <c r="Q11" s="413"/>
      <c r="R11" s="401"/>
      <c r="S11" s="402"/>
      <c r="T11" s="403"/>
      <c r="U11" s="412"/>
      <c r="V11" s="402"/>
      <c r="W11" s="413"/>
      <c r="X11" s="401"/>
      <c r="Y11" s="402"/>
      <c r="Z11" s="403"/>
      <c r="AA11" s="412"/>
      <c r="AB11" s="402"/>
      <c r="AC11" s="413"/>
      <c r="AD11" s="401"/>
      <c r="AE11" s="402"/>
      <c r="AF11" s="403"/>
      <c r="AG11" s="412"/>
      <c r="AH11" s="402"/>
      <c r="AI11" s="413"/>
      <c r="AJ11" s="401"/>
      <c r="AK11" s="402"/>
      <c r="AL11" s="403"/>
      <c r="AM11" s="412"/>
      <c r="AN11" s="402"/>
      <c r="AO11" s="402"/>
      <c r="AP11" s="427"/>
    </row>
    <row r="12" spans="1:43" ht="85.8" thickTop="1" thickBot="1" x14ac:dyDescent="0.35">
      <c r="A12" s="437"/>
      <c r="B12" s="440"/>
      <c r="C12" s="437"/>
      <c r="D12" s="440"/>
      <c r="E12" s="28" t="s">
        <v>4</v>
      </c>
      <c r="F12" s="29" t="s">
        <v>5</v>
      </c>
      <c r="G12" s="29" t="s">
        <v>6</v>
      </c>
      <c r="H12" s="29" t="s">
        <v>7</v>
      </c>
      <c r="I12" s="28" t="s">
        <v>8</v>
      </c>
      <c r="J12" s="29" t="s">
        <v>9</v>
      </c>
      <c r="K12" s="28" t="s">
        <v>23</v>
      </c>
      <c r="L12" s="28" t="s">
        <v>5</v>
      </c>
      <c r="M12" s="28" t="s">
        <v>11</v>
      </c>
      <c r="N12" s="30" t="s">
        <v>12</v>
      </c>
      <c r="O12" s="29" t="s">
        <v>5</v>
      </c>
      <c r="P12" s="28" t="s">
        <v>11</v>
      </c>
      <c r="Q12" s="29" t="s">
        <v>12</v>
      </c>
      <c r="R12" s="28" t="s">
        <v>5</v>
      </c>
      <c r="S12" s="28" t="s">
        <v>11</v>
      </c>
      <c r="T12" s="30" t="s">
        <v>12</v>
      </c>
      <c r="U12" s="29" t="s">
        <v>5</v>
      </c>
      <c r="V12" s="28" t="s">
        <v>11</v>
      </c>
      <c r="W12" s="29" t="s">
        <v>12</v>
      </c>
      <c r="X12" s="28" t="s">
        <v>5</v>
      </c>
      <c r="Y12" s="28" t="s">
        <v>11</v>
      </c>
      <c r="Z12" s="30" t="s">
        <v>12</v>
      </c>
      <c r="AA12" s="29" t="s">
        <v>5</v>
      </c>
      <c r="AB12" s="28" t="s">
        <v>11</v>
      </c>
      <c r="AC12" s="29" t="s">
        <v>12</v>
      </c>
      <c r="AD12" s="28" t="s">
        <v>5</v>
      </c>
      <c r="AE12" s="28" t="s">
        <v>11</v>
      </c>
      <c r="AF12" s="30" t="s">
        <v>12</v>
      </c>
      <c r="AG12" s="29" t="s">
        <v>5</v>
      </c>
      <c r="AH12" s="28" t="s">
        <v>11</v>
      </c>
      <c r="AI12" s="29" t="s">
        <v>12</v>
      </c>
      <c r="AJ12" s="28" t="s">
        <v>5</v>
      </c>
      <c r="AK12" s="28" t="s">
        <v>11</v>
      </c>
      <c r="AL12" s="30" t="s">
        <v>12</v>
      </c>
      <c r="AM12" s="29" t="s">
        <v>5</v>
      </c>
      <c r="AN12" s="28" t="s">
        <v>11</v>
      </c>
      <c r="AO12" s="31" t="s">
        <v>12</v>
      </c>
      <c r="AP12" s="427"/>
    </row>
    <row r="13" spans="1:43" ht="15.6" thickTop="1" thickBot="1" x14ac:dyDescent="0.35">
      <c r="A13" s="32"/>
      <c r="B13" s="33">
        <v>1</v>
      </c>
      <c r="C13" s="34">
        <v>2</v>
      </c>
      <c r="D13" s="34">
        <v>3</v>
      </c>
      <c r="E13" s="34">
        <v>4</v>
      </c>
      <c r="F13" s="34">
        <v>5</v>
      </c>
      <c r="G13" s="34">
        <v>6</v>
      </c>
      <c r="H13" s="34">
        <v>7</v>
      </c>
      <c r="I13" s="33">
        <v>8</v>
      </c>
      <c r="J13" s="34">
        <v>9</v>
      </c>
      <c r="K13" s="34">
        <v>10</v>
      </c>
      <c r="L13" s="35">
        <v>11</v>
      </c>
      <c r="M13" s="36">
        <v>12</v>
      </c>
      <c r="N13" s="37">
        <v>13</v>
      </c>
      <c r="O13" s="35">
        <v>14</v>
      </c>
      <c r="P13" s="36">
        <v>15</v>
      </c>
      <c r="Q13" s="35">
        <v>16</v>
      </c>
      <c r="R13" s="36">
        <v>17</v>
      </c>
      <c r="S13" s="36">
        <v>18</v>
      </c>
      <c r="T13" s="37">
        <v>19</v>
      </c>
      <c r="U13" s="35">
        <v>20</v>
      </c>
      <c r="V13" s="36">
        <v>21</v>
      </c>
      <c r="W13" s="35">
        <v>22</v>
      </c>
      <c r="X13" s="36">
        <v>23</v>
      </c>
      <c r="Y13" s="36">
        <v>24</v>
      </c>
      <c r="Z13" s="37">
        <v>25</v>
      </c>
      <c r="AA13" s="35">
        <v>26</v>
      </c>
      <c r="AB13" s="36">
        <v>27</v>
      </c>
      <c r="AC13" s="35">
        <v>28</v>
      </c>
      <c r="AD13" s="36">
        <v>29</v>
      </c>
      <c r="AE13" s="36">
        <v>30</v>
      </c>
      <c r="AF13" s="37">
        <v>31</v>
      </c>
      <c r="AG13" s="35">
        <v>32</v>
      </c>
      <c r="AH13" s="36">
        <v>33</v>
      </c>
      <c r="AI13" s="35">
        <v>34</v>
      </c>
      <c r="AJ13" s="36">
        <v>35</v>
      </c>
      <c r="AK13" s="36">
        <v>36</v>
      </c>
      <c r="AL13" s="37">
        <v>37</v>
      </c>
      <c r="AM13" s="35">
        <v>38</v>
      </c>
      <c r="AN13" s="36">
        <v>39</v>
      </c>
      <c r="AO13" s="38">
        <v>40</v>
      </c>
      <c r="AP13" s="428"/>
    </row>
    <row r="14" spans="1:43" ht="15.6" thickTop="1" thickBot="1" x14ac:dyDescent="0.35">
      <c r="A14" s="414" t="s">
        <v>31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/>
      <c r="AB14" s="415"/>
      <c r="AC14" s="415"/>
      <c r="AD14" s="415"/>
      <c r="AE14" s="415"/>
      <c r="AF14" s="415"/>
      <c r="AG14" s="415"/>
      <c r="AH14" s="415"/>
      <c r="AI14" s="415"/>
      <c r="AJ14" s="415"/>
      <c r="AK14" s="415"/>
      <c r="AL14" s="415"/>
      <c r="AM14" s="415"/>
      <c r="AN14" s="415"/>
      <c r="AO14" s="415"/>
      <c r="AP14" s="191"/>
      <c r="AQ14" s="1"/>
    </row>
    <row r="15" spans="1:43" ht="15.6" thickTop="1" thickBot="1" x14ac:dyDescent="0.35">
      <c r="A15" s="32">
        <v>1</v>
      </c>
      <c r="B15" s="39"/>
      <c r="C15" s="112" t="s">
        <v>36</v>
      </c>
      <c r="D15" s="375" t="str">
        <f>'[1]Ps kliniczna i zdrowia'!C8</f>
        <v>EGZ</v>
      </c>
      <c r="E15" s="160">
        <v>15</v>
      </c>
      <c r="F15" s="363">
        <v>15</v>
      </c>
      <c r="G15" s="363"/>
      <c r="H15" s="363"/>
      <c r="I15" s="363"/>
      <c r="J15" s="363"/>
      <c r="K15" s="364"/>
      <c r="L15" s="113">
        <v>15</v>
      </c>
      <c r="M15" s="114"/>
      <c r="N15" s="115">
        <v>2</v>
      </c>
      <c r="O15" s="116"/>
      <c r="P15" s="114"/>
      <c r="Q15" s="117"/>
      <c r="R15" s="118"/>
      <c r="S15" s="114"/>
      <c r="T15" s="115"/>
      <c r="U15" s="116"/>
      <c r="V15" s="114"/>
      <c r="W15" s="117"/>
      <c r="X15" s="118"/>
      <c r="Y15" s="114"/>
      <c r="Z15" s="117"/>
      <c r="AA15" s="119"/>
      <c r="AB15" s="114"/>
      <c r="AC15" s="117"/>
      <c r="AD15" s="46"/>
      <c r="AE15" s="47"/>
      <c r="AF15" s="43"/>
      <c r="AG15" s="42"/>
      <c r="AH15" s="41"/>
      <c r="AI15" s="44"/>
      <c r="AJ15" s="42"/>
      <c r="AK15" s="41"/>
      <c r="AL15" s="43"/>
      <c r="AM15" s="42"/>
      <c r="AN15" s="41"/>
      <c r="AO15" s="71"/>
      <c r="AP15" s="261"/>
      <c r="AQ15" s="1"/>
    </row>
    <row r="16" spans="1:43" ht="15.6" thickTop="1" thickBot="1" x14ac:dyDescent="0.35">
      <c r="A16" s="90">
        <v>2</v>
      </c>
      <c r="B16" s="48"/>
      <c r="C16" s="120" t="s">
        <v>37</v>
      </c>
      <c r="D16" s="376" t="s">
        <v>43</v>
      </c>
      <c r="E16" s="161">
        <v>15</v>
      </c>
      <c r="F16" s="365">
        <v>15</v>
      </c>
      <c r="G16" s="365"/>
      <c r="H16" s="365"/>
      <c r="I16" s="365"/>
      <c r="J16" s="365"/>
      <c r="K16" s="366"/>
      <c r="L16" s="113"/>
      <c r="M16" s="114"/>
      <c r="N16" s="121"/>
      <c r="O16" s="116">
        <v>15</v>
      </c>
      <c r="P16" s="114"/>
      <c r="Q16" s="117">
        <v>2</v>
      </c>
      <c r="R16" s="118"/>
      <c r="S16" s="114"/>
      <c r="T16" s="121"/>
      <c r="U16" s="116"/>
      <c r="V16" s="114"/>
      <c r="W16" s="117"/>
      <c r="X16" s="118"/>
      <c r="Y16" s="114"/>
      <c r="Z16" s="121"/>
      <c r="AA16" s="116"/>
      <c r="AB16" s="114"/>
      <c r="AC16" s="117"/>
      <c r="AD16" s="54"/>
      <c r="AE16" s="49"/>
      <c r="AF16" s="52"/>
      <c r="AG16" s="49"/>
      <c r="AH16" s="50"/>
      <c r="AI16" s="53"/>
      <c r="AJ16" s="49"/>
      <c r="AK16" s="50"/>
      <c r="AL16" s="52"/>
      <c r="AM16" s="49"/>
      <c r="AN16" s="50"/>
      <c r="AO16" s="53"/>
      <c r="AP16" s="262"/>
      <c r="AQ16" s="1"/>
    </row>
    <row r="17" spans="1:43" ht="15.6" thickTop="1" thickBot="1" x14ac:dyDescent="0.35">
      <c r="A17" s="32">
        <v>3</v>
      </c>
      <c r="B17" s="55"/>
      <c r="C17" s="122" t="s">
        <v>38</v>
      </c>
      <c r="D17" s="377" t="s">
        <v>153</v>
      </c>
      <c r="E17" s="162">
        <v>15</v>
      </c>
      <c r="F17" s="367"/>
      <c r="G17" s="367">
        <v>15</v>
      </c>
      <c r="H17" s="367"/>
      <c r="I17" s="367"/>
      <c r="J17" s="367"/>
      <c r="K17" s="368"/>
      <c r="L17" s="113"/>
      <c r="M17" s="114"/>
      <c r="N17" s="121"/>
      <c r="O17" s="116"/>
      <c r="P17" s="114">
        <v>15</v>
      </c>
      <c r="Q17" s="117">
        <v>2</v>
      </c>
      <c r="R17" s="118"/>
      <c r="S17" s="114"/>
      <c r="T17" s="121"/>
      <c r="U17" s="116"/>
      <c r="V17" s="114"/>
      <c r="W17" s="117"/>
      <c r="X17" s="118"/>
      <c r="Y17" s="114"/>
      <c r="Z17" s="121"/>
      <c r="AA17" s="116"/>
      <c r="AB17" s="114"/>
      <c r="AC17" s="117"/>
      <c r="AD17" s="62"/>
      <c r="AE17" s="50"/>
      <c r="AF17" s="59"/>
      <c r="AG17" s="56"/>
      <c r="AH17" s="57"/>
      <c r="AI17" s="60"/>
      <c r="AJ17" s="56"/>
      <c r="AK17" s="57"/>
      <c r="AL17" s="59"/>
      <c r="AM17" s="56"/>
      <c r="AN17" s="57"/>
      <c r="AO17" s="60"/>
      <c r="AP17" s="262"/>
      <c r="AQ17" s="1"/>
    </row>
    <row r="18" spans="1:43" ht="15.6" thickTop="1" thickBot="1" x14ac:dyDescent="0.35">
      <c r="A18" s="32">
        <v>4</v>
      </c>
      <c r="B18" s="48"/>
      <c r="C18" s="122" t="s">
        <v>39</v>
      </c>
      <c r="D18" s="376" t="s">
        <v>43</v>
      </c>
      <c r="E18" s="161">
        <v>15</v>
      </c>
      <c r="F18" s="365">
        <v>15</v>
      </c>
      <c r="G18" s="365"/>
      <c r="H18" s="365"/>
      <c r="I18" s="365"/>
      <c r="J18" s="365"/>
      <c r="K18" s="366"/>
      <c r="L18" s="113"/>
      <c r="M18" s="114"/>
      <c r="N18" s="121"/>
      <c r="O18" s="116">
        <v>15</v>
      </c>
      <c r="P18" s="114"/>
      <c r="Q18" s="117">
        <v>2</v>
      </c>
      <c r="R18" s="118"/>
      <c r="S18" s="114"/>
      <c r="T18" s="121"/>
      <c r="U18" s="116"/>
      <c r="V18" s="114"/>
      <c r="W18" s="117"/>
      <c r="X18" s="118"/>
      <c r="Y18" s="114"/>
      <c r="Z18" s="121"/>
      <c r="AA18" s="116"/>
      <c r="AB18" s="114"/>
      <c r="AC18" s="117"/>
      <c r="AD18" s="63"/>
      <c r="AE18" s="50"/>
      <c r="AF18" s="52"/>
      <c r="AG18" s="49"/>
      <c r="AH18" s="50"/>
      <c r="AI18" s="53"/>
      <c r="AJ18" s="49"/>
      <c r="AK18" s="50"/>
      <c r="AL18" s="52"/>
      <c r="AM18" s="49"/>
      <c r="AN18" s="50"/>
      <c r="AO18" s="53"/>
      <c r="AP18" s="263"/>
    </row>
    <row r="19" spans="1:43" s="97" customFormat="1" ht="15.6" thickTop="1" thickBot="1" x14ac:dyDescent="0.35">
      <c r="A19" s="32">
        <v>5</v>
      </c>
      <c r="B19" s="55"/>
      <c r="C19" s="122" t="s">
        <v>40</v>
      </c>
      <c r="D19" s="376" t="s">
        <v>43</v>
      </c>
      <c r="E19" s="264">
        <v>15</v>
      </c>
      <c r="F19" s="330">
        <v>15</v>
      </c>
      <c r="G19" s="369"/>
      <c r="H19" s="367"/>
      <c r="I19" s="365"/>
      <c r="J19" s="367"/>
      <c r="K19" s="329"/>
      <c r="L19" s="123">
        <v>15</v>
      </c>
      <c r="M19" s="124"/>
      <c r="N19" s="125">
        <v>2</v>
      </c>
      <c r="O19" s="126"/>
      <c r="P19" s="124"/>
      <c r="Q19" s="127"/>
      <c r="R19" s="128"/>
      <c r="S19" s="124"/>
      <c r="T19" s="125"/>
      <c r="U19" s="126"/>
      <c r="V19" s="124"/>
      <c r="W19" s="127"/>
      <c r="X19" s="128"/>
      <c r="Y19" s="124"/>
      <c r="Z19" s="125"/>
      <c r="AA19" s="126"/>
      <c r="AB19" s="124"/>
      <c r="AC19" s="127"/>
      <c r="AD19" s="54"/>
      <c r="AE19" s="75"/>
      <c r="AF19" s="82"/>
      <c r="AG19" s="80"/>
      <c r="AH19" s="84"/>
      <c r="AI19" s="93"/>
      <c r="AJ19" s="84"/>
      <c r="AK19" s="75"/>
      <c r="AL19" s="82"/>
      <c r="AM19" s="80"/>
      <c r="AN19" s="50"/>
      <c r="AO19" s="93"/>
      <c r="AP19" s="265"/>
      <c r="AQ19" s="96"/>
    </row>
    <row r="20" spans="1:43" ht="15.6" thickTop="1" thickBot="1" x14ac:dyDescent="0.35">
      <c r="A20" s="91">
        <v>6</v>
      </c>
      <c r="B20" s="48"/>
      <c r="C20" s="122" t="s">
        <v>48</v>
      </c>
      <c r="D20" s="377" t="s">
        <v>153</v>
      </c>
      <c r="E20" s="162">
        <v>30</v>
      </c>
      <c r="F20" s="330"/>
      <c r="G20" s="365"/>
      <c r="H20" s="365">
        <v>30</v>
      </c>
      <c r="I20" s="367"/>
      <c r="J20" s="365"/>
      <c r="K20" s="329"/>
      <c r="L20" s="123"/>
      <c r="M20" s="124">
        <v>30</v>
      </c>
      <c r="N20" s="125">
        <v>3</v>
      </c>
      <c r="O20" s="126"/>
      <c r="P20" s="124"/>
      <c r="Q20" s="127"/>
      <c r="R20" s="128"/>
      <c r="S20" s="124"/>
      <c r="T20" s="125"/>
      <c r="U20" s="126"/>
      <c r="V20" s="124"/>
      <c r="W20" s="127"/>
      <c r="X20" s="128"/>
      <c r="Y20" s="124"/>
      <c r="Z20" s="125"/>
      <c r="AA20" s="126"/>
      <c r="AB20" s="124"/>
      <c r="AC20" s="127"/>
      <c r="AD20" s="54"/>
      <c r="AE20" s="75"/>
      <c r="AF20" s="82"/>
      <c r="AG20" s="80"/>
      <c r="AH20" s="84"/>
      <c r="AI20" s="93"/>
      <c r="AJ20" s="84"/>
      <c r="AK20" s="75"/>
      <c r="AL20" s="82"/>
      <c r="AM20" s="80"/>
      <c r="AN20" s="57"/>
      <c r="AO20" s="93"/>
      <c r="AP20" s="266"/>
    </row>
    <row r="21" spans="1:43" ht="15.6" thickTop="1" thickBot="1" x14ac:dyDescent="0.35">
      <c r="A21" s="32">
        <v>7</v>
      </c>
      <c r="B21" s="48"/>
      <c r="C21" s="122" t="s">
        <v>41</v>
      </c>
      <c r="D21" s="376" t="s">
        <v>153</v>
      </c>
      <c r="E21" s="264">
        <v>15</v>
      </c>
      <c r="F21" s="330">
        <v>15</v>
      </c>
      <c r="G21" s="365"/>
      <c r="H21" s="365"/>
      <c r="I21" s="365"/>
      <c r="J21" s="365"/>
      <c r="K21" s="370"/>
      <c r="L21" s="123">
        <v>15</v>
      </c>
      <c r="M21" s="124"/>
      <c r="N21" s="125">
        <v>2</v>
      </c>
      <c r="O21" s="126"/>
      <c r="P21" s="124"/>
      <c r="Q21" s="127"/>
      <c r="R21" s="128"/>
      <c r="S21" s="124"/>
      <c r="T21" s="125"/>
      <c r="U21" s="126"/>
      <c r="V21" s="124"/>
      <c r="W21" s="127"/>
      <c r="X21" s="128"/>
      <c r="Y21" s="124"/>
      <c r="Z21" s="125"/>
      <c r="AA21" s="126"/>
      <c r="AB21" s="124"/>
      <c r="AC21" s="127"/>
      <c r="AD21" s="54"/>
      <c r="AE21" s="75"/>
      <c r="AF21" s="82"/>
      <c r="AG21" s="83"/>
      <c r="AH21" s="84"/>
      <c r="AI21" s="93"/>
      <c r="AJ21" s="94"/>
      <c r="AK21" s="75"/>
      <c r="AL21" s="82"/>
      <c r="AM21" s="80"/>
      <c r="AN21" s="50"/>
      <c r="AO21" s="93"/>
      <c r="AP21" s="265"/>
      <c r="AQ21" s="1"/>
    </row>
    <row r="22" spans="1:43" ht="15.6" thickTop="1" thickBot="1" x14ac:dyDescent="0.35">
      <c r="A22" s="32">
        <v>8</v>
      </c>
      <c r="B22" s="64"/>
      <c r="C22" s="120" t="s">
        <v>42</v>
      </c>
      <c r="D22" s="378" t="s">
        <v>153</v>
      </c>
      <c r="E22" s="163">
        <f>'[1]Ps kliniczna i zdrowia'!D14</f>
        <v>60</v>
      </c>
      <c r="F22" s="371"/>
      <c r="G22" s="163"/>
      <c r="H22" s="163">
        <v>60</v>
      </c>
      <c r="I22" s="371"/>
      <c r="J22" s="371"/>
      <c r="K22" s="372"/>
      <c r="L22" s="129"/>
      <c r="M22" s="114">
        <v>30</v>
      </c>
      <c r="N22" s="121">
        <v>3</v>
      </c>
      <c r="O22" s="116"/>
      <c r="P22" s="114">
        <v>30</v>
      </c>
      <c r="Q22" s="117">
        <v>4</v>
      </c>
      <c r="R22" s="118"/>
      <c r="S22" s="114"/>
      <c r="T22" s="121"/>
      <c r="U22" s="116"/>
      <c r="V22" s="114"/>
      <c r="W22" s="117"/>
      <c r="X22" s="118"/>
      <c r="Y22" s="114"/>
      <c r="Z22" s="121"/>
      <c r="AA22" s="116"/>
      <c r="AB22" s="114"/>
      <c r="AC22" s="130"/>
      <c r="AD22" s="70"/>
      <c r="AE22" s="66"/>
      <c r="AF22" s="68"/>
      <c r="AG22" s="69"/>
      <c r="AH22" s="70"/>
      <c r="AI22" s="78"/>
      <c r="AJ22" s="70"/>
      <c r="AK22" s="50"/>
      <c r="AL22" s="52"/>
      <c r="AM22" s="105"/>
      <c r="AN22" s="50"/>
      <c r="AO22" s="53"/>
      <c r="AP22" s="262"/>
    </row>
    <row r="23" spans="1:43" ht="15.6" thickTop="1" thickBot="1" x14ac:dyDescent="0.35">
      <c r="A23" s="32">
        <v>9</v>
      </c>
      <c r="B23" s="64"/>
      <c r="C23" s="120" t="s">
        <v>123</v>
      </c>
      <c r="D23" s="376" t="s">
        <v>153</v>
      </c>
      <c r="E23" s="161">
        <v>180</v>
      </c>
      <c r="F23" s="365"/>
      <c r="G23" s="365">
        <v>180</v>
      </c>
      <c r="H23" s="365"/>
      <c r="I23" s="365"/>
      <c r="J23" s="365"/>
      <c r="K23" s="373"/>
      <c r="L23" s="131"/>
      <c r="M23" s="124">
        <v>30</v>
      </c>
      <c r="N23" s="125">
        <v>2</v>
      </c>
      <c r="O23" s="126"/>
      <c r="P23" s="124">
        <v>30</v>
      </c>
      <c r="Q23" s="127">
        <v>2</v>
      </c>
      <c r="R23" s="128"/>
      <c r="S23" s="124">
        <v>30</v>
      </c>
      <c r="T23" s="125">
        <v>2</v>
      </c>
      <c r="U23" s="126"/>
      <c r="V23" s="124">
        <v>30</v>
      </c>
      <c r="W23" s="127">
        <v>2</v>
      </c>
      <c r="X23" s="128"/>
      <c r="Y23" s="124">
        <v>30</v>
      </c>
      <c r="Z23" s="125">
        <v>3</v>
      </c>
      <c r="AA23" s="126"/>
      <c r="AB23" s="124">
        <v>30</v>
      </c>
      <c r="AC23" s="130">
        <v>3</v>
      </c>
      <c r="AD23" s="63"/>
      <c r="AE23" s="50"/>
      <c r="AF23" s="79"/>
      <c r="AG23" s="95"/>
      <c r="AH23" s="79"/>
      <c r="AI23" s="53"/>
      <c r="AJ23" s="54"/>
      <c r="AK23" s="50"/>
      <c r="AL23" s="104"/>
      <c r="AM23" s="61"/>
      <c r="AN23" s="50"/>
      <c r="AO23" s="60"/>
      <c r="AP23" s="266"/>
    </row>
    <row r="24" spans="1:43" ht="15.6" thickTop="1" thickBot="1" x14ac:dyDescent="0.35">
      <c r="A24" s="32">
        <v>10</v>
      </c>
      <c r="B24" s="64"/>
      <c r="C24" s="132" t="s">
        <v>20</v>
      </c>
      <c r="D24" s="377" t="s">
        <v>153</v>
      </c>
      <c r="E24" s="161">
        <v>60</v>
      </c>
      <c r="F24" s="367"/>
      <c r="G24" s="162">
        <v>60</v>
      </c>
      <c r="H24" s="369"/>
      <c r="I24" s="374"/>
      <c r="J24" s="374"/>
      <c r="K24" s="372"/>
      <c r="L24" s="123"/>
      <c r="M24" s="124">
        <v>30</v>
      </c>
      <c r="N24" s="125"/>
      <c r="O24" s="126"/>
      <c r="P24" s="124">
        <v>30</v>
      </c>
      <c r="Q24" s="127"/>
      <c r="R24" s="128"/>
      <c r="S24" s="124"/>
      <c r="T24" s="125"/>
      <c r="U24" s="126"/>
      <c r="V24" s="124"/>
      <c r="W24" s="127"/>
      <c r="X24" s="128"/>
      <c r="Y24" s="124"/>
      <c r="Z24" s="121"/>
      <c r="AA24" s="126"/>
      <c r="AB24" s="124"/>
      <c r="AC24" s="127"/>
      <c r="AD24" s="67"/>
      <c r="AE24" s="66"/>
      <c r="AF24" s="68"/>
      <c r="AG24" s="106"/>
      <c r="AH24" s="66"/>
      <c r="AI24" s="78"/>
      <c r="AJ24" s="107"/>
      <c r="AK24" s="57"/>
      <c r="AL24" s="52"/>
      <c r="AM24" s="69"/>
      <c r="AN24" s="57"/>
      <c r="AO24" s="78"/>
      <c r="AP24" s="263"/>
    </row>
    <row r="25" spans="1:43" ht="15.6" thickTop="1" thickBot="1" x14ac:dyDescent="0.35">
      <c r="A25" s="90">
        <v>11</v>
      </c>
      <c r="B25" s="267"/>
      <c r="C25" s="133" t="s">
        <v>157</v>
      </c>
      <c r="D25" s="379" t="s">
        <v>49</v>
      </c>
      <c r="E25" s="134">
        <v>30</v>
      </c>
      <c r="F25" s="124">
        <v>30</v>
      </c>
      <c r="G25" s="371"/>
      <c r="H25" s="371"/>
      <c r="I25" s="371"/>
      <c r="J25" s="371"/>
      <c r="K25" s="372"/>
      <c r="L25" s="123"/>
      <c r="M25" s="124"/>
      <c r="N25" s="135"/>
      <c r="O25" s="126"/>
      <c r="P25" s="124"/>
      <c r="Q25" s="127"/>
      <c r="R25" s="128">
        <v>30</v>
      </c>
      <c r="S25" s="124"/>
      <c r="T25" s="135">
        <v>2</v>
      </c>
      <c r="U25" s="126"/>
      <c r="V25" s="124"/>
      <c r="W25" s="127"/>
      <c r="X25" s="128"/>
      <c r="Y25" s="136"/>
      <c r="Z25" s="135"/>
      <c r="AA25" s="126"/>
      <c r="AB25" s="124"/>
      <c r="AC25" s="127"/>
      <c r="AD25" s="67"/>
      <c r="AE25" s="66"/>
      <c r="AF25" s="68"/>
      <c r="AG25" s="69"/>
      <c r="AH25" s="66"/>
      <c r="AI25" s="78"/>
      <c r="AJ25" s="67"/>
      <c r="AK25" s="66"/>
      <c r="AL25" s="72"/>
      <c r="AM25" s="69"/>
      <c r="AN25" s="66"/>
      <c r="AO25" s="81"/>
      <c r="AP25" s="268"/>
    </row>
    <row r="26" spans="1:43" ht="15.6" thickTop="1" thickBot="1" x14ac:dyDescent="0.35">
      <c r="A26" s="416" t="s">
        <v>44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17"/>
      <c r="AH26" s="417"/>
      <c r="AI26" s="417"/>
      <c r="AJ26" s="417"/>
      <c r="AK26" s="417"/>
      <c r="AL26" s="417"/>
      <c r="AM26" s="417"/>
      <c r="AN26" s="417"/>
      <c r="AO26" s="417"/>
      <c r="AP26" s="191"/>
      <c r="AQ26" s="1"/>
    </row>
    <row r="27" spans="1:43" ht="15.6" thickTop="1" thickBot="1" x14ac:dyDescent="0.35">
      <c r="A27" s="109">
        <v>12</v>
      </c>
      <c r="B27" s="55"/>
      <c r="C27" s="137" t="s">
        <v>45</v>
      </c>
      <c r="D27" s="380" t="s">
        <v>43</v>
      </c>
      <c r="E27" s="138">
        <v>60</v>
      </c>
      <c r="F27" s="139">
        <v>30</v>
      </c>
      <c r="G27" s="139">
        <v>30</v>
      </c>
      <c r="H27" s="139"/>
      <c r="I27" s="140"/>
      <c r="J27" s="57"/>
      <c r="K27" s="58"/>
      <c r="L27" s="141">
        <v>30</v>
      </c>
      <c r="M27" s="139">
        <v>30</v>
      </c>
      <c r="N27" s="142">
        <v>6</v>
      </c>
      <c r="O27" s="138"/>
      <c r="P27" s="139"/>
      <c r="Q27" s="143"/>
      <c r="R27" s="144"/>
      <c r="S27" s="139"/>
      <c r="T27" s="142"/>
      <c r="U27" s="138"/>
      <c r="V27" s="139"/>
      <c r="W27" s="143"/>
      <c r="X27" s="144"/>
      <c r="Y27" s="139"/>
      <c r="Z27" s="142"/>
      <c r="AA27" s="138"/>
      <c r="AB27" s="139"/>
      <c r="AC27" s="143"/>
      <c r="AD27" s="144"/>
      <c r="AE27" s="139"/>
      <c r="AF27" s="142"/>
      <c r="AG27" s="138"/>
      <c r="AH27" s="139"/>
      <c r="AI27" s="143"/>
      <c r="AJ27" s="144"/>
      <c r="AK27" s="139"/>
      <c r="AL27" s="142"/>
      <c r="AM27" s="138"/>
      <c r="AN27" s="139"/>
      <c r="AO27" s="145"/>
      <c r="AP27" s="269">
        <v>3</v>
      </c>
      <c r="AQ27" s="1"/>
    </row>
    <row r="28" spans="1:43" ht="15.6" thickTop="1" thickBot="1" x14ac:dyDescent="0.35">
      <c r="A28" s="32">
        <v>13</v>
      </c>
      <c r="B28" s="64"/>
      <c r="C28" s="146" t="s">
        <v>46</v>
      </c>
      <c r="D28" s="381" t="s">
        <v>43</v>
      </c>
      <c r="E28" s="116">
        <v>60</v>
      </c>
      <c r="F28" s="114">
        <v>30</v>
      </c>
      <c r="G28" s="114">
        <v>30</v>
      </c>
      <c r="H28" s="114"/>
      <c r="I28" s="147"/>
      <c r="J28" s="50"/>
      <c r="K28" s="51"/>
      <c r="L28" s="113">
        <v>30</v>
      </c>
      <c r="M28" s="114">
        <v>30</v>
      </c>
      <c r="N28" s="121">
        <v>6</v>
      </c>
      <c r="O28" s="116"/>
      <c r="P28" s="114"/>
      <c r="Q28" s="117"/>
      <c r="R28" s="118"/>
      <c r="S28" s="114"/>
      <c r="T28" s="121"/>
      <c r="U28" s="116"/>
      <c r="V28" s="114"/>
      <c r="W28" s="117"/>
      <c r="X28" s="118"/>
      <c r="Y28" s="114"/>
      <c r="Z28" s="121"/>
      <c r="AA28" s="116"/>
      <c r="AB28" s="114"/>
      <c r="AC28" s="117"/>
      <c r="AD28" s="118"/>
      <c r="AE28" s="114"/>
      <c r="AF28" s="121"/>
      <c r="AG28" s="116"/>
      <c r="AH28" s="114"/>
      <c r="AI28" s="117"/>
      <c r="AJ28" s="118"/>
      <c r="AK28" s="114"/>
      <c r="AL28" s="121"/>
      <c r="AM28" s="116"/>
      <c r="AN28" s="114"/>
      <c r="AO28" s="130"/>
      <c r="AP28" s="262">
        <v>3</v>
      </c>
      <c r="AQ28" s="1"/>
    </row>
    <row r="29" spans="1:43" ht="15.6" thickTop="1" thickBot="1" x14ac:dyDescent="0.35">
      <c r="A29" s="90">
        <v>14</v>
      </c>
      <c r="B29" s="64"/>
      <c r="C29" s="146" t="s">
        <v>47</v>
      </c>
      <c r="D29" s="381" t="s">
        <v>49</v>
      </c>
      <c r="E29" s="116">
        <v>15</v>
      </c>
      <c r="F29" s="114">
        <v>15</v>
      </c>
      <c r="G29" s="114"/>
      <c r="H29" s="114"/>
      <c r="I29" s="147"/>
      <c r="J29" s="50"/>
      <c r="K29" s="53"/>
      <c r="L29" s="113">
        <v>15</v>
      </c>
      <c r="M29" s="114"/>
      <c r="N29" s="121">
        <v>2</v>
      </c>
      <c r="O29" s="116"/>
      <c r="P29" s="114"/>
      <c r="Q29" s="117"/>
      <c r="R29" s="118"/>
      <c r="S29" s="114"/>
      <c r="T29" s="121"/>
      <c r="U29" s="116"/>
      <c r="V29" s="114"/>
      <c r="W29" s="117"/>
      <c r="X29" s="118"/>
      <c r="Y29" s="114"/>
      <c r="Z29" s="121"/>
      <c r="AA29" s="116"/>
      <c r="AB29" s="114"/>
      <c r="AC29" s="117"/>
      <c r="AD29" s="118"/>
      <c r="AE29" s="114"/>
      <c r="AF29" s="121"/>
      <c r="AG29" s="116"/>
      <c r="AH29" s="114"/>
      <c r="AI29" s="117"/>
      <c r="AJ29" s="118"/>
      <c r="AK29" s="114"/>
      <c r="AL29" s="121"/>
      <c r="AM29" s="116"/>
      <c r="AN29" s="114"/>
      <c r="AO29" s="130"/>
      <c r="AP29" s="263"/>
      <c r="AQ29" s="1"/>
    </row>
    <row r="30" spans="1:43" ht="15.6" thickTop="1" thickBot="1" x14ac:dyDescent="0.35">
      <c r="A30" s="90">
        <v>15</v>
      </c>
      <c r="B30" s="64"/>
      <c r="C30" s="146" t="s">
        <v>124</v>
      </c>
      <c r="D30" s="380" t="s">
        <v>153</v>
      </c>
      <c r="E30" s="138">
        <v>15</v>
      </c>
      <c r="F30" s="139"/>
      <c r="G30" s="139">
        <v>15</v>
      </c>
      <c r="H30" s="139"/>
      <c r="I30" s="114"/>
      <c r="J30" s="50"/>
      <c r="K30" s="78"/>
      <c r="L30" s="148"/>
      <c r="M30" s="139">
        <v>15</v>
      </c>
      <c r="N30" s="149">
        <v>2</v>
      </c>
      <c r="O30" s="138"/>
      <c r="P30" s="139"/>
      <c r="Q30" s="143"/>
      <c r="R30" s="144"/>
      <c r="S30" s="139"/>
      <c r="T30" s="149"/>
      <c r="U30" s="138"/>
      <c r="V30" s="139"/>
      <c r="W30" s="143"/>
      <c r="X30" s="144"/>
      <c r="Y30" s="139"/>
      <c r="Z30" s="149"/>
      <c r="AA30" s="138"/>
      <c r="AB30" s="139"/>
      <c r="AC30" s="143"/>
      <c r="AD30" s="144"/>
      <c r="AE30" s="139"/>
      <c r="AF30" s="149"/>
      <c r="AG30" s="138"/>
      <c r="AH30" s="139"/>
      <c r="AI30" s="143"/>
      <c r="AJ30" s="144"/>
      <c r="AK30" s="139"/>
      <c r="AL30" s="149"/>
      <c r="AM30" s="138"/>
      <c r="AN30" s="139"/>
      <c r="AO30" s="145"/>
      <c r="AP30" s="263">
        <v>2</v>
      </c>
    </row>
    <row r="31" spans="1:43" ht="15.6" thickTop="1" thickBot="1" x14ac:dyDescent="0.35">
      <c r="A31" s="90">
        <v>16</v>
      </c>
      <c r="B31" s="64"/>
      <c r="C31" s="103" t="s">
        <v>50</v>
      </c>
      <c r="D31" s="380" t="s">
        <v>49</v>
      </c>
      <c r="E31" s="138">
        <v>15</v>
      </c>
      <c r="F31" s="139">
        <v>15</v>
      </c>
      <c r="G31" s="139"/>
      <c r="H31" s="139"/>
      <c r="I31" s="114"/>
      <c r="J31" s="61"/>
      <c r="K31" s="78"/>
      <c r="L31" s="148"/>
      <c r="M31" s="139"/>
      <c r="N31" s="149"/>
      <c r="O31" s="138">
        <v>15</v>
      </c>
      <c r="P31" s="139"/>
      <c r="Q31" s="143">
        <v>2</v>
      </c>
      <c r="R31" s="144"/>
      <c r="S31" s="139"/>
      <c r="T31" s="149"/>
      <c r="U31" s="138"/>
      <c r="V31" s="139"/>
      <c r="W31" s="143"/>
      <c r="X31" s="144"/>
      <c r="Y31" s="139"/>
      <c r="Z31" s="149"/>
      <c r="AA31" s="138"/>
      <c r="AB31" s="139"/>
      <c r="AC31" s="143"/>
      <c r="AD31" s="144"/>
      <c r="AE31" s="139"/>
      <c r="AF31" s="149"/>
      <c r="AG31" s="138"/>
      <c r="AH31" s="139"/>
      <c r="AI31" s="143"/>
      <c r="AJ31" s="144"/>
      <c r="AK31" s="139"/>
      <c r="AL31" s="149"/>
      <c r="AM31" s="138"/>
      <c r="AN31" s="139"/>
      <c r="AO31" s="145"/>
      <c r="AP31" s="263"/>
    </row>
    <row r="32" spans="1:43" ht="15.6" thickTop="1" thickBot="1" x14ac:dyDescent="0.35">
      <c r="A32" s="90">
        <v>17</v>
      </c>
      <c r="B32" s="64"/>
      <c r="C32" s="103" t="s">
        <v>51</v>
      </c>
      <c r="D32" s="381" t="s">
        <v>43</v>
      </c>
      <c r="E32" s="116">
        <v>120</v>
      </c>
      <c r="F32" s="114">
        <v>60</v>
      </c>
      <c r="G32" s="114">
        <v>60</v>
      </c>
      <c r="H32" s="114"/>
      <c r="I32" s="114"/>
      <c r="J32" s="70"/>
      <c r="K32" s="53"/>
      <c r="L32" s="129"/>
      <c r="M32" s="114"/>
      <c r="N32" s="121"/>
      <c r="O32" s="116">
        <v>30</v>
      </c>
      <c r="P32" s="114">
        <v>30</v>
      </c>
      <c r="Q32" s="117">
        <v>6</v>
      </c>
      <c r="R32" s="118">
        <v>30</v>
      </c>
      <c r="S32" s="114">
        <v>30</v>
      </c>
      <c r="T32" s="121">
        <v>5</v>
      </c>
      <c r="U32" s="116"/>
      <c r="V32" s="114"/>
      <c r="W32" s="117"/>
      <c r="X32" s="118"/>
      <c r="Y32" s="114"/>
      <c r="Z32" s="121"/>
      <c r="AA32" s="116"/>
      <c r="AB32" s="114"/>
      <c r="AC32" s="117"/>
      <c r="AD32" s="118"/>
      <c r="AE32" s="114"/>
      <c r="AF32" s="121"/>
      <c r="AG32" s="116"/>
      <c r="AH32" s="114"/>
      <c r="AI32" s="117"/>
      <c r="AJ32" s="118"/>
      <c r="AK32" s="114"/>
      <c r="AL32" s="121"/>
      <c r="AM32" s="116"/>
      <c r="AN32" s="114"/>
      <c r="AO32" s="130"/>
      <c r="AP32" s="263">
        <v>6</v>
      </c>
    </row>
    <row r="33" spans="1:42" ht="15.6" thickTop="1" thickBot="1" x14ac:dyDescent="0.35">
      <c r="A33" s="90">
        <v>18</v>
      </c>
      <c r="B33" s="64"/>
      <c r="C33" s="103" t="s">
        <v>52</v>
      </c>
      <c r="D33" s="381" t="s">
        <v>43</v>
      </c>
      <c r="E33" s="116">
        <v>60</v>
      </c>
      <c r="F33" s="114">
        <v>30</v>
      </c>
      <c r="G33" s="114">
        <v>30</v>
      </c>
      <c r="H33" s="114"/>
      <c r="I33" s="114"/>
      <c r="J33" s="50"/>
      <c r="K33" s="60"/>
      <c r="L33" s="129"/>
      <c r="M33" s="114"/>
      <c r="N33" s="121"/>
      <c r="O33" s="116">
        <v>30</v>
      </c>
      <c r="P33" s="114">
        <v>30</v>
      </c>
      <c r="Q33" s="117">
        <v>6</v>
      </c>
      <c r="R33" s="118"/>
      <c r="S33" s="114"/>
      <c r="T33" s="121"/>
      <c r="U33" s="116"/>
      <c r="V33" s="114"/>
      <c r="W33" s="117"/>
      <c r="X33" s="118"/>
      <c r="Y33" s="114"/>
      <c r="Z33" s="121"/>
      <c r="AA33" s="116"/>
      <c r="AB33" s="114"/>
      <c r="AC33" s="117"/>
      <c r="AD33" s="118"/>
      <c r="AE33" s="114"/>
      <c r="AF33" s="121"/>
      <c r="AG33" s="116"/>
      <c r="AH33" s="114"/>
      <c r="AI33" s="117"/>
      <c r="AJ33" s="118"/>
      <c r="AK33" s="114"/>
      <c r="AL33" s="121"/>
      <c r="AM33" s="116"/>
      <c r="AN33" s="114"/>
      <c r="AO33" s="130"/>
      <c r="AP33" s="263">
        <v>3</v>
      </c>
    </row>
    <row r="34" spans="1:42" ht="15.6" thickTop="1" thickBot="1" x14ac:dyDescent="0.35">
      <c r="A34" s="90">
        <v>19</v>
      </c>
      <c r="B34" s="64"/>
      <c r="C34" s="103" t="s">
        <v>125</v>
      </c>
      <c r="D34" s="381" t="s">
        <v>153</v>
      </c>
      <c r="E34" s="116">
        <v>15</v>
      </c>
      <c r="F34" s="114"/>
      <c r="G34" s="114">
        <v>15</v>
      </c>
      <c r="H34" s="114"/>
      <c r="I34" s="114"/>
      <c r="J34" s="50"/>
      <c r="K34" s="53"/>
      <c r="L34" s="129"/>
      <c r="M34" s="114"/>
      <c r="N34" s="121"/>
      <c r="O34" s="116"/>
      <c r="P34" s="114">
        <v>15</v>
      </c>
      <c r="Q34" s="117">
        <v>2</v>
      </c>
      <c r="R34" s="118"/>
      <c r="S34" s="114"/>
      <c r="T34" s="121"/>
      <c r="U34" s="116"/>
      <c r="V34" s="114"/>
      <c r="W34" s="117"/>
      <c r="X34" s="118"/>
      <c r="Y34" s="114"/>
      <c r="Z34" s="121"/>
      <c r="AA34" s="116"/>
      <c r="AB34" s="114"/>
      <c r="AC34" s="117"/>
      <c r="AD34" s="118"/>
      <c r="AE34" s="114"/>
      <c r="AF34" s="121"/>
      <c r="AG34" s="116"/>
      <c r="AH34" s="114"/>
      <c r="AI34" s="117"/>
      <c r="AJ34" s="118"/>
      <c r="AK34" s="114"/>
      <c r="AL34" s="121"/>
      <c r="AM34" s="116"/>
      <c r="AN34" s="114"/>
      <c r="AO34" s="130"/>
      <c r="AP34" s="263">
        <v>2</v>
      </c>
    </row>
    <row r="35" spans="1:42" ht="15.6" thickTop="1" thickBot="1" x14ac:dyDescent="0.35">
      <c r="A35" s="90">
        <v>20</v>
      </c>
      <c r="B35" s="64"/>
      <c r="C35" s="103" t="s">
        <v>55</v>
      </c>
      <c r="D35" s="380" t="s">
        <v>43</v>
      </c>
      <c r="E35" s="138">
        <v>120</v>
      </c>
      <c r="F35" s="139">
        <v>60</v>
      </c>
      <c r="G35" s="139">
        <v>60</v>
      </c>
      <c r="H35" s="139"/>
      <c r="I35" s="139"/>
      <c r="J35" s="50"/>
      <c r="K35" s="53"/>
      <c r="L35" s="148"/>
      <c r="M35" s="139"/>
      <c r="N35" s="149"/>
      <c r="O35" s="138"/>
      <c r="P35" s="139"/>
      <c r="Q35" s="143"/>
      <c r="R35" s="144">
        <v>30</v>
      </c>
      <c r="S35" s="139">
        <v>30</v>
      </c>
      <c r="T35" s="149">
        <v>5</v>
      </c>
      <c r="U35" s="138">
        <v>30</v>
      </c>
      <c r="V35" s="139">
        <v>30</v>
      </c>
      <c r="W35" s="143">
        <v>5</v>
      </c>
      <c r="X35" s="144"/>
      <c r="Y35" s="139"/>
      <c r="Z35" s="149"/>
      <c r="AA35" s="138"/>
      <c r="AB35" s="139"/>
      <c r="AC35" s="143"/>
      <c r="AD35" s="144"/>
      <c r="AE35" s="139"/>
      <c r="AF35" s="149"/>
      <c r="AG35" s="138"/>
      <c r="AH35" s="139"/>
      <c r="AI35" s="143"/>
      <c r="AJ35" s="144"/>
      <c r="AK35" s="139"/>
      <c r="AL35" s="149"/>
      <c r="AM35" s="138"/>
      <c r="AN35" s="139"/>
      <c r="AO35" s="145"/>
      <c r="AP35" s="263">
        <v>5</v>
      </c>
    </row>
    <row r="36" spans="1:42" ht="15.6" thickTop="1" thickBot="1" x14ac:dyDescent="0.35">
      <c r="A36" s="90">
        <v>21</v>
      </c>
      <c r="B36" s="64"/>
      <c r="C36" s="103" t="s">
        <v>126</v>
      </c>
      <c r="D36" s="380" t="s">
        <v>43</v>
      </c>
      <c r="E36" s="138">
        <v>45</v>
      </c>
      <c r="F36" s="139">
        <v>45</v>
      </c>
      <c r="G36" s="139"/>
      <c r="H36" s="139"/>
      <c r="I36" s="139"/>
      <c r="J36" s="50"/>
      <c r="K36" s="53"/>
      <c r="L36" s="148"/>
      <c r="M36" s="139"/>
      <c r="N36" s="149"/>
      <c r="O36" s="138"/>
      <c r="P36" s="139"/>
      <c r="Q36" s="143"/>
      <c r="R36" s="144">
        <v>30</v>
      </c>
      <c r="S36" s="139"/>
      <c r="T36" s="149">
        <v>2</v>
      </c>
      <c r="U36" s="138">
        <v>15</v>
      </c>
      <c r="V36" s="139"/>
      <c r="W36" s="143">
        <v>2</v>
      </c>
      <c r="X36" s="144"/>
      <c r="Y36" s="139"/>
      <c r="Z36" s="149"/>
      <c r="AA36" s="138"/>
      <c r="AB36" s="139"/>
      <c r="AC36" s="143"/>
      <c r="AD36" s="144"/>
      <c r="AE36" s="139"/>
      <c r="AF36" s="149"/>
      <c r="AG36" s="138"/>
      <c r="AH36" s="139"/>
      <c r="AI36" s="143"/>
      <c r="AJ36" s="144"/>
      <c r="AK36" s="139"/>
      <c r="AL36" s="149"/>
      <c r="AM36" s="138"/>
      <c r="AN36" s="139"/>
      <c r="AO36" s="145"/>
      <c r="AP36" s="263"/>
    </row>
    <row r="37" spans="1:42" ht="15.6" thickTop="1" thickBot="1" x14ac:dyDescent="0.35">
      <c r="A37" s="90">
        <v>22</v>
      </c>
      <c r="B37" s="64"/>
      <c r="C37" s="103" t="s">
        <v>68</v>
      </c>
      <c r="D37" s="380" t="s">
        <v>43</v>
      </c>
      <c r="E37" s="138">
        <v>45</v>
      </c>
      <c r="F37" s="139">
        <v>15</v>
      </c>
      <c r="G37" s="139">
        <v>30</v>
      </c>
      <c r="H37" s="139"/>
      <c r="I37" s="139"/>
      <c r="J37" s="50"/>
      <c r="K37" s="53"/>
      <c r="L37" s="148"/>
      <c r="M37" s="139"/>
      <c r="N37" s="149"/>
      <c r="O37" s="138"/>
      <c r="P37" s="139"/>
      <c r="Q37" s="143"/>
      <c r="R37" s="144">
        <v>15</v>
      </c>
      <c r="S37" s="139">
        <v>30</v>
      </c>
      <c r="T37" s="149">
        <v>4</v>
      </c>
      <c r="U37" s="138"/>
      <c r="V37" s="139"/>
      <c r="W37" s="143"/>
      <c r="X37" s="144"/>
      <c r="Y37" s="139"/>
      <c r="Z37" s="149"/>
      <c r="AA37" s="138"/>
      <c r="AB37" s="139"/>
      <c r="AC37" s="143"/>
      <c r="AD37" s="144"/>
      <c r="AE37" s="139"/>
      <c r="AF37" s="149"/>
      <c r="AG37" s="138"/>
      <c r="AH37" s="139"/>
      <c r="AI37" s="143"/>
      <c r="AJ37" s="144"/>
      <c r="AK37" s="139"/>
      <c r="AL37" s="149"/>
      <c r="AM37" s="138"/>
      <c r="AN37" s="139"/>
      <c r="AO37" s="145"/>
      <c r="AP37" s="263">
        <v>3</v>
      </c>
    </row>
    <row r="38" spans="1:42" ht="15.6" thickTop="1" thickBot="1" x14ac:dyDescent="0.35">
      <c r="A38" s="90">
        <v>23</v>
      </c>
      <c r="B38" s="64"/>
      <c r="C38" s="103" t="s">
        <v>53</v>
      </c>
      <c r="D38" s="380" t="s">
        <v>43</v>
      </c>
      <c r="E38" s="138">
        <v>30</v>
      </c>
      <c r="F38" s="139">
        <v>30</v>
      </c>
      <c r="G38" s="139"/>
      <c r="H38" s="139"/>
      <c r="I38" s="139"/>
      <c r="J38" s="50"/>
      <c r="K38" s="53"/>
      <c r="L38" s="148"/>
      <c r="M38" s="139"/>
      <c r="N38" s="149"/>
      <c r="O38" s="138"/>
      <c r="P38" s="139"/>
      <c r="Q38" s="143"/>
      <c r="R38" s="144">
        <v>30</v>
      </c>
      <c r="S38" s="139"/>
      <c r="T38" s="149">
        <v>3</v>
      </c>
      <c r="U38" s="138"/>
      <c r="V38" s="139"/>
      <c r="W38" s="143"/>
      <c r="X38" s="144"/>
      <c r="Y38" s="139"/>
      <c r="Z38" s="149"/>
      <c r="AA38" s="138"/>
      <c r="AB38" s="139"/>
      <c r="AC38" s="143"/>
      <c r="AD38" s="144"/>
      <c r="AE38" s="139"/>
      <c r="AF38" s="149"/>
      <c r="AG38" s="138"/>
      <c r="AH38" s="139"/>
      <c r="AI38" s="143"/>
      <c r="AJ38" s="144"/>
      <c r="AK38" s="139"/>
      <c r="AL38" s="149"/>
      <c r="AM38" s="138"/>
      <c r="AN38" s="139"/>
      <c r="AO38" s="145"/>
      <c r="AP38" s="263"/>
    </row>
    <row r="39" spans="1:42" ht="15.6" thickTop="1" thickBot="1" x14ac:dyDescent="0.35">
      <c r="A39" s="90">
        <v>24</v>
      </c>
      <c r="B39" s="64"/>
      <c r="C39" s="146" t="s">
        <v>54</v>
      </c>
      <c r="D39" s="381" t="s">
        <v>43</v>
      </c>
      <c r="E39" s="116">
        <v>45</v>
      </c>
      <c r="F39" s="114">
        <v>15</v>
      </c>
      <c r="G39" s="114">
        <v>30</v>
      </c>
      <c r="H39" s="114"/>
      <c r="I39" s="114"/>
      <c r="J39" s="50"/>
      <c r="K39" s="53"/>
      <c r="L39" s="129"/>
      <c r="M39" s="114"/>
      <c r="N39" s="121"/>
      <c r="O39" s="116"/>
      <c r="P39" s="114"/>
      <c r="Q39" s="117"/>
      <c r="R39" s="118"/>
      <c r="S39" s="114"/>
      <c r="T39" s="121"/>
      <c r="U39" s="116">
        <v>15</v>
      </c>
      <c r="V39" s="114">
        <v>30</v>
      </c>
      <c r="W39" s="117">
        <v>3</v>
      </c>
      <c r="X39" s="118"/>
      <c r="Y39" s="114"/>
      <c r="Z39" s="121"/>
      <c r="AA39" s="116"/>
      <c r="AB39" s="114"/>
      <c r="AC39" s="117"/>
      <c r="AD39" s="118"/>
      <c r="AE39" s="114"/>
      <c r="AF39" s="121"/>
      <c r="AG39" s="116"/>
      <c r="AH39" s="114"/>
      <c r="AI39" s="117"/>
      <c r="AJ39" s="118"/>
      <c r="AK39" s="114"/>
      <c r="AL39" s="121"/>
      <c r="AM39" s="116"/>
      <c r="AN39" s="114"/>
      <c r="AO39" s="130"/>
      <c r="AP39" s="263">
        <v>2</v>
      </c>
    </row>
    <row r="40" spans="1:42" ht="15.6" thickTop="1" thickBot="1" x14ac:dyDescent="0.35">
      <c r="A40" s="90">
        <v>25</v>
      </c>
      <c r="B40" s="64"/>
      <c r="C40" s="146" t="s">
        <v>56</v>
      </c>
      <c r="D40" s="380" t="s">
        <v>43</v>
      </c>
      <c r="E40" s="138">
        <v>45</v>
      </c>
      <c r="F40" s="139">
        <v>15</v>
      </c>
      <c r="G40" s="139">
        <v>30</v>
      </c>
      <c r="H40" s="139"/>
      <c r="I40" s="139"/>
      <c r="J40" s="50"/>
      <c r="K40" s="53"/>
      <c r="L40" s="148"/>
      <c r="M40" s="139"/>
      <c r="N40" s="149"/>
      <c r="O40" s="138"/>
      <c r="P40" s="139"/>
      <c r="Q40" s="143"/>
      <c r="R40" s="144"/>
      <c r="S40" s="139"/>
      <c r="T40" s="149"/>
      <c r="U40" s="138">
        <v>15</v>
      </c>
      <c r="V40" s="139">
        <v>30</v>
      </c>
      <c r="W40" s="143">
        <v>3</v>
      </c>
      <c r="X40" s="144"/>
      <c r="Y40" s="139"/>
      <c r="Z40" s="149"/>
      <c r="AA40" s="138"/>
      <c r="AB40" s="139"/>
      <c r="AC40" s="143"/>
      <c r="AD40" s="144"/>
      <c r="AE40" s="139"/>
      <c r="AF40" s="149"/>
      <c r="AG40" s="138"/>
      <c r="AH40" s="139"/>
      <c r="AI40" s="143"/>
      <c r="AJ40" s="144"/>
      <c r="AK40" s="139"/>
      <c r="AL40" s="149"/>
      <c r="AM40" s="138"/>
      <c r="AN40" s="139"/>
      <c r="AO40" s="145"/>
      <c r="AP40" s="263">
        <v>2</v>
      </c>
    </row>
    <row r="41" spans="1:42" ht="15.6" thickTop="1" thickBot="1" x14ac:dyDescent="0.35">
      <c r="A41" s="90">
        <v>26</v>
      </c>
      <c r="B41" s="64"/>
      <c r="C41" s="146" t="s">
        <v>57</v>
      </c>
      <c r="D41" s="380" t="s">
        <v>153</v>
      </c>
      <c r="E41" s="138">
        <v>30</v>
      </c>
      <c r="F41" s="139">
        <v>15</v>
      </c>
      <c r="G41" s="139">
        <v>15</v>
      </c>
      <c r="H41" s="139"/>
      <c r="I41" s="139"/>
      <c r="J41" s="50"/>
      <c r="K41" s="53"/>
      <c r="L41" s="148"/>
      <c r="M41" s="139"/>
      <c r="N41" s="149"/>
      <c r="O41" s="138"/>
      <c r="P41" s="139"/>
      <c r="Q41" s="143"/>
      <c r="R41" s="144"/>
      <c r="S41" s="139"/>
      <c r="T41" s="149"/>
      <c r="U41" s="138">
        <v>15</v>
      </c>
      <c r="V41" s="139">
        <v>15</v>
      </c>
      <c r="W41" s="143">
        <v>2</v>
      </c>
      <c r="X41" s="144"/>
      <c r="Y41" s="139"/>
      <c r="Z41" s="149"/>
      <c r="AA41" s="138"/>
      <c r="AB41" s="139"/>
      <c r="AC41" s="143"/>
      <c r="AD41" s="144"/>
      <c r="AE41" s="139"/>
      <c r="AF41" s="149"/>
      <c r="AG41" s="138"/>
      <c r="AH41" s="139"/>
      <c r="AI41" s="143"/>
      <c r="AJ41" s="144"/>
      <c r="AK41" s="139"/>
      <c r="AL41" s="149"/>
      <c r="AM41" s="138"/>
      <c r="AN41" s="139"/>
      <c r="AO41" s="145"/>
      <c r="AP41" s="263">
        <v>1</v>
      </c>
    </row>
    <row r="42" spans="1:42" ht="15.6" thickTop="1" thickBot="1" x14ac:dyDescent="0.35">
      <c r="A42" s="90">
        <v>27</v>
      </c>
      <c r="B42" s="64"/>
      <c r="C42" s="146" t="s">
        <v>59</v>
      </c>
      <c r="D42" s="380" t="s">
        <v>153</v>
      </c>
      <c r="E42" s="138">
        <v>30</v>
      </c>
      <c r="F42" s="139">
        <v>15</v>
      </c>
      <c r="G42" s="139">
        <v>15</v>
      </c>
      <c r="H42" s="139"/>
      <c r="I42" s="139"/>
      <c r="J42" s="50"/>
      <c r="K42" s="53"/>
      <c r="L42" s="148"/>
      <c r="M42" s="139"/>
      <c r="N42" s="149"/>
      <c r="O42" s="138"/>
      <c r="P42" s="139"/>
      <c r="Q42" s="143"/>
      <c r="R42" s="144"/>
      <c r="S42" s="139"/>
      <c r="T42" s="149"/>
      <c r="U42" s="138">
        <v>15</v>
      </c>
      <c r="V42" s="139">
        <v>15</v>
      </c>
      <c r="W42" s="143">
        <v>2</v>
      </c>
      <c r="X42" s="144"/>
      <c r="Y42" s="139"/>
      <c r="Z42" s="149"/>
      <c r="AA42" s="138"/>
      <c r="AB42" s="139"/>
      <c r="AC42" s="143"/>
      <c r="AD42" s="144"/>
      <c r="AE42" s="139"/>
      <c r="AF42" s="149"/>
      <c r="AG42" s="138"/>
      <c r="AH42" s="139"/>
      <c r="AI42" s="143"/>
      <c r="AJ42" s="144"/>
      <c r="AK42" s="139"/>
      <c r="AL42" s="149"/>
      <c r="AM42" s="138"/>
      <c r="AN42" s="139"/>
      <c r="AO42" s="145"/>
      <c r="AP42" s="263">
        <v>1</v>
      </c>
    </row>
    <row r="43" spans="1:42" ht="15.6" thickTop="1" thickBot="1" x14ac:dyDescent="0.35">
      <c r="A43" s="90">
        <v>28</v>
      </c>
      <c r="B43" s="64"/>
      <c r="C43" s="146" t="s">
        <v>60</v>
      </c>
      <c r="D43" s="380" t="s">
        <v>153</v>
      </c>
      <c r="E43" s="138">
        <v>30</v>
      </c>
      <c r="F43" s="139">
        <v>15</v>
      </c>
      <c r="G43" s="139">
        <v>15</v>
      </c>
      <c r="H43" s="139"/>
      <c r="I43" s="139"/>
      <c r="J43" s="50"/>
      <c r="K43" s="53"/>
      <c r="L43" s="148"/>
      <c r="M43" s="139"/>
      <c r="N43" s="149"/>
      <c r="O43" s="138"/>
      <c r="P43" s="139"/>
      <c r="Q43" s="143"/>
      <c r="R43" s="144"/>
      <c r="S43" s="139"/>
      <c r="T43" s="149"/>
      <c r="U43" s="138">
        <v>15</v>
      </c>
      <c r="V43" s="139">
        <v>15</v>
      </c>
      <c r="W43" s="143">
        <v>2</v>
      </c>
      <c r="X43" s="144"/>
      <c r="Y43" s="139"/>
      <c r="Z43" s="149"/>
      <c r="AA43" s="138"/>
      <c r="AB43" s="139"/>
      <c r="AC43" s="143"/>
      <c r="AD43" s="144"/>
      <c r="AE43" s="139"/>
      <c r="AF43" s="149"/>
      <c r="AG43" s="138"/>
      <c r="AH43" s="139"/>
      <c r="AI43" s="143"/>
      <c r="AJ43" s="144"/>
      <c r="AK43" s="139"/>
      <c r="AL43" s="149"/>
      <c r="AM43" s="138"/>
      <c r="AN43" s="139"/>
      <c r="AO43" s="145"/>
      <c r="AP43" s="263">
        <v>1</v>
      </c>
    </row>
    <row r="44" spans="1:42" ht="15.6" thickTop="1" thickBot="1" x14ac:dyDescent="0.35">
      <c r="A44" s="90">
        <v>29</v>
      </c>
      <c r="B44" s="64"/>
      <c r="C44" s="146" t="s">
        <v>67</v>
      </c>
      <c r="D44" s="380" t="s">
        <v>43</v>
      </c>
      <c r="E44" s="138">
        <v>30</v>
      </c>
      <c r="F44" s="139">
        <v>15</v>
      </c>
      <c r="G44" s="139">
        <v>15</v>
      </c>
      <c r="H44" s="139"/>
      <c r="I44" s="139"/>
      <c r="J44" s="50"/>
      <c r="K44" s="53"/>
      <c r="L44" s="148"/>
      <c r="M44" s="139"/>
      <c r="N44" s="149"/>
      <c r="O44" s="138"/>
      <c r="P44" s="139"/>
      <c r="Q44" s="143"/>
      <c r="R44" s="144"/>
      <c r="S44" s="139"/>
      <c r="T44" s="149"/>
      <c r="U44" s="138">
        <v>15</v>
      </c>
      <c r="V44" s="139">
        <v>15</v>
      </c>
      <c r="W44" s="143">
        <v>2</v>
      </c>
      <c r="X44" s="144"/>
      <c r="Y44" s="139"/>
      <c r="Z44" s="149"/>
      <c r="AA44" s="138"/>
      <c r="AB44" s="139"/>
      <c r="AC44" s="143"/>
      <c r="AD44" s="144"/>
      <c r="AE44" s="139"/>
      <c r="AF44" s="149"/>
      <c r="AG44" s="138"/>
      <c r="AH44" s="139"/>
      <c r="AI44" s="143"/>
      <c r="AJ44" s="144"/>
      <c r="AK44" s="139"/>
      <c r="AL44" s="149"/>
      <c r="AM44" s="138"/>
      <c r="AN44" s="139"/>
      <c r="AO44" s="145"/>
      <c r="AP44" s="263">
        <v>2</v>
      </c>
    </row>
    <row r="45" spans="1:42" ht="15.6" thickTop="1" thickBot="1" x14ac:dyDescent="0.35">
      <c r="A45" s="90">
        <v>30</v>
      </c>
      <c r="B45" s="64"/>
      <c r="C45" s="270" t="s">
        <v>61</v>
      </c>
      <c r="D45" s="380" t="s">
        <v>153</v>
      </c>
      <c r="E45" s="138">
        <v>30</v>
      </c>
      <c r="F45" s="139">
        <v>15</v>
      </c>
      <c r="G45" s="139">
        <v>15</v>
      </c>
      <c r="H45" s="139"/>
      <c r="I45" s="139"/>
      <c r="J45" s="50"/>
      <c r="K45" s="53"/>
      <c r="L45" s="148"/>
      <c r="M45" s="139"/>
      <c r="N45" s="149"/>
      <c r="O45" s="138"/>
      <c r="P45" s="139"/>
      <c r="Q45" s="143"/>
      <c r="R45" s="144"/>
      <c r="S45" s="139"/>
      <c r="T45" s="149"/>
      <c r="U45" s="138"/>
      <c r="V45" s="139"/>
      <c r="W45" s="143"/>
      <c r="X45" s="144">
        <v>15</v>
      </c>
      <c r="Y45" s="139">
        <v>15</v>
      </c>
      <c r="Z45" s="149">
        <v>2</v>
      </c>
      <c r="AA45" s="138"/>
      <c r="AB45" s="139"/>
      <c r="AC45" s="143"/>
      <c r="AD45" s="144"/>
      <c r="AE45" s="139"/>
      <c r="AF45" s="149"/>
      <c r="AG45" s="138"/>
      <c r="AH45" s="139"/>
      <c r="AI45" s="143"/>
      <c r="AJ45" s="144"/>
      <c r="AK45" s="139"/>
      <c r="AL45" s="149"/>
      <c r="AM45" s="138"/>
      <c r="AN45" s="139"/>
      <c r="AO45" s="145"/>
      <c r="AP45" s="263">
        <v>1</v>
      </c>
    </row>
    <row r="46" spans="1:42" ht="19.5" customHeight="1" thickTop="1" thickBot="1" x14ac:dyDescent="0.35">
      <c r="A46" s="90">
        <v>31</v>
      </c>
      <c r="B46" s="64"/>
      <c r="C46" s="270" t="s">
        <v>63</v>
      </c>
      <c r="D46" s="380" t="s">
        <v>43</v>
      </c>
      <c r="E46" s="138">
        <v>45</v>
      </c>
      <c r="F46" s="139">
        <v>15</v>
      </c>
      <c r="G46" s="139"/>
      <c r="H46" s="139">
        <v>30</v>
      </c>
      <c r="I46" s="139"/>
      <c r="J46" s="50"/>
      <c r="K46" s="53"/>
      <c r="L46" s="148"/>
      <c r="M46" s="139"/>
      <c r="N46" s="149"/>
      <c r="O46" s="138"/>
      <c r="P46" s="139"/>
      <c r="Q46" s="143"/>
      <c r="R46" s="144"/>
      <c r="S46" s="139"/>
      <c r="T46" s="149"/>
      <c r="U46" s="138"/>
      <c r="V46" s="139"/>
      <c r="W46" s="143"/>
      <c r="X46" s="144">
        <v>15</v>
      </c>
      <c r="Y46" s="139">
        <v>30</v>
      </c>
      <c r="Z46" s="149">
        <v>3</v>
      </c>
      <c r="AA46" s="138"/>
      <c r="AB46" s="139"/>
      <c r="AC46" s="143"/>
      <c r="AD46" s="144"/>
      <c r="AE46" s="139"/>
      <c r="AF46" s="149"/>
      <c r="AG46" s="138"/>
      <c r="AH46" s="139"/>
      <c r="AI46" s="143"/>
      <c r="AJ46" s="144"/>
      <c r="AK46" s="139"/>
      <c r="AL46" s="149"/>
      <c r="AM46" s="138"/>
      <c r="AN46" s="139"/>
      <c r="AO46" s="145"/>
      <c r="AP46" s="263">
        <v>2</v>
      </c>
    </row>
    <row r="47" spans="1:42" ht="15.6" thickTop="1" thickBot="1" x14ac:dyDescent="0.35">
      <c r="A47" s="90">
        <v>32</v>
      </c>
      <c r="B47" s="64"/>
      <c r="C47" s="270" t="s">
        <v>62</v>
      </c>
      <c r="D47" s="380" t="s">
        <v>43</v>
      </c>
      <c r="E47" s="138">
        <v>30</v>
      </c>
      <c r="F47" s="139">
        <v>15</v>
      </c>
      <c r="G47" s="139">
        <v>15</v>
      </c>
      <c r="H47" s="139"/>
      <c r="I47" s="139"/>
      <c r="J47" s="50"/>
      <c r="K47" s="53"/>
      <c r="L47" s="148"/>
      <c r="M47" s="139"/>
      <c r="N47" s="149"/>
      <c r="O47" s="138"/>
      <c r="P47" s="139"/>
      <c r="Q47" s="143"/>
      <c r="R47" s="144"/>
      <c r="S47" s="139"/>
      <c r="T47" s="149"/>
      <c r="U47" s="138"/>
      <c r="V47" s="139"/>
      <c r="W47" s="143"/>
      <c r="X47" s="144">
        <v>15</v>
      </c>
      <c r="Y47" s="139">
        <v>15</v>
      </c>
      <c r="Z47" s="149">
        <v>3</v>
      </c>
      <c r="AA47" s="138"/>
      <c r="AB47" s="139"/>
      <c r="AC47" s="143"/>
      <c r="AD47" s="144"/>
      <c r="AE47" s="139"/>
      <c r="AF47" s="149"/>
      <c r="AG47" s="138"/>
      <c r="AH47" s="139"/>
      <c r="AI47" s="143"/>
      <c r="AJ47" s="144"/>
      <c r="AK47" s="139"/>
      <c r="AL47" s="149"/>
      <c r="AM47" s="138"/>
      <c r="AN47" s="139"/>
      <c r="AO47" s="145"/>
      <c r="AP47" s="263">
        <v>2</v>
      </c>
    </row>
    <row r="48" spans="1:42" ht="15.6" thickTop="1" thickBot="1" x14ac:dyDescent="0.35">
      <c r="A48" s="90">
        <v>33</v>
      </c>
      <c r="B48" s="64"/>
      <c r="C48" s="270" t="s">
        <v>128</v>
      </c>
      <c r="D48" s="380" t="s">
        <v>43</v>
      </c>
      <c r="E48" s="138">
        <v>60</v>
      </c>
      <c r="F48" s="139"/>
      <c r="G48" s="139">
        <v>60</v>
      </c>
      <c r="H48" s="139"/>
      <c r="I48" s="139"/>
      <c r="J48" s="50"/>
      <c r="K48" s="53"/>
      <c r="L48" s="148"/>
      <c r="M48" s="139"/>
      <c r="N48" s="149"/>
      <c r="O48" s="138"/>
      <c r="P48" s="139"/>
      <c r="Q48" s="143"/>
      <c r="R48" s="144"/>
      <c r="S48" s="139"/>
      <c r="T48" s="149"/>
      <c r="U48" s="138"/>
      <c r="V48" s="139"/>
      <c r="W48" s="143"/>
      <c r="X48" s="144"/>
      <c r="Y48" s="139">
        <v>30</v>
      </c>
      <c r="Z48" s="149">
        <v>3</v>
      </c>
      <c r="AA48" s="138"/>
      <c r="AB48" s="139">
        <v>30</v>
      </c>
      <c r="AC48" s="143">
        <v>2</v>
      </c>
      <c r="AD48" s="144"/>
      <c r="AE48" s="139"/>
      <c r="AF48" s="149"/>
      <c r="AG48" s="138"/>
      <c r="AH48" s="139"/>
      <c r="AI48" s="143"/>
      <c r="AJ48" s="144"/>
      <c r="AK48" s="139"/>
      <c r="AL48" s="149"/>
      <c r="AM48" s="138"/>
      <c r="AN48" s="139"/>
      <c r="AO48" s="145"/>
      <c r="AP48" s="263">
        <v>5</v>
      </c>
    </row>
    <row r="49" spans="1:43" ht="15.6" thickTop="1" thickBot="1" x14ac:dyDescent="0.35">
      <c r="A49" s="90">
        <v>34</v>
      </c>
      <c r="B49" s="64"/>
      <c r="C49" s="270" t="s">
        <v>65</v>
      </c>
      <c r="D49" s="380" t="s">
        <v>153</v>
      </c>
      <c r="E49" s="138">
        <v>30</v>
      </c>
      <c r="F49" s="139">
        <v>15</v>
      </c>
      <c r="G49" s="139">
        <v>15</v>
      </c>
      <c r="H49" s="139"/>
      <c r="I49" s="139"/>
      <c r="J49" s="50"/>
      <c r="K49" s="53"/>
      <c r="L49" s="148"/>
      <c r="M49" s="139"/>
      <c r="N49" s="149"/>
      <c r="O49" s="138"/>
      <c r="P49" s="139"/>
      <c r="Q49" s="143"/>
      <c r="R49" s="144"/>
      <c r="S49" s="139"/>
      <c r="T49" s="149"/>
      <c r="U49" s="138"/>
      <c r="V49" s="139"/>
      <c r="W49" s="143"/>
      <c r="X49" s="144">
        <v>15</v>
      </c>
      <c r="Y49" s="139">
        <v>15</v>
      </c>
      <c r="Z49" s="149">
        <v>2</v>
      </c>
      <c r="AA49" s="138"/>
      <c r="AB49" s="139"/>
      <c r="AC49" s="143"/>
      <c r="AD49" s="144"/>
      <c r="AE49" s="139"/>
      <c r="AF49" s="149"/>
      <c r="AG49" s="138"/>
      <c r="AH49" s="139"/>
      <c r="AI49" s="143"/>
      <c r="AJ49" s="144"/>
      <c r="AK49" s="139"/>
      <c r="AL49" s="149"/>
      <c r="AM49" s="138"/>
      <c r="AN49" s="139"/>
      <c r="AO49" s="145"/>
      <c r="AP49" s="263">
        <v>1</v>
      </c>
    </row>
    <row r="50" spans="1:43" ht="15.6" thickTop="1" thickBot="1" x14ac:dyDescent="0.35">
      <c r="A50" s="90">
        <v>35</v>
      </c>
      <c r="B50" s="64"/>
      <c r="C50" s="270" t="s">
        <v>70</v>
      </c>
      <c r="D50" s="380" t="s">
        <v>43</v>
      </c>
      <c r="E50" s="138">
        <v>30</v>
      </c>
      <c r="F50" s="139">
        <v>15</v>
      </c>
      <c r="G50" s="139">
        <v>15</v>
      </c>
      <c r="H50" s="139"/>
      <c r="I50" s="139"/>
      <c r="J50" s="50"/>
      <c r="K50" s="53"/>
      <c r="L50" s="148"/>
      <c r="M50" s="139"/>
      <c r="N50" s="149"/>
      <c r="O50" s="138"/>
      <c r="P50" s="139"/>
      <c r="Q50" s="143"/>
      <c r="R50" s="144"/>
      <c r="S50" s="139"/>
      <c r="T50" s="149"/>
      <c r="U50" s="138"/>
      <c r="V50" s="139"/>
      <c r="W50" s="143"/>
      <c r="X50" s="144"/>
      <c r="Y50" s="139"/>
      <c r="Z50" s="149"/>
      <c r="AA50" s="138">
        <v>15</v>
      </c>
      <c r="AB50" s="139">
        <v>15</v>
      </c>
      <c r="AC50" s="143">
        <v>2</v>
      </c>
      <c r="AD50" s="144"/>
      <c r="AE50" s="139"/>
      <c r="AF50" s="149"/>
      <c r="AG50" s="138"/>
      <c r="AH50" s="139"/>
      <c r="AI50" s="143"/>
      <c r="AJ50" s="144"/>
      <c r="AK50" s="139"/>
      <c r="AL50" s="149"/>
      <c r="AM50" s="138"/>
      <c r="AN50" s="139"/>
      <c r="AO50" s="145"/>
      <c r="AP50" s="263">
        <v>1</v>
      </c>
    </row>
    <row r="51" spans="1:43" ht="15.6" thickTop="1" thickBot="1" x14ac:dyDescent="0.35">
      <c r="A51" s="90">
        <v>36</v>
      </c>
      <c r="B51" s="64"/>
      <c r="C51" s="270" t="s">
        <v>66</v>
      </c>
      <c r="D51" s="380" t="s">
        <v>153</v>
      </c>
      <c r="E51" s="138">
        <v>30</v>
      </c>
      <c r="F51" s="139">
        <v>15</v>
      </c>
      <c r="G51" s="139">
        <v>15</v>
      </c>
      <c r="H51" s="139"/>
      <c r="I51" s="139"/>
      <c r="J51" s="50"/>
      <c r="K51" s="53"/>
      <c r="L51" s="148"/>
      <c r="M51" s="139"/>
      <c r="N51" s="149"/>
      <c r="O51" s="138"/>
      <c r="P51" s="139"/>
      <c r="Q51" s="143"/>
      <c r="R51" s="144"/>
      <c r="S51" s="139"/>
      <c r="T51" s="149"/>
      <c r="U51" s="138"/>
      <c r="V51" s="139"/>
      <c r="W51" s="143"/>
      <c r="X51" s="144"/>
      <c r="Y51" s="139"/>
      <c r="Z51" s="149"/>
      <c r="AA51" s="138">
        <v>15</v>
      </c>
      <c r="AB51" s="139">
        <v>15</v>
      </c>
      <c r="AC51" s="143">
        <v>2</v>
      </c>
      <c r="AD51" s="144"/>
      <c r="AE51" s="139"/>
      <c r="AF51" s="149"/>
      <c r="AG51" s="138"/>
      <c r="AH51" s="139"/>
      <c r="AI51" s="143"/>
      <c r="AJ51" s="144"/>
      <c r="AK51" s="139"/>
      <c r="AL51" s="149"/>
      <c r="AM51" s="138"/>
      <c r="AN51" s="139"/>
      <c r="AO51" s="145"/>
      <c r="AP51" s="263">
        <v>1</v>
      </c>
    </row>
    <row r="52" spans="1:43" ht="15.6" thickTop="1" thickBot="1" x14ac:dyDescent="0.35">
      <c r="A52" s="90">
        <v>37</v>
      </c>
      <c r="B52" s="64"/>
      <c r="C52" s="270" t="s">
        <v>129</v>
      </c>
      <c r="D52" s="380" t="s">
        <v>43</v>
      </c>
      <c r="E52" s="138">
        <v>105</v>
      </c>
      <c r="F52" s="139">
        <v>45</v>
      </c>
      <c r="G52" s="139">
        <v>60</v>
      </c>
      <c r="H52" s="139"/>
      <c r="I52" s="139"/>
      <c r="J52" s="50"/>
      <c r="K52" s="53"/>
      <c r="L52" s="148"/>
      <c r="M52" s="139"/>
      <c r="N52" s="149"/>
      <c r="O52" s="138"/>
      <c r="P52" s="139"/>
      <c r="Q52" s="143"/>
      <c r="R52" s="144"/>
      <c r="S52" s="139"/>
      <c r="T52" s="149"/>
      <c r="U52" s="138"/>
      <c r="V52" s="139"/>
      <c r="W52" s="143"/>
      <c r="X52" s="144"/>
      <c r="Y52" s="139"/>
      <c r="Z52" s="149"/>
      <c r="AA52" s="138">
        <v>30</v>
      </c>
      <c r="AB52" s="139">
        <v>30</v>
      </c>
      <c r="AC52" s="143">
        <v>4</v>
      </c>
      <c r="AD52" s="144">
        <v>15</v>
      </c>
      <c r="AE52" s="139">
        <v>30</v>
      </c>
      <c r="AF52" s="149">
        <v>3</v>
      </c>
      <c r="AG52" s="138"/>
      <c r="AH52" s="139"/>
      <c r="AI52" s="143"/>
      <c r="AJ52" s="144"/>
      <c r="AK52" s="139"/>
      <c r="AL52" s="149"/>
      <c r="AM52" s="138"/>
      <c r="AN52" s="139"/>
      <c r="AO52" s="145"/>
      <c r="AP52" s="263">
        <v>4</v>
      </c>
    </row>
    <row r="53" spans="1:43" ht="15.6" thickTop="1" thickBot="1" x14ac:dyDescent="0.35">
      <c r="A53" s="90">
        <v>38</v>
      </c>
      <c r="B53" s="64"/>
      <c r="C53" s="146" t="s">
        <v>58</v>
      </c>
      <c r="D53" s="381" t="s">
        <v>43</v>
      </c>
      <c r="E53" s="116">
        <v>60</v>
      </c>
      <c r="F53" s="114">
        <v>30</v>
      </c>
      <c r="G53" s="114">
        <v>30</v>
      </c>
      <c r="H53" s="114"/>
      <c r="I53" s="114"/>
      <c r="J53" s="50"/>
      <c r="K53" s="53"/>
      <c r="L53" s="129"/>
      <c r="M53" s="114"/>
      <c r="N53" s="121"/>
      <c r="O53" s="116"/>
      <c r="P53" s="114"/>
      <c r="Q53" s="117"/>
      <c r="R53" s="118"/>
      <c r="S53" s="114"/>
      <c r="T53" s="121"/>
      <c r="U53" s="116"/>
      <c r="V53" s="114"/>
      <c r="W53" s="117"/>
      <c r="X53" s="118"/>
      <c r="Y53" s="114"/>
      <c r="Z53" s="121"/>
      <c r="AA53" s="116">
        <v>30</v>
      </c>
      <c r="AB53" s="114">
        <v>30</v>
      </c>
      <c r="AC53" s="117">
        <v>3</v>
      </c>
      <c r="AD53" s="118"/>
      <c r="AE53" s="114"/>
      <c r="AF53" s="121"/>
      <c r="AG53" s="116"/>
      <c r="AH53" s="114"/>
      <c r="AI53" s="117"/>
      <c r="AJ53" s="118"/>
      <c r="AK53" s="114"/>
      <c r="AL53" s="121"/>
      <c r="AM53" s="116"/>
      <c r="AN53" s="114"/>
      <c r="AO53" s="130"/>
      <c r="AP53" s="263">
        <v>2</v>
      </c>
    </row>
    <row r="54" spans="1:43" ht="15.6" thickTop="1" thickBot="1" x14ac:dyDescent="0.35">
      <c r="A54" s="90">
        <v>39</v>
      </c>
      <c r="B54" s="64"/>
      <c r="C54" s="146" t="s">
        <v>64</v>
      </c>
      <c r="D54" s="381" t="s">
        <v>43</v>
      </c>
      <c r="E54" s="116">
        <v>45</v>
      </c>
      <c r="F54" s="114">
        <v>15</v>
      </c>
      <c r="G54" s="114"/>
      <c r="H54" s="114">
        <v>30</v>
      </c>
      <c r="I54" s="114"/>
      <c r="J54" s="57"/>
      <c r="K54" s="60"/>
      <c r="L54" s="129"/>
      <c r="M54" s="114"/>
      <c r="N54" s="121"/>
      <c r="O54" s="116"/>
      <c r="P54" s="114"/>
      <c r="Q54" s="117"/>
      <c r="R54" s="118"/>
      <c r="S54" s="114"/>
      <c r="T54" s="121"/>
      <c r="U54" s="116"/>
      <c r="V54" s="114"/>
      <c r="W54" s="117"/>
      <c r="X54" s="118"/>
      <c r="Y54" s="114"/>
      <c r="Z54" s="121"/>
      <c r="AA54" s="116">
        <v>15</v>
      </c>
      <c r="AB54" s="114">
        <v>30</v>
      </c>
      <c r="AC54" s="117">
        <v>3</v>
      </c>
      <c r="AD54" s="118"/>
      <c r="AE54" s="114"/>
      <c r="AF54" s="121"/>
      <c r="AG54" s="116"/>
      <c r="AH54" s="114"/>
      <c r="AI54" s="117"/>
      <c r="AJ54" s="118"/>
      <c r="AK54" s="114"/>
      <c r="AL54" s="121"/>
      <c r="AM54" s="116"/>
      <c r="AN54" s="114"/>
      <c r="AO54" s="130"/>
      <c r="AP54" s="263">
        <v>2</v>
      </c>
    </row>
    <row r="55" spans="1:43" ht="15.6" thickTop="1" thickBot="1" x14ac:dyDescent="0.35">
      <c r="A55" s="90">
        <v>40</v>
      </c>
      <c r="B55" s="64"/>
      <c r="C55" s="146" t="s">
        <v>69</v>
      </c>
      <c r="D55" s="381" t="s">
        <v>153</v>
      </c>
      <c r="E55" s="116">
        <v>45</v>
      </c>
      <c r="F55" s="114">
        <v>15</v>
      </c>
      <c r="G55" s="114">
        <v>30</v>
      </c>
      <c r="H55" s="114"/>
      <c r="I55" s="114"/>
      <c r="J55" s="50"/>
      <c r="K55" s="53"/>
      <c r="L55" s="129"/>
      <c r="M55" s="114"/>
      <c r="N55" s="121"/>
      <c r="O55" s="116"/>
      <c r="P55" s="114"/>
      <c r="Q55" s="117"/>
      <c r="R55" s="118"/>
      <c r="S55" s="114"/>
      <c r="T55" s="121"/>
      <c r="U55" s="116"/>
      <c r="V55" s="114"/>
      <c r="W55" s="117"/>
      <c r="X55" s="118"/>
      <c r="Y55" s="114"/>
      <c r="Z55" s="121"/>
      <c r="AA55" s="116">
        <v>15</v>
      </c>
      <c r="AB55" s="114">
        <v>30</v>
      </c>
      <c r="AC55" s="117">
        <v>3</v>
      </c>
      <c r="AD55" s="118"/>
      <c r="AE55" s="114"/>
      <c r="AF55" s="121"/>
      <c r="AG55" s="116"/>
      <c r="AH55" s="114"/>
      <c r="AI55" s="117"/>
      <c r="AJ55" s="118"/>
      <c r="AK55" s="114"/>
      <c r="AL55" s="121"/>
      <c r="AM55" s="116"/>
      <c r="AN55" s="114"/>
      <c r="AO55" s="130"/>
      <c r="AP55" s="263">
        <v>2</v>
      </c>
    </row>
    <row r="56" spans="1:43" ht="15.6" thickTop="1" thickBot="1" x14ac:dyDescent="0.35">
      <c r="A56" s="90">
        <v>41</v>
      </c>
      <c r="B56" s="64"/>
      <c r="C56" s="146" t="s">
        <v>71</v>
      </c>
      <c r="D56" s="380" t="s">
        <v>153</v>
      </c>
      <c r="E56" s="138">
        <v>30</v>
      </c>
      <c r="F56" s="139">
        <v>15</v>
      </c>
      <c r="G56" s="139">
        <v>15</v>
      </c>
      <c r="H56" s="139"/>
      <c r="I56" s="139"/>
      <c r="J56" s="75"/>
      <c r="K56" s="93"/>
      <c r="L56" s="148"/>
      <c r="M56" s="139"/>
      <c r="N56" s="149"/>
      <c r="O56" s="138"/>
      <c r="P56" s="139"/>
      <c r="Q56" s="143"/>
      <c r="R56" s="144"/>
      <c r="S56" s="139"/>
      <c r="T56" s="149"/>
      <c r="U56" s="138"/>
      <c r="V56" s="139"/>
      <c r="W56" s="143"/>
      <c r="X56" s="144"/>
      <c r="Y56" s="139"/>
      <c r="Z56" s="149"/>
      <c r="AA56" s="138"/>
      <c r="AB56" s="139"/>
      <c r="AC56" s="143"/>
      <c r="AD56" s="144">
        <v>15</v>
      </c>
      <c r="AE56" s="139">
        <v>15</v>
      </c>
      <c r="AF56" s="149">
        <v>2</v>
      </c>
      <c r="AG56" s="138"/>
      <c r="AH56" s="139"/>
      <c r="AI56" s="143"/>
      <c r="AJ56" s="144"/>
      <c r="AK56" s="139"/>
      <c r="AL56" s="149"/>
      <c r="AM56" s="138"/>
      <c r="AN56" s="139"/>
      <c r="AO56" s="145"/>
      <c r="AP56" s="263">
        <v>1</v>
      </c>
    </row>
    <row r="57" spans="1:43" ht="15.6" thickTop="1" thickBot="1" x14ac:dyDescent="0.35">
      <c r="A57" s="90">
        <v>42</v>
      </c>
      <c r="B57" s="64"/>
      <c r="C57" s="146" t="s">
        <v>72</v>
      </c>
      <c r="D57" s="380" t="s">
        <v>153</v>
      </c>
      <c r="E57" s="138">
        <v>30</v>
      </c>
      <c r="F57" s="139">
        <v>15</v>
      </c>
      <c r="G57" s="139">
        <v>15</v>
      </c>
      <c r="H57" s="139"/>
      <c r="I57" s="139"/>
      <c r="J57" s="75"/>
      <c r="K57" s="93"/>
      <c r="L57" s="148"/>
      <c r="M57" s="139"/>
      <c r="N57" s="149"/>
      <c r="O57" s="138"/>
      <c r="P57" s="139"/>
      <c r="Q57" s="143"/>
      <c r="R57" s="144"/>
      <c r="S57" s="139"/>
      <c r="T57" s="149"/>
      <c r="U57" s="138"/>
      <c r="V57" s="139"/>
      <c r="W57" s="143"/>
      <c r="X57" s="144"/>
      <c r="Y57" s="139"/>
      <c r="Z57" s="149"/>
      <c r="AA57" s="138"/>
      <c r="AB57" s="139"/>
      <c r="AC57" s="143"/>
      <c r="AD57" s="144"/>
      <c r="AE57" s="139"/>
      <c r="AF57" s="149"/>
      <c r="AG57" s="138">
        <v>15</v>
      </c>
      <c r="AH57" s="139">
        <v>15</v>
      </c>
      <c r="AI57" s="143">
        <v>2</v>
      </c>
      <c r="AJ57" s="144"/>
      <c r="AK57" s="139"/>
      <c r="AL57" s="149"/>
      <c r="AM57" s="138"/>
      <c r="AN57" s="139"/>
      <c r="AO57" s="145"/>
      <c r="AP57" s="263">
        <v>1</v>
      </c>
    </row>
    <row r="58" spans="1:43" ht="15.6" thickTop="1" thickBot="1" x14ac:dyDescent="0.35">
      <c r="A58" s="90">
        <v>43</v>
      </c>
      <c r="B58" s="64"/>
      <c r="C58" s="146" t="s">
        <v>73</v>
      </c>
      <c r="D58" s="380" t="s">
        <v>43</v>
      </c>
      <c r="E58" s="138">
        <v>30</v>
      </c>
      <c r="F58" s="139">
        <v>15</v>
      </c>
      <c r="G58" s="139">
        <v>15</v>
      </c>
      <c r="H58" s="139"/>
      <c r="I58" s="139"/>
      <c r="J58" s="75"/>
      <c r="K58" s="93"/>
      <c r="L58" s="148"/>
      <c r="M58" s="139"/>
      <c r="N58" s="149"/>
      <c r="O58" s="138"/>
      <c r="P58" s="139"/>
      <c r="Q58" s="143"/>
      <c r="R58" s="144"/>
      <c r="S58" s="139"/>
      <c r="T58" s="149"/>
      <c r="U58" s="138"/>
      <c r="V58" s="139"/>
      <c r="W58" s="143"/>
      <c r="X58" s="144"/>
      <c r="Y58" s="139"/>
      <c r="Z58" s="149"/>
      <c r="AA58" s="138"/>
      <c r="AB58" s="139"/>
      <c r="AC58" s="143"/>
      <c r="AD58" s="144"/>
      <c r="AE58" s="139"/>
      <c r="AF58" s="149"/>
      <c r="AG58" s="138">
        <v>15</v>
      </c>
      <c r="AH58" s="139">
        <v>15</v>
      </c>
      <c r="AI58" s="143">
        <v>2</v>
      </c>
      <c r="AJ58" s="144"/>
      <c r="AK58" s="139"/>
      <c r="AL58" s="149"/>
      <c r="AM58" s="138"/>
      <c r="AN58" s="139"/>
      <c r="AO58" s="145"/>
      <c r="AP58" s="263">
        <v>1</v>
      </c>
    </row>
    <row r="59" spans="1:43" ht="30" thickTop="1" thickBot="1" x14ac:dyDescent="0.35">
      <c r="A59" s="90">
        <v>44</v>
      </c>
      <c r="B59" s="64"/>
      <c r="C59" s="270" t="s">
        <v>152</v>
      </c>
      <c r="D59" s="381" t="s">
        <v>43</v>
      </c>
      <c r="E59" s="116">
        <v>30</v>
      </c>
      <c r="F59" s="114">
        <v>15</v>
      </c>
      <c r="G59" s="114">
        <v>15</v>
      </c>
      <c r="H59" s="114"/>
      <c r="I59" s="114"/>
      <c r="J59" s="50"/>
      <c r="K59" s="53"/>
      <c r="L59" s="129"/>
      <c r="M59" s="114"/>
      <c r="N59" s="151"/>
      <c r="O59" s="116"/>
      <c r="P59" s="114"/>
      <c r="Q59" s="147"/>
      <c r="R59" s="118"/>
      <c r="S59" s="114"/>
      <c r="T59" s="151"/>
      <c r="U59" s="116"/>
      <c r="V59" s="114"/>
      <c r="W59" s="147"/>
      <c r="X59" s="118"/>
      <c r="Y59" s="114"/>
      <c r="Z59" s="121"/>
      <c r="AA59" s="116"/>
      <c r="AB59" s="114"/>
      <c r="AC59" s="147"/>
      <c r="AD59" s="118"/>
      <c r="AE59" s="114"/>
      <c r="AF59" s="151"/>
      <c r="AG59" s="116"/>
      <c r="AH59" s="114"/>
      <c r="AI59" s="147"/>
      <c r="AJ59" s="118">
        <v>15</v>
      </c>
      <c r="AK59" s="114">
        <v>15</v>
      </c>
      <c r="AL59" s="121">
        <v>3</v>
      </c>
      <c r="AM59" s="116"/>
      <c r="AN59" s="114"/>
      <c r="AO59" s="152"/>
      <c r="AP59" s="263">
        <v>2</v>
      </c>
    </row>
    <row r="60" spans="1:43" ht="15.6" thickTop="1" thickBot="1" x14ac:dyDescent="0.35">
      <c r="A60" s="90">
        <v>45</v>
      </c>
      <c r="B60" s="64"/>
      <c r="C60" s="270" t="s">
        <v>75</v>
      </c>
      <c r="D60" s="380" t="s">
        <v>43</v>
      </c>
      <c r="E60" s="138">
        <v>15</v>
      </c>
      <c r="F60" s="139">
        <v>15</v>
      </c>
      <c r="G60" s="139"/>
      <c r="H60" s="139"/>
      <c r="I60" s="140"/>
      <c r="J60" s="50"/>
      <c r="K60" s="53"/>
      <c r="L60" s="148"/>
      <c r="M60" s="139"/>
      <c r="N60" s="271"/>
      <c r="O60" s="138"/>
      <c r="P60" s="139"/>
      <c r="Q60" s="140"/>
      <c r="R60" s="144"/>
      <c r="S60" s="139"/>
      <c r="T60" s="271"/>
      <c r="U60" s="138"/>
      <c r="V60" s="139"/>
      <c r="W60" s="140"/>
      <c r="X60" s="144"/>
      <c r="Y60" s="139"/>
      <c r="Z60" s="149"/>
      <c r="AA60" s="138"/>
      <c r="AB60" s="139"/>
      <c r="AC60" s="140"/>
      <c r="AD60" s="144"/>
      <c r="AE60" s="139"/>
      <c r="AF60" s="271"/>
      <c r="AG60" s="138"/>
      <c r="AH60" s="139"/>
      <c r="AI60" s="140"/>
      <c r="AJ60" s="144">
        <v>15</v>
      </c>
      <c r="AK60" s="139"/>
      <c r="AL60" s="149">
        <v>3</v>
      </c>
      <c r="AM60" s="138"/>
      <c r="AN60" s="139"/>
      <c r="AO60" s="272"/>
      <c r="AP60" s="263"/>
    </row>
    <row r="61" spans="1:43" ht="30" thickTop="1" thickBot="1" x14ac:dyDescent="0.35">
      <c r="A61" s="90">
        <v>46</v>
      </c>
      <c r="B61" s="64"/>
      <c r="C61" s="270" t="s">
        <v>151</v>
      </c>
      <c r="D61" s="380" t="s">
        <v>153</v>
      </c>
      <c r="E61" s="138">
        <v>30</v>
      </c>
      <c r="F61" s="139"/>
      <c r="G61" s="139">
        <v>30</v>
      </c>
      <c r="H61" s="139"/>
      <c r="I61" s="140"/>
      <c r="J61" s="50"/>
      <c r="K61" s="53"/>
      <c r="L61" s="148"/>
      <c r="M61" s="139"/>
      <c r="N61" s="271"/>
      <c r="O61" s="138"/>
      <c r="P61" s="139"/>
      <c r="Q61" s="140"/>
      <c r="R61" s="144"/>
      <c r="S61" s="139"/>
      <c r="T61" s="271"/>
      <c r="U61" s="138"/>
      <c r="V61" s="139"/>
      <c r="W61" s="140"/>
      <c r="X61" s="144"/>
      <c r="Y61" s="139"/>
      <c r="Z61" s="149"/>
      <c r="AA61" s="138"/>
      <c r="AB61" s="139"/>
      <c r="AC61" s="140"/>
      <c r="AD61" s="144"/>
      <c r="AE61" s="139"/>
      <c r="AF61" s="271"/>
      <c r="AG61" s="138"/>
      <c r="AH61" s="139"/>
      <c r="AI61" s="140"/>
      <c r="AJ61" s="144"/>
      <c r="AK61" s="139">
        <v>15</v>
      </c>
      <c r="AL61" s="149">
        <v>3</v>
      </c>
      <c r="AM61" s="138"/>
      <c r="AN61" s="139">
        <v>15</v>
      </c>
      <c r="AO61" s="145">
        <v>3</v>
      </c>
      <c r="AP61" s="263">
        <v>6</v>
      </c>
    </row>
    <row r="62" spans="1:43" ht="15.6" thickTop="1" thickBot="1" x14ac:dyDescent="0.35">
      <c r="A62" s="90">
        <v>47</v>
      </c>
      <c r="B62" s="64"/>
      <c r="C62" s="146" t="s">
        <v>74</v>
      </c>
      <c r="D62" s="380" t="s">
        <v>49</v>
      </c>
      <c r="E62" s="138">
        <v>15</v>
      </c>
      <c r="F62" s="139">
        <v>15</v>
      </c>
      <c r="G62" s="139"/>
      <c r="H62" s="139"/>
      <c r="I62" s="140"/>
      <c r="J62" s="50"/>
      <c r="K62" s="53"/>
      <c r="L62" s="148"/>
      <c r="M62" s="139"/>
      <c r="N62" s="149"/>
      <c r="O62" s="138"/>
      <c r="P62" s="139"/>
      <c r="Q62" s="143"/>
      <c r="R62" s="144"/>
      <c r="S62" s="139"/>
      <c r="T62" s="149"/>
      <c r="U62" s="138"/>
      <c r="V62" s="139"/>
      <c r="W62" s="143"/>
      <c r="X62" s="144"/>
      <c r="Y62" s="139"/>
      <c r="Z62" s="149"/>
      <c r="AA62" s="138"/>
      <c r="AB62" s="139"/>
      <c r="AC62" s="143"/>
      <c r="AD62" s="144"/>
      <c r="AE62" s="139"/>
      <c r="AF62" s="149"/>
      <c r="AG62" s="138"/>
      <c r="AH62" s="139"/>
      <c r="AI62" s="143"/>
      <c r="AJ62" s="144"/>
      <c r="AK62" s="139"/>
      <c r="AL62" s="149"/>
      <c r="AM62" s="138">
        <v>15</v>
      </c>
      <c r="AN62" s="139"/>
      <c r="AO62" s="145">
        <v>2</v>
      </c>
      <c r="AP62" s="263"/>
    </row>
    <row r="63" spans="1:43" ht="15.6" thickTop="1" thickBot="1" x14ac:dyDescent="0.35">
      <c r="A63" s="90">
        <v>48</v>
      </c>
      <c r="B63" s="64"/>
      <c r="C63" s="146" t="s">
        <v>130</v>
      </c>
      <c r="D63" s="381" t="s">
        <v>49</v>
      </c>
      <c r="E63" s="129">
        <v>15</v>
      </c>
      <c r="F63" s="147">
        <v>15</v>
      </c>
      <c r="G63" s="114"/>
      <c r="H63" s="114"/>
      <c r="I63" s="114"/>
      <c r="J63" s="50"/>
      <c r="K63" s="53"/>
      <c r="L63" s="154"/>
      <c r="M63" s="153"/>
      <c r="N63" s="155"/>
      <c r="O63" s="134"/>
      <c r="P63" s="153"/>
      <c r="Q63" s="156"/>
      <c r="R63" s="157"/>
      <c r="S63" s="153"/>
      <c r="T63" s="149"/>
      <c r="U63" s="134"/>
      <c r="V63" s="153"/>
      <c r="W63" s="156"/>
      <c r="X63" s="157"/>
      <c r="Y63" s="153"/>
      <c r="Z63" s="149"/>
      <c r="AA63" s="134"/>
      <c r="AB63" s="153"/>
      <c r="AC63" s="156"/>
      <c r="AD63" s="157"/>
      <c r="AE63" s="153"/>
      <c r="AF63" s="149"/>
      <c r="AG63" s="134"/>
      <c r="AH63" s="153"/>
      <c r="AI63" s="156"/>
      <c r="AJ63" s="157"/>
      <c r="AK63" s="153"/>
      <c r="AL63" s="149"/>
      <c r="AM63" s="134">
        <v>15</v>
      </c>
      <c r="AN63" s="153"/>
      <c r="AO63" s="158">
        <v>1</v>
      </c>
      <c r="AP63" s="263"/>
    </row>
    <row r="64" spans="1:43" ht="15.6" thickTop="1" thickBot="1" x14ac:dyDescent="0.35">
      <c r="A64" s="418" t="s">
        <v>131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N64" s="419"/>
      <c r="O64" s="419"/>
      <c r="P64" s="419"/>
      <c r="Q64" s="419"/>
      <c r="R64" s="419"/>
      <c r="S64" s="419"/>
      <c r="T64" s="419"/>
      <c r="U64" s="419"/>
      <c r="V64" s="419"/>
      <c r="W64" s="419"/>
      <c r="X64" s="419"/>
      <c r="Y64" s="419"/>
      <c r="Z64" s="419"/>
      <c r="AA64" s="419"/>
      <c r="AB64" s="419"/>
      <c r="AC64" s="419"/>
      <c r="AD64" s="419"/>
      <c r="AE64" s="419"/>
      <c r="AF64" s="419"/>
      <c r="AG64" s="419"/>
      <c r="AH64" s="419"/>
      <c r="AI64" s="419"/>
      <c r="AJ64" s="419"/>
      <c r="AK64" s="419"/>
      <c r="AL64" s="419"/>
      <c r="AM64" s="419"/>
      <c r="AN64" s="419"/>
      <c r="AO64" s="419"/>
      <c r="AP64" s="192"/>
      <c r="AQ64" s="1"/>
    </row>
    <row r="65" spans="1:65" ht="30" thickTop="1" thickBot="1" x14ac:dyDescent="0.35">
      <c r="A65" s="32">
        <v>49</v>
      </c>
      <c r="B65" s="77"/>
      <c r="C65" s="273" t="s">
        <v>132</v>
      </c>
      <c r="D65" s="148" t="s">
        <v>49</v>
      </c>
      <c r="E65" s="159">
        <v>15</v>
      </c>
      <c r="F65" s="139">
        <v>15</v>
      </c>
      <c r="G65" s="139"/>
      <c r="H65" s="139"/>
      <c r="I65" s="47"/>
      <c r="J65" s="47"/>
      <c r="K65" s="71"/>
      <c r="L65" s="74"/>
      <c r="M65" s="47"/>
      <c r="N65" s="59"/>
      <c r="O65" s="56"/>
      <c r="P65" s="47"/>
      <c r="Q65" s="168"/>
      <c r="R65" s="274">
        <v>15</v>
      </c>
      <c r="S65" s="275"/>
      <c r="T65" s="276">
        <v>3</v>
      </c>
      <c r="U65" s="76"/>
      <c r="V65" s="47"/>
      <c r="W65" s="168"/>
      <c r="X65" s="40"/>
      <c r="Y65" s="47"/>
      <c r="Z65" s="45"/>
      <c r="AA65" s="144"/>
      <c r="AB65" s="139"/>
      <c r="AC65" s="143"/>
      <c r="AD65" s="144"/>
      <c r="AE65" s="139"/>
      <c r="AF65" s="143"/>
      <c r="AG65" s="76"/>
      <c r="AH65" s="47"/>
      <c r="AI65" s="168"/>
      <c r="AJ65" s="40"/>
      <c r="AK65" s="47"/>
      <c r="AL65" s="45"/>
      <c r="AM65" s="76"/>
      <c r="AN65" s="47"/>
      <c r="AO65" s="73"/>
      <c r="AP65" s="277"/>
      <c r="AQ65" s="1"/>
    </row>
    <row r="66" spans="1:65" ht="30" thickTop="1" thickBot="1" x14ac:dyDescent="0.35">
      <c r="A66" s="32">
        <v>50</v>
      </c>
      <c r="B66" s="55"/>
      <c r="C66" s="270" t="s">
        <v>127</v>
      </c>
      <c r="D66" s="381" t="s">
        <v>49</v>
      </c>
      <c r="E66" s="138">
        <v>15</v>
      </c>
      <c r="F66" s="139">
        <v>15</v>
      </c>
      <c r="G66" s="139"/>
      <c r="H66" s="139"/>
      <c r="I66" s="50"/>
      <c r="J66" s="50"/>
      <c r="K66" s="53"/>
      <c r="L66" s="54"/>
      <c r="M66" s="50"/>
      <c r="N66" s="68"/>
      <c r="O66" s="69"/>
      <c r="P66" s="50"/>
      <c r="Q66" s="108"/>
      <c r="R66" s="65"/>
      <c r="S66" s="50"/>
      <c r="T66" s="52"/>
      <c r="U66" s="385">
        <v>15</v>
      </c>
      <c r="V66" s="50"/>
      <c r="W66" s="388">
        <v>3</v>
      </c>
      <c r="X66" s="387"/>
      <c r="Y66" s="50"/>
      <c r="Z66" s="383"/>
      <c r="AA66" s="386"/>
      <c r="AB66" s="114"/>
      <c r="AC66" s="117"/>
      <c r="AD66" s="118"/>
      <c r="AE66" s="114"/>
      <c r="AF66" s="117"/>
      <c r="AG66" s="95"/>
      <c r="AH66" s="50"/>
      <c r="AI66" s="383"/>
      <c r="AJ66" s="387"/>
      <c r="AK66" s="50"/>
      <c r="AL66" s="383"/>
      <c r="AM66" s="95"/>
      <c r="AN66" s="50"/>
      <c r="AO66" s="383"/>
      <c r="AP66" s="265"/>
    </row>
    <row r="67" spans="1:65" ht="15.6" thickTop="1" thickBot="1" x14ac:dyDescent="0.35">
      <c r="A67" s="32">
        <v>51</v>
      </c>
      <c r="B67" s="55"/>
      <c r="C67" s="270" t="s">
        <v>88</v>
      </c>
      <c r="D67" s="381" t="s">
        <v>49</v>
      </c>
      <c r="E67" s="138">
        <v>120</v>
      </c>
      <c r="F67" s="139"/>
      <c r="G67" s="139"/>
      <c r="H67" s="139"/>
      <c r="I67" s="50"/>
      <c r="J67" s="50">
        <v>120</v>
      </c>
      <c r="K67" s="53"/>
      <c r="L67" s="54"/>
      <c r="M67" s="50"/>
      <c r="N67" s="68"/>
      <c r="O67" s="69"/>
      <c r="P67" s="50"/>
      <c r="Q67" s="108"/>
      <c r="R67" s="65"/>
      <c r="S67" s="50"/>
      <c r="T67" s="52"/>
      <c r="U67" s="278"/>
      <c r="V67" s="75"/>
      <c r="W67" s="384"/>
      <c r="X67" s="56"/>
      <c r="Y67" s="57"/>
      <c r="Z67" s="82"/>
      <c r="AA67" s="144"/>
      <c r="AB67" s="139"/>
      <c r="AC67" s="143"/>
      <c r="AD67" s="144"/>
      <c r="AE67" s="139">
        <v>30</v>
      </c>
      <c r="AF67" s="143">
        <v>3</v>
      </c>
      <c r="AG67" s="106"/>
      <c r="AH67" s="75">
        <v>30</v>
      </c>
      <c r="AI67" s="389">
        <v>3</v>
      </c>
      <c r="AJ67" s="56"/>
      <c r="AK67" s="57">
        <v>30</v>
      </c>
      <c r="AL67" s="256">
        <v>5</v>
      </c>
      <c r="AM67" s="56"/>
      <c r="AN67" s="57">
        <v>30</v>
      </c>
      <c r="AO67" s="390">
        <v>7</v>
      </c>
      <c r="AP67" s="263">
        <v>18</v>
      </c>
    </row>
    <row r="68" spans="1:65" s="5" customFormat="1" ht="15.6" thickTop="1" thickBot="1" x14ac:dyDescent="0.35">
      <c r="A68" s="393" t="s">
        <v>35</v>
      </c>
      <c r="B68" s="394"/>
      <c r="C68" s="395"/>
      <c r="D68" s="382"/>
      <c r="E68" s="165">
        <f>SUM(E15:E25:E27:E63:E65:E67)</f>
        <v>2115</v>
      </c>
      <c r="F68" s="165">
        <f>SUM(F15:F25:F27:F63:F65:F67)</f>
        <v>855</v>
      </c>
      <c r="G68" s="165">
        <f>SUM(G15:G25:G27:G63:G65:G67)</f>
        <v>990</v>
      </c>
      <c r="H68" s="165">
        <f>SUM(H15:H25:H27:H63:H65:H67)</f>
        <v>150</v>
      </c>
      <c r="I68" s="165">
        <f>SUM(I15:I25:I27:I63:I65:I67)</f>
        <v>0</v>
      </c>
      <c r="J68" s="165">
        <f>SUM(J15:J25:J27:J63:J65:J67)</f>
        <v>120</v>
      </c>
      <c r="K68" s="166">
        <f>SUM(K15:K25:K27:K63:K65:K67)</f>
        <v>0</v>
      </c>
      <c r="L68" s="180">
        <f>SUM(L15:L25:L27:L63:L65:L67)</f>
        <v>120</v>
      </c>
      <c r="M68" s="166">
        <f>SUM(M15:M25:M27:M63:M65:M67)</f>
        <v>195</v>
      </c>
      <c r="N68" s="181">
        <f>SUM(N15:N25:N27:N63:N65:N67)</f>
        <v>30</v>
      </c>
      <c r="O68" s="171">
        <f>SUM(O15:O25:O27:O63:O65:O67)</f>
        <v>105</v>
      </c>
      <c r="P68" s="176">
        <f>SUM(P15:P25:P27:P63:P65:P67)</f>
        <v>180</v>
      </c>
      <c r="Q68" s="182">
        <f>SUM(Q15:Q25:Q27:Q63:Q65:Q67)</f>
        <v>28</v>
      </c>
      <c r="R68" s="166">
        <f>SUM(R15:R25:R27:R63:R65:R67)</f>
        <v>180</v>
      </c>
      <c r="S68" s="176">
        <f>SUM(S15:S25:S27:S63:S65:S67)</f>
        <v>120</v>
      </c>
      <c r="T68" s="181">
        <f>SUM(T15:T25:T27:T63:T65:T67)</f>
        <v>26</v>
      </c>
      <c r="U68" s="171">
        <f>SUM(U15:U25:U27:U63:U65:U67)</f>
        <v>150</v>
      </c>
      <c r="V68" s="176">
        <f>SUM(V15:V25:V27:V63:V65:V67)</f>
        <v>180</v>
      </c>
      <c r="W68" s="182">
        <f>SUM(W15:W25:W27:W63:W65:W67)</f>
        <v>26</v>
      </c>
      <c r="X68" s="166">
        <f>SUM(X15:X25:X27:X63:X65:X67)</f>
        <v>60</v>
      </c>
      <c r="Y68" s="176">
        <f>SUM(Y15:Y25:Y27:Y63:Y65:Y67)</f>
        <v>135</v>
      </c>
      <c r="Z68" s="181">
        <f>SUM(Z15:Z25:Z27:Z63:Z65:Z67)</f>
        <v>16</v>
      </c>
      <c r="AA68" s="166">
        <f>SUM(AA15:AA25:AA27:AA63:AA65:AA67)</f>
        <v>120</v>
      </c>
      <c r="AB68" s="179">
        <f>SUM(AB15:AB25:AB27:AB63:AB65:AB67)</f>
        <v>210</v>
      </c>
      <c r="AC68" s="183">
        <f>SUM(AC15:AC25:AC27:AC63:AC65:AC67)</f>
        <v>22</v>
      </c>
      <c r="AD68" s="170">
        <f>SUM(AD15:AD25:AD27:AD63:AD65:AD67)</f>
        <v>30</v>
      </c>
      <c r="AE68" s="179">
        <f>SUM(AE15:AE25:AE27:AE63:AE65:AE67)</f>
        <v>75</v>
      </c>
      <c r="AF68" s="183">
        <f>SUM(AF15:AF25:AF27:AF63:AF65:AF67)</f>
        <v>8</v>
      </c>
      <c r="AG68" s="178">
        <f>SUM(AG15:AG25:AG27:AG63:AG65:AG67)</f>
        <v>30</v>
      </c>
      <c r="AH68" s="165">
        <f>SUM(AH15:AH25:AH27:AH63:AH65:AH67)</f>
        <v>60</v>
      </c>
      <c r="AI68" s="184">
        <f>SUM(AI15:AI25:AI27:AI63:AI65:AI67)</f>
        <v>7</v>
      </c>
      <c r="AJ68" s="177">
        <f>SUM(AJ15:AJ25:AJ27:AJ63:AJ65:AJ67)</f>
        <v>30</v>
      </c>
      <c r="AK68" s="166">
        <f>SUM(AK15:AK25:AK27:AK63:AK65:AK67)</f>
        <v>60</v>
      </c>
      <c r="AL68" s="181">
        <f>SUM(AL15:AL25:AL27:AL63:AL65:AL67)</f>
        <v>14</v>
      </c>
      <c r="AM68" s="171">
        <f>SUM(AM15:AM25:AM27:AM63:AM65:AM67)</f>
        <v>30</v>
      </c>
      <c r="AN68" s="176">
        <f>SUM(AN15:AN25:AN27:AN63:AN65:AN67)</f>
        <v>45</v>
      </c>
      <c r="AO68" s="185">
        <f>SUM(AO15:AO25:AO27:AO63:AO65:AO67)</f>
        <v>13</v>
      </c>
      <c r="AP68" s="279">
        <f>SUM(AP15:AP25:AP27:AP63:AP65:AP67)</f>
        <v>88</v>
      </c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</row>
    <row r="69" spans="1:65" s="25" customFormat="1" ht="15" thickBot="1" x14ac:dyDescent="0.35">
      <c r="A69" s="327">
        <v>52</v>
      </c>
      <c r="B69" s="328"/>
      <c r="C69" s="336" t="s">
        <v>33</v>
      </c>
      <c r="D69" s="377" t="s">
        <v>153</v>
      </c>
      <c r="E69" s="164">
        <v>720</v>
      </c>
      <c r="F69" s="330"/>
      <c r="G69" s="330"/>
      <c r="H69" s="330"/>
      <c r="I69" s="330"/>
      <c r="J69" s="330"/>
      <c r="K69" s="329">
        <v>720</v>
      </c>
      <c r="L69" s="331"/>
      <c r="M69" s="330"/>
      <c r="N69" s="332"/>
      <c r="O69" s="333"/>
      <c r="P69" s="330"/>
      <c r="Q69" s="334"/>
      <c r="R69" s="164"/>
      <c r="S69" s="330">
        <v>120</v>
      </c>
      <c r="T69" s="337">
        <v>5</v>
      </c>
      <c r="U69" s="116"/>
      <c r="V69" s="114">
        <v>120</v>
      </c>
      <c r="W69" s="169">
        <v>5</v>
      </c>
      <c r="X69" s="167"/>
      <c r="Y69" s="114">
        <v>120</v>
      </c>
      <c r="Z69" s="172">
        <v>5</v>
      </c>
      <c r="AA69" s="116"/>
      <c r="AB69" s="114">
        <v>120</v>
      </c>
      <c r="AC69" s="150">
        <v>5</v>
      </c>
      <c r="AD69" s="116"/>
      <c r="AE69" s="114">
        <v>120</v>
      </c>
      <c r="AF69" s="172">
        <v>5</v>
      </c>
      <c r="AG69" s="116"/>
      <c r="AH69" s="114">
        <v>120</v>
      </c>
      <c r="AI69" s="169">
        <v>5</v>
      </c>
      <c r="AJ69" s="116"/>
      <c r="AK69" s="114"/>
      <c r="AL69" s="147"/>
      <c r="AM69" s="173"/>
      <c r="AN69" s="114"/>
      <c r="AO69" s="117"/>
      <c r="AP69" s="279">
        <v>30</v>
      </c>
      <c r="AQ69" s="335"/>
    </row>
    <row r="70" spans="1:65" ht="15.6" thickTop="1" thickBot="1" x14ac:dyDescent="0.35">
      <c r="A70" s="393" t="s">
        <v>34</v>
      </c>
      <c r="B70" s="394"/>
      <c r="C70" s="395"/>
      <c r="D70" s="382"/>
      <c r="E70" s="165">
        <f>SUM(E68:E69)</f>
        <v>2835</v>
      </c>
      <c r="F70" s="165">
        <f t="shared" ref="F70:K70" si="0">SUM(F68:F69)</f>
        <v>855</v>
      </c>
      <c r="G70" s="165">
        <f t="shared" si="0"/>
        <v>990</v>
      </c>
      <c r="H70" s="165">
        <f t="shared" si="0"/>
        <v>150</v>
      </c>
      <c r="I70" s="165">
        <f t="shared" si="0"/>
        <v>0</v>
      </c>
      <c r="J70" s="165">
        <f t="shared" si="0"/>
        <v>120</v>
      </c>
      <c r="K70" s="174">
        <f t="shared" si="0"/>
        <v>720</v>
      </c>
      <c r="L70" s="180">
        <f t="shared" ref="L70" si="1">SUM(L68:L69)</f>
        <v>120</v>
      </c>
      <c r="M70" s="166">
        <f t="shared" ref="M70" si="2">SUM(M68:M69)</f>
        <v>195</v>
      </c>
      <c r="N70" s="181">
        <f t="shared" ref="N70" si="3">SUM(N68:N69)</f>
        <v>30</v>
      </c>
      <c r="O70" s="166">
        <f t="shared" ref="O70" si="4">SUM(O68:O69)</f>
        <v>105</v>
      </c>
      <c r="P70" s="176">
        <f t="shared" ref="P70" si="5">SUM(P68:P69)</f>
        <v>180</v>
      </c>
      <c r="Q70" s="182">
        <f t="shared" ref="Q70" si="6">SUM(Q68:Q69)</f>
        <v>28</v>
      </c>
      <c r="R70" s="166">
        <f t="shared" ref="R70" si="7">SUM(R68:R69)</f>
        <v>180</v>
      </c>
      <c r="S70" s="176">
        <f t="shared" ref="S70" si="8">SUM(S68:S69)</f>
        <v>240</v>
      </c>
      <c r="T70" s="181">
        <f t="shared" ref="T70" si="9">SUM(T68:T69)</f>
        <v>31</v>
      </c>
      <c r="U70" s="171">
        <f t="shared" ref="U70" si="10">SUM(U68:U69)</f>
        <v>150</v>
      </c>
      <c r="V70" s="176">
        <f t="shared" ref="V70" si="11">SUM(V68:V69)</f>
        <v>300</v>
      </c>
      <c r="W70" s="182">
        <f t="shared" ref="W70" si="12">SUM(W68:W69)</f>
        <v>31</v>
      </c>
      <c r="X70" s="177">
        <f t="shared" ref="X70" si="13">SUM(X68:X69)</f>
        <v>60</v>
      </c>
      <c r="Y70" s="165">
        <f t="shared" ref="Y70" si="14">SUM(Y68:Y69)</f>
        <v>255</v>
      </c>
      <c r="Z70" s="183">
        <f t="shared" ref="Z70" si="15">SUM(Z68:Z69)</f>
        <v>21</v>
      </c>
      <c r="AA70" s="171">
        <f t="shared" ref="AA70" si="16">SUM(AA68:AA69)</f>
        <v>120</v>
      </c>
      <c r="AB70" s="176">
        <f t="shared" ref="AB70" si="17">SUM(AB68:AB69)</f>
        <v>330</v>
      </c>
      <c r="AC70" s="183">
        <f t="shared" ref="AC70" si="18">SUM(AC68:AC69)</f>
        <v>27</v>
      </c>
      <c r="AD70" s="175">
        <f t="shared" ref="AD70" si="19">SUM(AD68:AD69)</f>
        <v>30</v>
      </c>
      <c r="AE70" s="176">
        <f t="shared" ref="AE70" si="20">SUM(AE68:AE69)</f>
        <v>195</v>
      </c>
      <c r="AF70" s="181">
        <f t="shared" ref="AF70" si="21">SUM(AF68:AF69)</f>
        <v>13</v>
      </c>
      <c r="AG70" s="171">
        <f t="shared" ref="AG70" si="22">SUM(AG68:AG69)</f>
        <v>30</v>
      </c>
      <c r="AH70" s="176">
        <f t="shared" ref="AH70" si="23">SUM(AH68:AH69)</f>
        <v>180</v>
      </c>
      <c r="AI70" s="182">
        <f t="shared" ref="AI70" si="24">SUM(AI68:AI69)</f>
        <v>12</v>
      </c>
      <c r="AJ70" s="177">
        <f t="shared" ref="AJ70" si="25">SUM(AJ68:AJ69)</f>
        <v>30</v>
      </c>
      <c r="AK70" s="165">
        <f t="shared" ref="AK70" si="26">SUM(AK68:AK69)</f>
        <v>60</v>
      </c>
      <c r="AL70" s="183">
        <f t="shared" ref="AL70" si="27">SUM(AL68:AL69)</f>
        <v>14</v>
      </c>
      <c r="AM70" s="171">
        <f t="shared" ref="AM70" si="28">SUM(AM68:AM69)</f>
        <v>30</v>
      </c>
      <c r="AN70" s="176">
        <f t="shared" ref="AN70" si="29">SUM(AN68:AN69)</f>
        <v>45</v>
      </c>
      <c r="AO70" s="186">
        <f t="shared" ref="AO70" si="30">SUM(AO68:AO69)</f>
        <v>13</v>
      </c>
      <c r="AP70" s="280">
        <f>SUM(AP68:AP69)</f>
        <v>118</v>
      </c>
    </row>
    <row r="71" spans="1:65" x14ac:dyDescent="0.3">
      <c r="A71" s="2"/>
    </row>
    <row r="72" spans="1:65" x14ac:dyDescent="0.3">
      <c r="A72" s="2"/>
    </row>
    <row r="73" spans="1:65" x14ac:dyDescent="0.3">
      <c r="A73" s="2"/>
      <c r="B73" s="396" t="s">
        <v>156</v>
      </c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  <c r="W73" s="396"/>
      <c r="X73" s="396"/>
      <c r="Y73" s="396"/>
      <c r="Z73" s="396"/>
      <c r="AA73" s="396"/>
      <c r="AB73" s="396"/>
      <c r="AC73" s="396"/>
      <c r="AD73" s="396"/>
      <c r="AE73" s="396"/>
      <c r="AF73" s="396"/>
      <c r="AG73" s="396"/>
      <c r="AH73" s="396"/>
      <c r="AI73" s="396"/>
      <c r="AJ73" s="396"/>
      <c r="AK73" s="396"/>
      <c r="AL73" s="396"/>
      <c r="AM73" s="396"/>
      <c r="AN73" s="396"/>
      <c r="AO73" s="396"/>
      <c r="AP73" s="425"/>
      <c r="AQ73" s="425"/>
      <c r="AR73" s="425"/>
      <c r="AS73" s="425"/>
    </row>
    <row r="74" spans="1:65" ht="0.75" customHeight="1" x14ac:dyDescent="0.3">
      <c r="A74" s="2"/>
      <c r="B74" s="4"/>
      <c r="C74" s="4"/>
      <c r="D74" s="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65" ht="19.2" customHeight="1" x14ac:dyDescent="0.3">
      <c r="A75" s="2"/>
      <c r="B75" s="4"/>
      <c r="C75" s="4"/>
      <c r="D75" s="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</row>
    <row r="76" spans="1:65" ht="28.5" customHeight="1" x14ac:dyDescent="0.3">
      <c r="A76" s="2"/>
      <c r="B76" s="397" t="s">
        <v>155</v>
      </c>
      <c r="C76" s="397"/>
      <c r="D76" s="397"/>
      <c r="E76" s="397"/>
      <c r="F76" s="397"/>
      <c r="G76" s="397"/>
      <c r="H76" s="397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397"/>
      <c r="AE76" s="397"/>
      <c r="AF76" s="397"/>
      <c r="AG76" s="397"/>
      <c r="AH76" s="397"/>
      <c r="AI76" s="397"/>
      <c r="AJ76" s="397"/>
      <c r="AK76" s="397"/>
      <c r="AL76" s="397"/>
      <c r="AM76" s="397"/>
      <c r="AN76" s="397"/>
      <c r="AO76" s="397"/>
    </row>
    <row r="77" spans="1:65" ht="64.5" customHeight="1" x14ac:dyDescent="0.3">
      <c r="A77" s="2"/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  <c r="AA77" s="397"/>
      <c r="AB77" s="397"/>
      <c r="AC77" s="397"/>
      <c r="AD77" s="397"/>
      <c r="AE77" s="397"/>
      <c r="AF77" s="397"/>
      <c r="AG77" s="397"/>
      <c r="AH77" s="397"/>
      <c r="AI77" s="397"/>
      <c r="AJ77" s="397"/>
      <c r="AK77" s="397"/>
      <c r="AL77" s="397"/>
      <c r="AM77" s="397"/>
      <c r="AN77" s="397"/>
      <c r="AO77" s="397"/>
      <c r="AP77" s="193"/>
      <c r="AQ77" s="3"/>
    </row>
    <row r="78" spans="1:65" x14ac:dyDescent="0.3">
      <c r="A78" s="85"/>
      <c r="B78" s="429" t="s">
        <v>134</v>
      </c>
      <c r="C78" s="429"/>
      <c r="D78" s="429"/>
      <c r="E78" s="429"/>
      <c r="F78" s="429"/>
      <c r="G78" s="429"/>
      <c r="H78" s="429"/>
      <c r="I78" s="429"/>
      <c r="J78" s="429"/>
      <c r="K78" s="429"/>
      <c r="L78" s="429"/>
      <c r="M78" s="429"/>
      <c r="N78" s="429"/>
      <c r="O78" s="429"/>
      <c r="P78" s="429"/>
      <c r="Q78" s="429"/>
      <c r="R78" s="429"/>
      <c r="S78" s="429"/>
      <c r="T78" s="429"/>
      <c r="U78" s="429"/>
      <c r="V78" s="429"/>
      <c r="W78" s="429"/>
      <c r="X78" s="429"/>
      <c r="Y78" s="429"/>
      <c r="Z78" s="429"/>
      <c r="AA78" s="429"/>
      <c r="AB78" s="429"/>
      <c r="AC78" s="429"/>
      <c r="AD78" s="429"/>
      <c r="AE78" s="429"/>
      <c r="AF78" s="429"/>
      <c r="AG78" s="429"/>
      <c r="AH78" s="429"/>
      <c r="AI78" s="429"/>
      <c r="AJ78" s="429"/>
      <c r="AK78" s="429"/>
      <c r="AL78" s="429"/>
      <c r="AM78" s="429"/>
      <c r="AN78" s="429"/>
      <c r="AO78" s="429"/>
      <c r="AP78" s="194"/>
    </row>
    <row r="79" spans="1:65" x14ac:dyDescent="0.3">
      <c r="A79" s="85"/>
      <c r="B79" s="429"/>
      <c r="C79" s="429"/>
      <c r="D79" s="429"/>
      <c r="E79" s="429"/>
      <c r="F79" s="429"/>
      <c r="G79" s="429"/>
      <c r="H79" s="429"/>
      <c r="I79" s="429"/>
      <c r="J79" s="429"/>
      <c r="K79" s="429"/>
      <c r="L79" s="429"/>
      <c r="M79" s="429"/>
      <c r="N79" s="429"/>
      <c r="O79" s="429"/>
      <c r="P79" s="429"/>
      <c r="Q79" s="429"/>
      <c r="R79" s="429"/>
      <c r="S79" s="429"/>
      <c r="T79" s="429"/>
      <c r="U79" s="429"/>
      <c r="V79" s="429"/>
      <c r="W79" s="429"/>
      <c r="X79" s="429"/>
      <c r="Y79" s="429"/>
      <c r="Z79" s="429"/>
      <c r="AA79" s="429"/>
      <c r="AB79" s="429"/>
      <c r="AC79" s="429"/>
      <c r="AD79" s="429"/>
      <c r="AE79" s="429"/>
      <c r="AF79" s="429"/>
      <c r="AG79" s="429"/>
      <c r="AH79" s="429"/>
      <c r="AI79" s="429"/>
      <c r="AJ79" s="429"/>
      <c r="AK79" s="429"/>
      <c r="AL79" s="429"/>
      <c r="AM79" s="429"/>
      <c r="AN79" s="429"/>
      <c r="AO79" s="429"/>
      <c r="AP79" s="194"/>
    </row>
    <row r="80" spans="1:65" ht="12.75" customHeight="1" x14ac:dyDescent="0.3">
      <c r="A80" s="86"/>
      <c r="B80" s="86" t="s">
        <v>158</v>
      </c>
      <c r="C80" s="483" t="s">
        <v>159</v>
      </c>
      <c r="D80" s="483"/>
      <c r="E80" s="483"/>
      <c r="F80" s="483"/>
      <c r="G80" s="483"/>
      <c r="H80" s="483"/>
      <c r="I80" s="483"/>
      <c r="J80" s="483"/>
      <c r="K80" s="483"/>
      <c r="L80" s="483"/>
      <c r="M80" s="483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194"/>
    </row>
    <row r="81" spans="1:42" ht="12.75" customHeight="1" x14ac:dyDescent="0.3">
      <c r="A81" s="86"/>
      <c r="B81" s="86"/>
      <c r="C81" s="86"/>
      <c r="D81" s="194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194"/>
    </row>
    <row r="82" spans="1:42" x14ac:dyDescent="0.3">
      <c r="A82" s="86"/>
      <c r="B82" s="86"/>
      <c r="C82" s="86"/>
      <c r="D82" s="194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194"/>
    </row>
    <row r="83" spans="1:42" ht="15" customHeight="1" x14ac:dyDescent="0.3">
      <c r="A83" s="86"/>
      <c r="B83" s="86"/>
      <c r="C83" s="86"/>
      <c r="D83" s="194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194"/>
    </row>
    <row r="84" spans="1:42" x14ac:dyDescent="0.3">
      <c r="A84" s="86"/>
      <c r="B84" s="86"/>
      <c r="C84" s="86"/>
      <c r="D84" s="194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194"/>
    </row>
    <row r="85" spans="1:42" x14ac:dyDescent="0.3">
      <c r="A85" s="86"/>
      <c r="B85" s="86"/>
      <c r="C85" s="86"/>
      <c r="D85" s="194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391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194"/>
    </row>
    <row r="86" spans="1:42" x14ac:dyDescent="0.3">
      <c r="A86" s="86"/>
      <c r="B86" s="86"/>
      <c r="C86" s="86"/>
      <c r="D86" s="194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194"/>
    </row>
    <row r="87" spans="1:42" x14ac:dyDescent="0.3">
      <c r="A87" s="86"/>
      <c r="B87" s="86"/>
      <c r="C87" s="86"/>
      <c r="D87" s="194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194"/>
    </row>
    <row r="88" spans="1:42" x14ac:dyDescent="0.3">
      <c r="A88" s="86"/>
      <c r="B88" s="86"/>
      <c r="C88" s="86"/>
      <c r="D88" s="194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194"/>
    </row>
    <row r="89" spans="1:42" x14ac:dyDescent="0.3">
      <c r="A89" s="86"/>
      <c r="B89" s="86"/>
      <c r="C89" s="86"/>
      <c r="D89" s="194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194"/>
    </row>
    <row r="90" spans="1:42" x14ac:dyDescent="0.3">
      <c r="A90" s="86"/>
      <c r="B90" s="86"/>
      <c r="C90" s="86"/>
      <c r="D90" s="194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194"/>
    </row>
    <row r="91" spans="1:42" x14ac:dyDescent="0.3">
      <c r="A91" s="86"/>
      <c r="B91" s="86"/>
      <c r="C91" s="86"/>
      <c r="D91" s="194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194"/>
    </row>
    <row r="92" spans="1:42" x14ac:dyDescent="0.3">
      <c r="A92" s="61"/>
      <c r="B92" s="61"/>
      <c r="C92" s="61"/>
      <c r="D92" s="369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194"/>
    </row>
    <row r="93" spans="1:42" x14ac:dyDescent="0.3">
      <c r="A93" s="61"/>
      <c r="B93" s="61"/>
      <c r="C93" s="61"/>
      <c r="D93" s="369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194"/>
    </row>
    <row r="94" spans="1:42" x14ac:dyDescent="0.3">
      <c r="A94" s="61"/>
      <c r="B94" s="61"/>
      <c r="C94" s="61"/>
      <c r="D94" s="369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194"/>
    </row>
    <row r="95" spans="1:42" x14ac:dyDescent="0.3">
      <c r="A95" s="61"/>
      <c r="B95" s="61"/>
      <c r="C95" s="61"/>
      <c r="D95" s="369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194"/>
    </row>
    <row r="96" spans="1:42" x14ac:dyDescent="0.3">
      <c r="A96" s="61"/>
      <c r="B96" s="61"/>
      <c r="C96" s="61"/>
      <c r="D96" s="369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194"/>
    </row>
    <row r="97" spans="1:42" x14ac:dyDescent="0.3">
      <c r="A97" s="61"/>
      <c r="B97" s="61"/>
      <c r="C97" s="61"/>
      <c r="D97" s="369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194"/>
    </row>
  </sheetData>
  <mergeCells count="38">
    <mergeCell ref="C80:M80"/>
    <mergeCell ref="AP73:AS73"/>
    <mergeCell ref="AP8:AP13"/>
    <mergeCell ref="B78:AO79"/>
    <mergeCell ref="A6:AO6"/>
    <mergeCell ref="A7:AO7"/>
    <mergeCell ref="A8:A12"/>
    <mergeCell ref="D8:D12"/>
    <mergeCell ref="C8:C12"/>
    <mergeCell ref="B8:B12"/>
    <mergeCell ref="L8:Q9"/>
    <mergeCell ref="AD8:AI9"/>
    <mergeCell ref="AJ8:AO9"/>
    <mergeCell ref="AM10:AO11"/>
    <mergeCell ref="R8:W9"/>
    <mergeCell ref="X8:AC9"/>
    <mergeCell ref="X10:Z11"/>
    <mergeCell ref="A1:AO1"/>
    <mergeCell ref="A2:AO2"/>
    <mergeCell ref="A3:AO3"/>
    <mergeCell ref="A4:AO4"/>
    <mergeCell ref="A5:AO5"/>
    <mergeCell ref="A68:C68"/>
    <mergeCell ref="A70:C70"/>
    <mergeCell ref="B73:AO73"/>
    <mergeCell ref="B76:AO77"/>
    <mergeCell ref="AJ10:AL11"/>
    <mergeCell ref="E8:K11"/>
    <mergeCell ref="L10:N11"/>
    <mergeCell ref="O10:Q11"/>
    <mergeCell ref="R10:T11"/>
    <mergeCell ref="U10:W11"/>
    <mergeCell ref="A14:AO14"/>
    <mergeCell ref="A26:AO26"/>
    <mergeCell ref="A64:AO64"/>
    <mergeCell ref="AG10:AI11"/>
    <mergeCell ref="AD10:AF11"/>
    <mergeCell ref="AA10:AC11"/>
  </mergeCells>
  <printOptions horizontalCentered="1" verticalCentered="1" gridLines="1"/>
  <pageMargins left="0.25" right="0.25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7"/>
  <sheetViews>
    <sheetView zoomScale="90" zoomScaleNormal="90" workbookViewId="0">
      <selection activeCell="G43" sqref="G43"/>
    </sheetView>
  </sheetViews>
  <sheetFormatPr defaultRowHeight="14.4" x14ac:dyDescent="0.3"/>
  <cols>
    <col min="1" max="1" width="4.109375" customWidth="1"/>
    <col min="2" max="2" width="3.6640625" customWidth="1"/>
    <col min="3" max="3" width="43.109375" customWidth="1"/>
    <col min="4" max="4" width="6.33203125" customWidth="1"/>
    <col min="5" max="5" width="5.33203125" customWidth="1"/>
    <col min="6" max="6" width="5.109375" customWidth="1"/>
    <col min="7" max="7" width="4.5546875" customWidth="1"/>
    <col min="8" max="8" width="4.88671875" customWidth="1"/>
    <col min="9" max="9" width="4.5546875" customWidth="1"/>
    <col min="10" max="10" width="4.88671875" customWidth="1"/>
    <col min="11" max="30" width="3.6640625" customWidth="1"/>
    <col min="31" max="31" width="4.5546875" customWidth="1"/>
    <col min="32" max="33" width="3.6640625" customWidth="1"/>
    <col min="34" max="34" width="4.6640625" customWidth="1"/>
    <col min="35" max="36" width="3.6640625" customWidth="1"/>
    <col min="37" max="37" width="4.5546875" customWidth="1"/>
    <col min="38" max="39" width="3.6640625" customWidth="1"/>
    <col min="40" max="40" width="4.6640625" customWidth="1"/>
    <col min="41" max="41" width="3.6640625" customWidth="1"/>
    <col min="42" max="42" width="12.109375" style="25" customWidth="1"/>
  </cols>
  <sheetData>
    <row r="1" spans="1:45" ht="15" thickBot="1" x14ac:dyDescent="0.35">
      <c r="A1" s="472"/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2"/>
      <c r="AN1" s="472"/>
      <c r="AO1" s="472"/>
    </row>
    <row r="2" spans="1:45" ht="18.600000000000001" thickTop="1" x14ac:dyDescent="0.35">
      <c r="A2" s="420" t="s">
        <v>30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2"/>
      <c r="AP2" s="258"/>
      <c r="AQ2" s="1"/>
    </row>
    <row r="3" spans="1:45" x14ac:dyDescent="0.3">
      <c r="A3" s="473" t="s">
        <v>76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Q3" s="1"/>
    </row>
    <row r="4" spans="1:45" x14ac:dyDescent="0.3">
      <c r="A4" s="473" t="s">
        <v>81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Q4" s="1"/>
    </row>
    <row r="5" spans="1:45" x14ac:dyDescent="0.3">
      <c r="A5" s="473" t="s">
        <v>78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Q5" s="1"/>
    </row>
    <row r="6" spans="1:45" x14ac:dyDescent="0.3">
      <c r="A6" s="473" t="s">
        <v>79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Q6" s="1"/>
    </row>
    <row r="7" spans="1:45" x14ac:dyDescent="0.3">
      <c r="A7" s="475" t="s">
        <v>80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4"/>
      <c r="AE7" s="474"/>
      <c r="AF7" s="474"/>
      <c r="AG7" s="474"/>
      <c r="AH7" s="474"/>
      <c r="AI7" s="474"/>
      <c r="AJ7" s="474"/>
      <c r="AK7" s="474"/>
      <c r="AL7" s="474"/>
      <c r="AM7" s="474"/>
      <c r="AN7" s="474"/>
      <c r="AO7" s="474"/>
      <c r="AQ7" s="1"/>
    </row>
    <row r="8" spans="1:45" x14ac:dyDescent="0.3">
      <c r="A8" s="430" t="s">
        <v>82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431"/>
      <c r="Z8" s="431"/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259"/>
    </row>
    <row r="9" spans="1:45" ht="15" thickBot="1" x14ac:dyDescent="0.35">
      <c r="A9" s="432"/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4"/>
      <c r="AE9" s="434"/>
      <c r="AF9" s="434"/>
      <c r="AG9" s="434"/>
      <c r="AH9" s="434"/>
      <c r="AI9" s="434"/>
      <c r="AJ9" s="434"/>
      <c r="AK9" s="434"/>
      <c r="AL9" s="434"/>
      <c r="AM9" s="434"/>
      <c r="AN9" s="434"/>
      <c r="AO9" s="434"/>
      <c r="AQ9" s="1"/>
    </row>
    <row r="10" spans="1:45" ht="15" thickTop="1" x14ac:dyDescent="0.3">
      <c r="A10" s="477" t="s">
        <v>22</v>
      </c>
      <c r="B10" s="480" t="s">
        <v>0</v>
      </c>
      <c r="C10" s="477" t="s">
        <v>1</v>
      </c>
      <c r="D10" s="480" t="s">
        <v>2</v>
      </c>
      <c r="E10" s="450" t="s">
        <v>21</v>
      </c>
      <c r="F10" s="451"/>
      <c r="G10" s="451"/>
      <c r="H10" s="451"/>
      <c r="I10" s="451"/>
      <c r="J10" s="451"/>
      <c r="K10" s="452"/>
      <c r="L10" s="450" t="s">
        <v>3</v>
      </c>
      <c r="M10" s="451"/>
      <c r="N10" s="451"/>
      <c r="O10" s="451"/>
      <c r="P10" s="451"/>
      <c r="Q10" s="452"/>
      <c r="R10" s="450" t="s">
        <v>14</v>
      </c>
      <c r="S10" s="451"/>
      <c r="T10" s="451"/>
      <c r="U10" s="451"/>
      <c r="V10" s="451"/>
      <c r="W10" s="452"/>
      <c r="X10" s="450" t="s">
        <v>17</v>
      </c>
      <c r="Y10" s="451"/>
      <c r="Z10" s="451"/>
      <c r="AA10" s="451"/>
      <c r="AB10" s="451"/>
      <c r="AC10" s="452"/>
      <c r="AD10" s="450" t="s">
        <v>24</v>
      </c>
      <c r="AE10" s="451"/>
      <c r="AF10" s="451"/>
      <c r="AG10" s="451"/>
      <c r="AH10" s="451"/>
      <c r="AI10" s="452"/>
      <c r="AJ10" s="451" t="s">
        <v>25</v>
      </c>
      <c r="AK10" s="451"/>
      <c r="AL10" s="451"/>
      <c r="AM10" s="451"/>
      <c r="AN10" s="451"/>
      <c r="AO10" s="452"/>
      <c r="AP10" s="444" t="s">
        <v>133</v>
      </c>
      <c r="AQ10" s="1"/>
    </row>
    <row r="11" spans="1:45" ht="15" thickBot="1" x14ac:dyDescent="0.35">
      <c r="A11" s="478"/>
      <c r="B11" s="481"/>
      <c r="C11" s="478"/>
      <c r="D11" s="481"/>
      <c r="E11" s="467"/>
      <c r="F11" s="465"/>
      <c r="G11" s="465"/>
      <c r="H11" s="465"/>
      <c r="I11" s="465"/>
      <c r="J11" s="465"/>
      <c r="K11" s="466"/>
      <c r="L11" s="453"/>
      <c r="M11" s="454"/>
      <c r="N11" s="454"/>
      <c r="O11" s="454"/>
      <c r="P11" s="454"/>
      <c r="Q11" s="455"/>
      <c r="R11" s="453"/>
      <c r="S11" s="454"/>
      <c r="T11" s="454"/>
      <c r="U11" s="454"/>
      <c r="V11" s="454"/>
      <c r="W11" s="455"/>
      <c r="X11" s="453"/>
      <c r="Y11" s="454"/>
      <c r="Z11" s="454"/>
      <c r="AA11" s="454"/>
      <c r="AB11" s="454"/>
      <c r="AC11" s="455"/>
      <c r="AD11" s="453"/>
      <c r="AE11" s="454"/>
      <c r="AF11" s="454"/>
      <c r="AG11" s="454"/>
      <c r="AH11" s="454"/>
      <c r="AI11" s="455"/>
      <c r="AJ11" s="454"/>
      <c r="AK11" s="454"/>
      <c r="AL11" s="454"/>
      <c r="AM11" s="454"/>
      <c r="AN11" s="454"/>
      <c r="AO11" s="455"/>
      <c r="AP11" s="445"/>
      <c r="AQ11" s="1"/>
    </row>
    <row r="12" spans="1:45" ht="15" thickTop="1" x14ac:dyDescent="0.3">
      <c r="A12" s="478"/>
      <c r="B12" s="481"/>
      <c r="C12" s="478"/>
      <c r="D12" s="481"/>
      <c r="E12" s="467"/>
      <c r="F12" s="465"/>
      <c r="G12" s="465"/>
      <c r="H12" s="465"/>
      <c r="I12" s="465"/>
      <c r="J12" s="465"/>
      <c r="K12" s="466"/>
      <c r="L12" s="450" t="s">
        <v>10</v>
      </c>
      <c r="M12" s="451"/>
      <c r="N12" s="456"/>
      <c r="O12" s="460" t="s">
        <v>13</v>
      </c>
      <c r="P12" s="451"/>
      <c r="Q12" s="452"/>
      <c r="R12" s="450" t="s">
        <v>15</v>
      </c>
      <c r="S12" s="451"/>
      <c r="T12" s="456"/>
      <c r="U12" s="460" t="s">
        <v>16</v>
      </c>
      <c r="V12" s="451"/>
      <c r="W12" s="452"/>
      <c r="X12" s="450" t="s">
        <v>18</v>
      </c>
      <c r="Y12" s="451"/>
      <c r="Z12" s="456"/>
      <c r="AA12" s="460" t="s">
        <v>19</v>
      </c>
      <c r="AB12" s="451"/>
      <c r="AC12" s="452"/>
      <c r="AD12" s="450" t="s">
        <v>26</v>
      </c>
      <c r="AE12" s="451"/>
      <c r="AF12" s="456"/>
      <c r="AG12" s="460" t="s">
        <v>27</v>
      </c>
      <c r="AH12" s="451"/>
      <c r="AI12" s="452"/>
      <c r="AJ12" s="467" t="s">
        <v>28</v>
      </c>
      <c r="AK12" s="465"/>
      <c r="AL12" s="471"/>
      <c r="AM12" s="464" t="s">
        <v>29</v>
      </c>
      <c r="AN12" s="465"/>
      <c r="AO12" s="466"/>
      <c r="AP12" s="445"/>
      <c r="AQ12" s="1"/>
    </row>
    <row r="13" spans="1:45" ht="15" thickBot="1" x14ac:dyDescent="0.35">
      <c r="A13" s="478"/>
      <c r="B13" s="481"/>
      <c r="C13" s="478"/>
      <c r="D13" s="481"/>
      <c r="E13" s="468"/>
      <c r="F13" s="469"/>
      <c r="G13" s="469"/>
      <c r="H13" s="469"/>
      <c r="I13" s="469"/>
      <c r="J13" s="469"/>
      <c r="K13" s="470"/>
      <c r="L13" s="457"/>
      <c r="M13" s="458"/>
      <c r="N13" s="459"/>
      <c r="O13" s="461"/>
      <c r="P13" s="458"/>
      <c r="Q13" s="462"/>
      <c r="R13" s="457"/>
      <c r="S13" s="458"/>
      <c r="T13" s="459"/>
      <c r="U13" s="461"/>
      <c r="V13" s="458"/>
      <c r="W13" s="462"/>
      <c r="X13" s="457"/>
      <c r="Y13" s="458"/>
      <c r="Z13" s="459"/>
      <c r="AA13" s="461"/>
      <c r="AB13" s="458"/>
      <c r="AC13" s="462"/>
      <c r="AD13" s="457"/>
      <c r="AE13" s="458"/>
      <c r="AF13" s="459"/>
      <c r="AG13" s="461"/>
      <c r="AH13" s="458"/>
      <c r="AI13" s="462"/>
      <c r="AJ13" s="457"/>
      <c r="AK13" s="458"/>
      <c r="AL13" s="459"/>
      <c r="AM13" s="461"/>
      <c r="AN13" s="458"/>
      <c r="AO13" s="462"/>
      <c r="AP13" s="445"/>
      <c r="AQ13" s="1"/>
    </row>
    <row r="14" spans="1:45" ht="85.2" thickTop="1" thickBot="1" x14ac:dyDescent="0.35">
      <c r="A14" s="479"/>
      <c r="B14" s="482"/>
      <c r="C14" s="479"/>
      <c r="D14" s="482"/>
      <c r="E14" s="6" t="s">
        <v>4</v>
      </c>
      <c r="F14" s="7" t="s">
        <v>5</v>
      </c>
      <c r="G14" s="7" t="s">
        <v>6</v>
      </c>
      <c r="H14" s="7" t="s">
        <v>7</v>
      </c>
      <c r="I14" s="6" t="s">
        <v>8</v>
      </c>
      <c r="J14" s="7" t="s">
        <v>9</v>
      </c>
      <c r="K14" s="6" t="s">
        <v>23</v>
      </c>
      <c r="L14" s="6" t="s">
        <v>5</v>
      </c>
      <c r="M14" s="6" t="s">
        <v>11</v>
      </c>
      <c r="N14" s="8" t="s">
        <v>12</v>
      </c>
      <c r="O14" s="7" t="s">
        <v>5</v>
      </c>
      <c r="P14" s="6" t="s">
        <v>11</v>
      </c>
      <c r="Q14" s="7" t="s">
        <v>12</v>
      </c>
      <c r="R14" s="6" t="s">
        <v>5</v>
      </c>
      <c r="S14" s="6" t="s">
        <v>11</v>
      </c>
      <c r="T14" s="8" t="s">
        <v>12</v>
      </c>
      <c r="U14" s="7" t="s">
        <v>5</v>
      </c>
      <c r="V14" s="6" t="s">
        <v>11</v>
      </c>
      <c r="W14" s="7" t="s">
        <v>12</v>
      </c>
      <c r="X14" s="6" t="s">
        <v>5</v>
      </c>
      <c r="Y14" s="6" t="s">
        <v>11</v>
      </c>
      <c r="Z14" s="8" t="s">
        <v>12</v>
      </c>
      <c r="AA14" s="7" t="s">
        <v>5</v>
      </c>
      <c r="AB14" s="6" t="s">
        <v>11</v>
      </c>
      <c r="AC14" s="7" t="s">
        <v>12</v>
      </c>
      <c r="AD14" s="6" t="s">
        <v>5</v>
      </c>
      <c r="AE14" s="6" t="s">
        <v>11</v>
      </c>
      <c r="AF14" s="8" t="s">
        <v>12</v>
      </c>
      <c r="AG14" s="7" t="s">
        <v>5</v>
      </c>
      <c r="AH14" s="6" t="s">
        <v>11</v>
      </c>
      <c r="AI14" s="7" t="s">
        <v>12</v>
      </c>
      <c r="AJ14" s="6" t="s">
        <v>5</v>
      </c>
      <c r="AK14" s="6" t="s">
        <v>11</v>
      </c>
      <c r="AL14" s="8" t="s">
        <v>12</v>
      </c>
      <c r="AM14" s="7" t="s">
        <v>5</v>
      </c>
      <c r="AN14" s="6" t="s">
        <v>11</v>
      </c>
      <c r="AO14" s="7" t="s">
        <v>12</v>
      </c>
      <c r="AP14" s="445"/>
      <c r="AQ14" s="1"/>
      <c r="AS14" s="25"/>
    </row>
    <row r="15" spans="1:45" ht="15.6" thickTop="1" thickBot="1" x14ac:dyDescent="0.35">
      <c r="A15" s="9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0">
        <v>8</v>
      </c>
      <c r="J15" s="11">
        <v>9</v>
      </c>
      <c r="K15" s="11">
        <v>10</v>
      </c>
      <c r="L15" s="12">
        <v>11</v>
      </c>
      <c r="M15" s="13">
        <v>12</v>
      </c>
      <c r="N15" s="14">
        <v>13</v>
      </c>
      <c r="O15" s="12">
        <v>14</v>
      </c>
      <c r="P15" s="13">
        <v>15</v>
      </c>
      <c r="Q15" s="12">
        <v>16</v>
      </c>
      <c r="R15" s="13">
        <v>17</v>
      </c>
      <c r="S15" s="13">
        <v>18</v>
      </c>
      <c r="T15" s="14">
        <v>19</v>
      </c>
      <c r="U15" s="12">
        <v>20</v>
      </c>
      <c r="V15" s="13">
        <v>21</v>
      </c>
      <c r="W15" s="12">
        <v>22</v>
      </c>
      <c r="X15" s="13">
        <v>23</v>
      </c>
      <c r="Y15" s="13">
        <v>24</v>
      </c>
      <c r="Z15" s="14">
        <v>25</v>
      </c>
      <c r="AA15" s="12">
        <v>26</v>
      </c>
      <c r="AB15" s="13">
        <v>27</v>
      </c>
      <c r="AC15" s="12">
        <v>28</v>
      </c>
      <c r="AD15" s="13">
        <v>29</v>
      </c>
      <c r="AE15" s="13">
        <v>30</v>
      </c>
      <c r="AF15" s="14">
        <v>31</v>
      </c>
      <c r="AG15" s="12">
        <v>32</v>
      </c>
      <c r="AH15" s="13">
        <v>33</v>
      </c>
      <c r="AI15" s="12">
        <v>34</v>
      </c>
      <c r="AJ15" s="13">
        <v>35</v>
      </c>
      <c r="AK15" s="13">
        <v>36</v>
      </c>
      <c r="AL15" s="14">
        <v>37</v>
      </c>
      <c r="AM15" s="12">
        <v>38</v>
      </c>
      <c r="AN15" s="13">
        <v>39</v>
      </c>
      <c r="AO15" s="11">
        <v>40</v>
      </c>
      <c r="AP15" s="446"/>
      <c r="AQ15" s="1"/>
    </row>
    <row r="16" spans="1:45" ht="15.6" thickTop="1" thickBot="1" x14ac:dyDescent="0.35">
      <c r="A16" s="447" t="s">
        <v>32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8"/>
      <c r="AL16" s="448"/>
      <c r="AM16" s="448"/>
      <c r="AN16" s="448"/>
      <c r="AO16" s="449"/>
      <c r="AP16" s="260"/>
      <c r="AQ16" s="1"/>
    </row>
    <row r="17" spans="1:43" ht="15.6" thickTop="1" thickBot="1" x14ac:dyDescent="0.35">
      <c r="A17" s="9">
        <v>1</v>
      </c>
      <c r="B17" s="15"/>
      <c r="C17" s="102" t="s">
        <v>87</v>
      </c>
      <c r="D17" s="110" t="s">
        <v>43</v>
      </c>
      <c r="E17" s="111">
        <v>60</v>
      </c>
      <c r="F17" s="111">
        <v>30</v>
      </c>
      <c r="G17" s="111">
        <v>30</v>
      </c>
      <c r="H17" s="111"/>
      <c r="I17" s="111"/>
      <c r="J17" s="218"/>
      <c r="K17" s="219"/>
      <c r="L17" s="220"/>
      <c r="M17" s="218"/>
      <c r="N17" s="221"/>
      <c r="O17" s="222"/>
      <c r="P17" s="218"/>
      <c r="Q17" s="219"/>
      <c r="R17" s="220"/>
      <c r="S17" s="218"/>
      <c r="T17" s="221"/>
      <c r="U17" s="222"/>
      <c r="V17" s="218"/>
      <c r="W17" s="219"/>
      <c r="X17" s="220">
        <v>30</v>
      </c>
      <c r="Y17" s="218">
        <v>30</v>
      </c>
      <c r="Z17" s="231">
        <v>4</v>
      </c>
      <c r="AA17" s="222"/>
      <c r="AB17" s="218"/>
      <c r="AC17" s="219"/>
      <c r="AD17" s="220"/>
      <c r="AE17" s="218"/>
      <c r="AF17" s="231"/>
      <c r="AG17" s="222"/>
      <c r="AH17" s="218"/>
      <c r="AI17" s="234"/>
      <c r="AJ17" s="220"/>
      <c r="AK17" s="218"/>
      <c r="AL17" s="231"/>
      <c r="AM17" s="227"/>
      <c r="AN17" s="203"/>
      <c r="AO17" s="235"/>
      <c r="AP17" s="262">
        <v>2</v>
      </c>
      <c r="AQ17" s="1"/>
    </row>
    <row r="18" spans="1:43" ht="15.6" thickTop="1" thickBot="1" x14ac:dyDescent="0.35">
      <c r="A18" s="89">
        <v>2</v>
      </c>
      <c r="B18" s="281"/>
      <c r="C18" s="102" t="s">
        <v>135</v>
      </c>
      <c r="D18" s="98" t="s">
        <v>153</v>
      </c>
      <c r="E18" s="195">
        <v>60</v>
      </c>
      <c r="F18" s="195"/>
      <c r="G18" s="195"/>
      <c r="H18" s="195">
        <v>60</v>
      </c>
      <c r="I18" s="196"/>
      <c r="J18" s="203"/>
      <c r="K18" s="204"/>
      <c r="L18" s="205"/>
      <c r="M18" s="203"/>
      <c r="N18" s="206"/>
      <c r="O18" s="205"/>
      <c r="P18" s="203"/>
      <c r="Q18" s="204"/>
      <c r="R18" s="205"/>
      <c r="S18" s="203"/>
      <c r="T18" s="206"/>
      <c r="U18" s="205"/>
      <c r="V18" s="203"/>
      <c r="W18" s="204"/>
      <c r="X18" s="205"/>
      <c r="Y18" s="203">
        <v>30</v>
      </c>
      <c r="Z18" s="228">
        <v>4</v>
      </c>
      <c r="AA18" s="205"/>
      <c r="AB18" s="203">
        <v>30</v>
      </c>
      <c r="AC18" s="229">
        <v>4</v>
      </c>
      <c r="AD18" s="220"/>
      <c r="AE18" s="225"/>
      <c r="AF18" s="231"/>
      <c r="AG18" s="225"/>
      <c r="AH18" s="218"/>
      <c r="AI18" s="234"/>
      <c r="AJ18" s="225"/>
      <c r="AK18" s="218"/>
      <c r="AL18" s="231"/>
      <c r="AM18" s="205"/>
      <c r="AN18" s="203"/>
      <c r="AO18" s="235"/>
      <c r="AP18" s="262">
        <v>8</v>
      </c>
      <c r="AQ18" s="1"/>
    </row>
    <row r="19" spans="1:43" ht="15.6" thickTop="1" thickBot="1" x14ac:dyDescent="0.35">
      <c r="A19" s="89">
        <v>3</v>
      </c>
      <c r="B19" s="18"/>
      <c r="C19" s="102" t="s">
        <v>102</v>
      </c>
      <c r="D19" s="100" t="s">
        <v>153</v>
      </c>
      <c r="E19" s="198">
        <v>30</v>
      </c>
      <c r="F19" s="198"/>
      <c r="G19" s="198"/>
      <c r="H19" s="198">
        <v>30</v>
      </c>
      <c r="I19" s="199"/>
      <c r="J19" s="203"/>
      <c r="K19" s="204"/>
      <c r="L19" s="205"/>
      <c r="M19" s="203"/>
      <c r="N19" s="206"/>
      <c r="O19" s="205"/>
      <c r="P19" s="203"/>
      <c r="Q19" s="204"/>
      <c r="R19" s="205"/>
      <c r="S19" s="203"/>
      <c r="T19" s="206"/>
      <c r="U19" s="205"/>
      <c r="V19" s="203"/>
      <c r="W19" s="204"/>
      <c r="X19" s="205"/>
      <c r="Y19" s="203"/>
      <c r="Z19" s="206"/>
      <c r="AA19" s="205"/>
      <c r="AB19" s="203"/>
      <c r="AC19" s="208"/>
      <c r="AD19" s="224"/>
      <c r="AE19" s="203">
        <v>30</v>
      </c>
      <c r="AF19" s="228">
        <v>3</v>
      </c>
      <c r="AG19" s="205"/>
      <c r="AH19" s="203"/>
      <c r="AI19" s="235"/>
      <c r="AJ19" s="205"/>
      <c r="AK19" s="203"/>
      <c r="AL19" s="228"/>
      <c r="AM19" s="212"/>
      <c r="AN19" s="203"/>
      <c r="AO19" s="236"/>
      <c r="AP19" s="283">
        <v>3</v>
      </c>
      <c r="AQ19" s="1"/>
    </row>
    <row r="20" spans="1:43" ht="30" thickTop="1" thickBot="1" x14ac:dyDescent="0.35">
      <c r="A20" s="89">
        <v>4</v>
      </c>
      <c r="B20" s="22"/>
      <c r="C20" s="282" t="s">
        <v>83</v>
      </c>
      <c r="D20" s="100" t="s">
        <v>43</v>
      </c>
      <c r="E20" s="198">
        <v>45</v>
      </c>
      <c r="F20" s="198">
        <v>15</v>
      </c>
      <c r="G20" s="198">
        <v>30</v>
      </c>
      <c r="H20" s="198"/>
      <c r="I20" s="199"/>
      <c r="J20" s="210"/>
      <c r="K20" s="211"/>
      <c r="L20" s="212"/>
      <c r="M20" s="210"/>
      <c r="N20" s="213"/>
      <c r="O20" s="212"/>
      <c r="P20" s="210"/>
      <c r="Q20" s="211"/>
      <c r="R20" s="212"/>
      <c r="S20" s="210"/>
      <c r="T20" s="213"/>
      <c r="U20" s="212"/>
      <c r="V20" s="210"/>
      <c r="W20" s="211"/>
      <c r="X20" s="212"/>
      <c r="Y20" s="210"/>
      <c r="Z20" s="213"/>
      <c r="AA20" s="212"/>
      <c r="AB20" s="210"/>
      <c r="AC20" s="215"/>
      <c r="AD20" s="345">
        <v>15</v>
      </c>
      <c r="AE20" s="339">
        <v>30</v>
      </c>
      <c r="AF20" s="346">
        <v>3</v>
      </c>
      <c r="AG20" s="212"/>
      <c r="AH20" s="210"/>
      <c r="AI20" s="236"/>
      <c r="AJ20" s="212"/>
      <c r="AK20" s="210"/>
      <c r="AL20" s="230"/>
      <c r="AM20" s="227"/>
      <c r="AN20" s="210"/>
      <c r="AO20" s="232"/>
      <c r="AP20" s="265">
        <v>2</v>
      </c>
      <c r="AQ20" s="1"/>
    </row>
    <row r="21" spans="1:43" ht="15.6" thickTop="1" thickBot="1" x14ac:dyDescent="0.35">
      <c r="A21" s="9">
        <v>5</v>
      </c>
      <c r="B21" s="18"/>
      <c r="C21" s="102" t="s">
        <v>86</v>
      </c>
      <c r="D21" s="99" t="s">
        <v>153</v>
      </c>
      <c r="E21" s="111">
        <v>30</v>
      </c>
      <c r="F21" s="111">
        <v>15</v>
      </c>
      <c r="G21" s="111">
        <v>15</v>
      </c>
      <c r="H21" s="111"/>
      <c r="I21" s="197"/>
      <c r="J21" s="203"/>
      <c r="K21" s="204"/>
      <c r="L21" s="205"/>
      <c r="M21" s="203"/>
      <c r="N21" s="206"/>
      <c r="O21" s="205"/>
      <c r="P21" s="203"/>
      <c r="Q21" s="207"/>
      <c r="R21" s="205"/>
      <c r="S21" s="203"/>
      <c r="T21" s="206"/>
      <c r="U21" s="205"/>
      <c r="V21" s="203"/>
      <c r="W21" s="207"/>
      <c r="X21" s="205"/>
      <c r="Y21" s="203"/>
      <c r="Z21" s="206"/>
      <c r="AA21" s="205"/>
      <c r="AB21" s="203"/>
      <c r="AC21" s="208"/>
      <c r="AD21" s="217">
        <v>15</v>
      </c>
      <c r="AE21" s="203">
        <v>15</v>
      </c>
      <c r="AF21" s="228">
        <v>3</v>
      </c>
      <c r="AG21" s="205"/>
      <c r="AH21" s="203"/>
      <c r="AI21" s="232"/>
      <c r="AJ21" s="205"/>
      <c r="AK21" s="203"/>
      <c r="AL21" s="228"/>
      <c r="AM21" s="205"/>
      <c r="AN21" s="203"/>
      <c r="AO21" s="235"/>
      <c r="AP21" s="265">
        <v>1</v>
      </c>
    </row>
    <row r="22" spans="1:43" ht="15.6" thickTop="1" thickBot="1" x14ac:dyDescent="0.35">
      <c r="A22" s="89">
        <v>6</v>
      </c>
      <c r="B22" s="23"/>
      <c r="C22" s="102" t="s">
        <v>90</v>
      </c>
      <c r="D22" s="99" t="s">
        <v>43</v>
      </c>
      <c r="E22" s="111">
        <v>45</v>
      </c>
      <c r="F22" s="111">
        <v>15</v>
      </c>
      <c r="G22" s="111">
        <v>30</v>
      </c>
      <c r="H22" s="111"/>
      <c r="I22" s="197"/>
      <c r="J22" s="226"/>
      <c r="K22" s="207"/>
      <c r="L22" s="205"/>
      <c r="M22" s="203"/>
      <c r="N22" s="206"/>
      <c r="O22" s="205"/>
      <c r="P22" s="203"/>
      <c r="Q22" s="204"/>
      <c r="R22" s="205"/>
      <c r="S22" s="203"/>
      <c r="T22" s="206"/>
      <c r="U22" s="205"/>
      <c r="V22" s="203"/>
      <c r="W22" s="204"/>
      <c r="X22" s="205"/>
      <c r="Y22" s="203"/>
      <c r="Z22" s="206"/>
      <c r="AA22" s="205"/>
      <c r="AB22" s="203"/>
      <c r="AC22" s="208"/>
      <c r="AD22" s="224">
        <v>15</v>
      </c>
      <c r="AE22" s="203">
        <v>30</v>
      </c>
      <c r="AF22" s="228">
        <v>3</v>
      </c>
      <c r="AG22" s="222"/>
      <c r="AH22" s="218"/>
      <c r="AI22" s="234"/>
      <c r="AJ22" s="220"/>
      <c r="AK22" s="218"/>
      <c r="AL22" s="231"/>
      <c r="AM22" s="227"/>
      <c r="AN22" s="203"/>
      <c r="AO22" s="235"/>
      <c r="AP22" s="262">
        <v>2</v>
      </c>
      <c r="AQ22" s="1"/>
    </row>
    <row r="23" spans="1:43" ht="15.6" thickTop="1" thickBot="1" x14ac:dyDescent="0.35">
      <c r="A23" s="89">
        <v>7</v>
      </c>
      <c r="B23" s="23"/>
      <c r="C23" s="102" t="s">
        <v>96</v>
      </c>
      <c r="D23" s="98" t="s">
        <v>153</v>
      </c>
      <c r="E23" s="195">
        <v>30</v>
      </c>
      <c r="F23" s="195"/>
      <c r="G23" s="195">
        <v>30</v>
      </c>
      <c r="H23" s="195"/>
      <c r="I23" s="196"/>
      <c r="J23" s="210"/>
      <c r="K23" s="211"/>
      <c r="L23" s="212"/>
      <c r="M23" s="210"/>
      <c r="N23" s="213"/>
      <c r="O23" s="212"/>
      <c r="P23" s="210"/>
      <c r="Q23" s="211"/>
      <c r="R23" s="212"/>
      <c r="S23" s="210"/>
      <c r="T23" s="213"/>
      <c r="U23" s="212"/>
      <c r="V23" s="210"/>
      <c r="W23" s="211"/>
      <c r="X23" s="212"/>
      <c r="Y23" s="210"/>
      <c r="Z23" s="213"/>
      <c r="AA23" s="212"/>
      <c r="AB23" s="210"/>
      <c r="AC23" s="215"/>
      <c r="AD23" s="216"/>
      <c r="AE23" s="210">
        <v>30</v>
      </c>
      <c r="AF23" s="230">
        <v>2</v>
      </c>
      <c r="AG23" s="205"/>
      <c r="AH23" s="203"/>
      <c r="AI23" s="235"/>
      <c r="AJ23" s="205"/>
      <c r="AK23" s="203"/>
      <c r="AL23" s="231"/>
      <c r="AM23" s="212"/>
      <c r="AN23" s="203"/>
      <c r="AO23" s="235"/>
      <c r="AP23" s="265">
        <v>2</v>
      </c>
    </row>
    <row r="24" spans="1:43" ht="15.6" thickTop="1" thickBot="1" x14ac:dyDescent="0.35">
      <c r="A24" s="89">
        <v>8</v>
      </c>
      <c r="B24" s="23"/>
      <c r="C24" s="102" t="s">
        <v>99</v>
      </c>
      <c r="D24" s="110" t="s">
        <v>153</v>
      </c>
      <c r="E24" s="111">
        <v>30</v>
      </c>
      <c r="F24" s="111">
        <v>15</v>
      </c>
      <c r="G24" s="111">
        <v>15</v>
      </c>
      <c r="H24" s="111"/>
      <c r="I24" s="111"/>
      <c r="J24" s="203"/>
      <c r="K24" s="204"/>
      <c r="L24" s="205"/>
      <c r="M24" s="203"/>
      <c r="N24" s="206"/>
      <c r="O24" s="205"/>
      <c r="P24" s="203"/>
      <c r="Q24" s="204"/>
      <c r="R24" s="205"/>
      <c r="S24" s="203"/>
      <c r="T24" s="206"/>
      <c r="U24" s="205"/>
      <c r="V24" s="203"/>
      <c r="W24" s="204"/>
      <c r="X24" s="205"/>
      <c r="Y24" s="203"/>
      <c r="Z24" s="206"/>
      <c r="AA24" s="205"/>
      <c r="AB24" s="203"/>
      <c r="AC24" s="208"/>
      <c r="AD24" s="224">
        <v>15</v>
      </c>
      <c r="AE24" s="203">
        <v>15</v>
      </c>
      <c r="AF24" s="228">
        <v>2</v>
      </c>
      <c r="AG24" s="205"/>
      <c r="AH24" s="203"/>
      <c r="AI24" s="235"/>
      <c r="AJ24" s="209"/>
      <c r="AK24" s="203"/>
      <c r="AL24" s="304"/>
      <c r="AM24" s="227"/>
      <c r="AN24" s="203"/>
      <c r="AO24" s="235"/>
      <c r="AP24" s="265">
        <v>1</v>
      </c>
    </row>
    <row r="25" spans="1:43" ht="30" thickTop="1" thickBot="1" x14ac:dyDescent="0.35">
      <c r="A25" s="89">
        <v>9</v>
      </c>
      <c r="B25" s="23"/>
      <c r="C25" s="282" t="s">
        <v>85</v>
      </c>
      <c r="D25" s="98" t="s">
        <v>43</v>
      </c>
      <c r="E25" s="195">
        <v>45</v>
      </c>
      <c r="F25" s="195">
        <v>15</v>
      </c>
      <c r="G25" s="195">
        <v>30</v>
      </c>
      <c r="H25" s="195"/>
      <c r="I25" s="196"/>
      <c r="J25" s="203"/>
      <c r="K25" s="204"/>
      <c r="L25" s="205"/>
      <c r="M25" s="203"/>
      <c r="N25" s="206"/>
      <c r="O25" s="205"/>
      <c r="P25" s="203"/>
      <c r="Q25" s="204"/>
      <c r="R25" s="205"/>
      <c r="S25" s="203"/>
      <c r="T25" s="206"/>
      <c r="U25" s="205"/>
      <c r="V25" s="203"/>
      <c r="W25" s="204"/>
      <c r="X25" s="205"/>
      <c r="Y25" s="203"/>
      <c r="Z25" s="206"/>
      <c r="AA25" s="205"/>
      <c r="AB25" s="203"/>
      <c r="AC25" s="208"/>
      <c r="AD25" s="209"/>
      <c r="AE25" s="203"/>
      <c r="AF25" s="228"/>
      <c r="AG25" s="338">
        <v>15</v>
      </c>
      <c r="AH25" s="339">
        <v>30</v>
      </c>
      <c r="AI25" s="344">
        <v>3</v>
      </c>
      <c r="AJ25" s="209"/>
      <c r="AK25" s="210"/>
      <c r="AL25" s="230"/>
      <c r="AM25" s="205"/>
      <c r="AN25" s="203"/>
      <c r="AO25" s="235"/>
      <c r="AP25" s="262">
        <v>2</v>
      </c>
    </row>
    <row r="26" spans="1:43" ht="15.6" thickTop="1" thickBot="1" x14ac:dyDescent="0.35">
      <c r="A26" s="89">
        <v>10</v>
      </c>
      <c r="B26" s="23"/>
      <c r="C26" s="102" t="s">
        <v>89</v>
      </c>
      <c r="D26" s="98" t="s">
        <v>43</v>
      </c>
      <c r="E26" s="195">
        <v>45</v>
      </c>
      <c r="F26" s="195">
        <v>15</v>
      </c>
      <c r="G26" s="195">
        <v>30</v>
      </c>
      <c r="H26" s="195"/>
      <c r="I26" s="196"/>
      <c r="J26" s="203"/>
      <c r="K26" s="207"/>
      <c r="L26" s="205"/>
      <c r="M26" s="203"/>
      <c r="N26" s="206"/>
      <c r="O26" s="205"/>
      <c r="P26" s="203"/>
      <c r="Q26" s="204"/>
      <c r="R26" s="205"/>
      <c r="S26" s="203"/>
      <c r="T26" s="206"/>
      <c r="U26" s="205"/>
      <c r="V26" s="203"/>
      <c r="W26" s="204"/>
      <c r="X26" s="205"/>
      <c r="Y26" s="203"/>
      <c r="Z26" s="206"/>
      <c r="AA26" s="205"/>
      <c r="AB26" s="203"/>
      <c r="AC26" s="208"/>
      <c r="AD26" s="224"/>
      <c r="AE26" s="203"/>
      <c r="AF26" s="228"/>
      <c r="AG26" s="205">
        <v>15</v>
      </c>
      <c r="AH26" s="203">
        <v>30</v>
      </c>
      <c r="AI26" s="235">
        <v>3</v>
      </c>
      <c r="AJ26" s="225"/>
      <c r="AK26" s="218"/>
      <c r="AL26" s="231"/>
      <c r="AM26" s="205"/>
      <c r="AN26" s="203"/>
      <c r="AO26" s="235"/>
      <c r="AP26" s="262">
        <v>2</v>
      </c>
      <c r="AQ26" s="1"/>
    </row>
    <row r="27" spans="1:43" ht="30" thickTop="1" thickBot="1" x14ac:dyDescent="0.35">
      <c r="A27" s="89">
        <v>11</v>
      </c>
      <c r="B27" s="23"/>
      <c r="C27" s="282" t="s">
        <v>93</v>
      </c>
      <c r="D27" s="99" t="s">
        <v>153</v>
      </c>
      <c r="E27" s="111">
        <v>30</v>
      </c>
      <c r="F27" s="111">
        <v>15</v>
      </c>
      <c r="G27" s="111">
        <v>15</v>
      </c>
      <c r="H27" s="111"/>
      <c r="I27" s="197"/>
      <c r="J27" s="210"/>
      <c r="K27" s="211"/>
      <c r="L27" s="212"/>
      <c r="M27" s="210"/>
      <c r="N27" s="213"/>
      <c r="O27" s="212"/>
      <c r="P27" s="210"/>
      <c r="Q27" s="211"/>
      <c r="R27" s="212"/>
      <c r="S27" s="210"/>
      <c r="T27" s="213"/>
      <c r="U27" s="212"/>
      <c r="V27" s="210"/>
      <c r="W27" s="211"/>
      <c r="X27" s="212"/>
      <c r="Y27" s="210"/>
      <c r="Z27" s="213"/>
      <c r="AA27" s="212"/>
      <c r="AB27" s="210"/>
      <c r="AC27" s="215"/>
      <c r="AD27" s="216"/>
      <c r="AE27" s="210"/>
      <c r="AF27" s="230"/>
      <c r="AG27" s="341">
        <v>15</v>
      </c>
      <c r="AH27" s="342">
        <v>15</v>
      </c>
      <c r="AI27" s="343">
        <v>2</v>
      </c>
      <c r="AJ27" s="205"/>
      <c r="AK27" s="203"/>
      <c r="AL27" s="228"/>
      <c r="AM27" s="227"/>
      <c r="AN27" s="203"/>
      <c r="AO27" s="235"/>
      <c r="AP27" s="266">
        <v>1</v>
      </c>
      <c r="AQ27" s="1"/>
    </row>
    <row r="28" spans="1:43" ht="15.6" thickTop="1" thickBot="1" x14ac:dyDescent="0.35">
      <c r="A28" s="89">
        <v>12</v>
      </c>
      <c r="B28" s="23"/>
      <c r="C28" s="102" t="s">
        <v>94</v>
      </c>
      <c r="D28" s="100" t="s">
        <v>43</v>
      </c>
      <c r="E28" s="198">
        <v>45</v>
      </c>
      <c r="F28" s="198">
        <v>15</v>
      </c>
      <c r="G28" s="198">
        <v>30</v>
      </c>
      <c r="H28" s="198"/>
      <c r="I28" s="199"/>
      <c r="J28" s="203"/>
      <c r="K28" s="204"/>
      <c r="L28" s="205"/>
      <c r="M28" s="203"/>
      <c r="N28" s="206"/>
      <c r="O28" s="205"/>
      <c r="P28" s="203"/>
      <c r="Q28" s="204"/>
      <c r="R28" s="205"/>
      <c r="S28" s="203"/>
      <c r="T28" s="206"/>
      <c r="U28" s="205"/>
      <c r="V28" s="203"/>
      <c r="W28" s="204"/>
      <c r="X28" s="205"/>
      <c r="Y28" s="203"/>
      <c r="Z28" s="206"/>
      <c r="AA28" s="205"/>
      <c r="AB28" s="203"/>
      <c r="AC28" s="208"/>
      <c r="AD28" s="224"/>
      <c r="AE28" s="203"/>
      <c r="AF28" s="228"/>
      <c r="AG28" s="205">
        <v>15</v>
      </c>
      <c r="AH28" s="203">
        <v>30</v>
      </c>
      <c r="AI28" s="235">
        <v>3</v>
      </c>
      <c r="AJ28" s="289"/>
      <c r="AK28" s="226"/>
      <c r="AL28" s="290"/>
      <c r="AM28" s="291"/>
      <c r="AN28" s="226"/>
      <c r="AO28" s="292"/>
      <c r="AP28" s="265">
        <v>1</v>
      </c>
    </row>
    <row r="29" spans="1:43" ht="15.6" thickTop="1" thickBot="1" x14ac:dyDescent="0.35">
      <c r="A29" s="89">
        <v>13</v>
      </c>
      <c r="B29" s="23"/>
      <c r="C29" s="102" t="s">
        <v>84</v>
      </c>
      <c r="D29" s="100" t="s">
        <v>153</v>
      </c>
      <c r="E29" s="198">
        <v>30</v>
      </c>
      <c r="F29" s="198"/>
      <c r="G29" s="198">
        <v>30</v>
      </c>
      <c r="H29" s="198"/>
      <c r="I29" s="199"/>
      <c r="J29" s="210"/>
      <c r="K29" s="211"/>
      <c r="L29" s="212"/>
      <c r="M29" s="210"/>
      <c r="N29" s="213"/>
      <c r="O29" s="212"/>
      <c r="P29" s="210"/>
      <c r="Q29" s="211"/>
      <c r="R29" s="212"/>
      <c r="S29" s="210"/>
      <c r="T29" s="213"/>
      <c r="U29" s="212"/>
      <c r="V29" s="210"/>
      <c r="W29" s="211"/>
      <c r="X29" s="212"/>
      <c r="Y29" s="210"/>
      <c r="Z29" s="213"/>
      <c r="AA29" s="212"/>
      <c r="AB29" s="210"/>
      <c r="AC29" s="215"/>
      <c r="AD29" s="216"/>
      <c r="AE29" s="210"/>
      <c r="AF29" s="230"/>
      <c r="AG29" s="212"/>
      <c r="AH29" s="210">
        <v>30</v>
      </c>
      <c r="AI29" s="236">
        <v>2</v>
      </c>
      <c r="AJ29" s="209"/>
      <c r="AK29" s="203"/>
      <c r="AL29" s="228"/>
      <c r="AM29" s="225"/>
      <c r="AN29" s="218"/>
      <c r="AO29" s="236"/>
      <c r="AP29" s="266">
        <v>2</v>
      </c>
    </row>
    <row r="30" spans="1:43" ht="30" thickTop="1" thickBot="1" x14ac:dyDescent="0.35">
      <c r="A30" s="89">
        <v>14</v>
      </c>
      <c r="B30" s="23"/>
      <c r="C30" s="282" t="s">
        <v>95</v>
      </c>
      <c r="D30" s="100" t="s">
        <v>153</v>
      </c>
      <c r="E30" s="198">
        <v>45</v>
      </c>
      <c r="F30" s="198">
        <v>15</v>
      </c>
      <c r="G30" s="198">
        <v>30</v>
      </c>
      <c r="H30" s="198"/>
      <c r="I30" s="199"/>
      <c r="J30" s="203"/>
      <c r="K30" s="204"/>
      <c r="L30" s="205"/>
      <c r="M30" s="203"/>
      <c r="N30" s="206"/>
      <c r="O30" s="205"/>
      <c r="P30" s="203"/>
      <c r="Q30" s="204"/>
      <c r="R30" s="205"/>
      <c r="S30" s="203"/>
      <c r="T30" s="206"/>
      <c r="U30" s="205"/>
      <c r="V30" s="203"/>
      <c r="W30" s="204"/>
      <c r="X30" s="205"/>
      <c r="Y30" s="203"/>
      <c r="Z30" s="206"/>
      <c r="AA30" s="205"/>
      <c r="AB30" s="203"/>
      <c r="AC30" s="208"/>
      <c r="AD30" s="224"/>
      <c r="AE30" s="203"/>
      <c r="AF30" s="228"/>
      <c r="AG30" s="338">
        <v>15</v>
      </c>
      <c r="AH30" s="339">
        <v>30</v>
      </c>
      <c r="AI30" s="340">
        <v>3</v>
      </c>
      <c r="AJ30" s="212"/>
      <c r="AK30" s="210"/>
      <c r="AL30" s="228"/>
      <c r="AM30" s="205"/>
      <c r="AN30" s="203"/>
      <c r="AO30" s="229"/>
      <c r="AP30" s="265">
        <v>2</v>
      </c>
    </row>
    <row r="31" spans="1:43" ht="15.6" thickTop="1" thickBot="1" x14ac:dyDescent="0.35">
      <c r="A31" s="89">
        <v>15</v>
      </c>
      <c r="B31" s="23"/>
      <c r="C31" s="102" t="s">
        <v>97</v>
      </c>
      <c r="D31" s="100" t="s">
        <v>43</v>
      </c>
      <c r="E31" s="198">
        <v>45</v>
      </c>
      <c r="F31" s="198">
        <v>15</v>
      </c>
      <c r="G31" s="198">
        <v>30</v>
      </c>
      <c r="H31" s="198"/>
      <c r="I31" s="199"/>
      <c r="J31" s="203"/>
      <c r="K31" s="204"/>
      <c r="L31" s="205"/>
      <c r="M31" s="203"/>
      <c r="N31" s="206"/>
      <c r="O31" s="205"/>
      <c r="P31" s="203"/>
      <c r="Q31" s="204"/>
      <c r="R31" s="205"/>
      <c r="S31" s="203"/>
      <c r="T31" s="206"/>
      <c r="U31" s="205"/>
      <c r="V31" s="203"/>
      <c r="W31" s="204"/>
      <c r="X31" s="205"/>
      <c r="Y31" s="203"/>
      <c r="Z31" s="206"/>
      <c r="AA31" s="205"/>
      <c r="AB31" s="203"/>
      <c r="AC31" s="208"/>
      <c r="AD31" s="224"/>
      <c r="AE31" s="203"/>
      <c r="AF31" s="228"/>
      <c r="AG31" s="205"/>
      <c r="AH31" s="203"/>
      <c r="AI31" s="235"/>
      <c r="AJ31" s="205">
        <v>15</v>
      </c>
      <c r="AK31" s="203">
        <v>30</v>
      </c>
      <c r="AL31" s="228">
        <v>5</v>
      </c>
      <c r="AM31" s="212"/>
      <c r="AN31" s="210"/>
      <c r="AO31" s="288"/>
      <c r="AP31" s="265">
        <v>3</v>
      </c>
    </row>
    <row r="32" spans="1:43" ht="15.6" thickTop="1" thickBot="1" x14ac:dyDescent="0.35">
      <c r="A32" s="89">
        <v>16</v>
      </c>
      <c r="B32" s="18"/>
      <c r="C32" s="102" t="s">
        <v>91</v>
      </c>
      <c r="D32" s="99" t="s">
        <v>43</v>
      </c>
      <c r="E32" s="111">
        <v>45</v>
      </c>
      <c r="F32" s="111">
        <v>15</v>
      </c>
      <c r="G32" s="111">
        <v>30</v>
      </c>
      <c r="H32" s="111"/>
      <c r="I32" s="197"/>
      <c r="J32" s="210"/>
      <c r="K32" s="211"/>
      <c r="L32" s="212"/>
      <c r="M32" s="210"/>
      <c r="N32" s="213"/>
      <c r="O32" s="212"/>
      <c r="P32" s="210"/>
      <c r="Q32" s="211"/>
      <c r="R32" s="212"/>
      <c r="S32" s="210"/>
      <c r="T32" s="213"/>
      <c r="U32" s="212"/>
      <c r="V32" s="210"/>
      <c r="W32" s="211"/>
      <c r="X32" s="212"/>
      <c r="Y32" s="210"/>
      <c r="Z32" s="213"/>
      <c r="AA32" s="212"/>
      <c r="AB32" s="210"/>
      <c r="AC32" s="215"/>
      <c r="AD32" s="216"/>
      <c r="AE32" s="210"/>
      <c r="AF32" s="230"/>
      <c r="AG32" s="212"/>
      <c r="AH32" s="210"/>
      <c r="AI32" s="236"/>
      <c r="AJ32" s="209">
        <v>15</v>
      </c>
      <c r="AK32" s="203">
        <v>30</v>
      </c>
      <c r="AL32" s="228">
        <v>5</v>
      </c>
      <c r="AM32" s="205"/>
      <c r="AN32" s="203"/>
      <c r="AO32" s="235"/>
      <c r="AP32" s="265">
        <v>3</v>
      </c>
    </row>
    <row r="33" spans="1:43" ht="15.6" thickTop="1" thickBot="1" x14ac:dyDescent="0.35">
      <c r="A33" s="89">
        <v>17</v>
      </c>
      <c r="B33" s="22"/>
      <c r="C33" s="102" t="s">
        <v>104</v>
      </c>
      <c r="D33" s="100" t="s">
        <v>153</v>
      </c>
      <c r="E33" s="198">
        <v>30</v>
      </c>
      <c r="F33" s="198"/>
      <c r="G33" s="198"/>
      <c r="H33" s="111">
        <v>30</v>
      </c>
      <c r="I33" s="197"/>
      <c r="J33" s="203"/>
      <c r="K33" s="207"/>
      <c r="L33" s="205"/>
      <c r="M33" s="203"/>
      <c r="N33" s="206"/>
      <c r="O33" s="205"/>
      <c r="P33" s="203"/>
      <c r="Q33" s="204"/>
      <c r="R33" s="205"/>
      <c r="S33" s="203"/>
      <c r="T33" s="206"/>
      <c r="U33" s="205"/>
      <c r="V33" s="203"/>
      <c r="W33" s="204"/>
      <c r="X33" s="205"/>
      <c r="Y33" s="203"/>
      <c r="Z33" s="206"/>
      <c r="AA33" s="205"/>
      <c r="AB33" s="203"/>
      <c r="AC33" s="208"/>
      <c r="AD33" s="224"/>
      <c r="AE33" s="203"/>
      <c r="AF33" s="228"/>
      <c r="AG33" s="205"/>
      <c r="AH33" s="203"/>
      <c r="AI33" s="229"/>
      <c r="AJ33" s="209"/>
      <c r="AK33" s="203">
        <v>30</v>
      </c>
      <c r="AL33" s="228">
        <v>2</v>
      </c>
      <c r="AM33" s="227"/>
      <c r="AN33" s="203"/>
      <c r="AO33" s="235"/>
      <c r="AP33" s="265">
        <v>2</v>
      </c>
    </row>
    <row r="34" spans="1:43" ht="15.6" thickTop="1" thickBot="1" x14ac:dyDescent="0.35">
      <c r="A34" s="89">
        <v>18</v>
      </c>
      <c r="B34" s="23"/>
      <c r="C34" s="294" t="s">
        <v>136</v>
      </c>
      <c r="D34" s="110" t="s">
        <v>153</v>
      </c>
      <c r="E34" s="111">
        <v>30</v>
      </c>
      <c r="F34" s="111"/>
      <c r="G34" s="293"/>
      <c r="H34" s="111">
        <v>30</v>
      </c>
      <c r="I34" s="111"/>
      <c r="J34" s="226"/>
      <c r="K34" s="204"/>
      <c r="L34" s="212"/>
      <c r="M34" s="210"/>
      <c r="N34" s="213"/>
      <c r="O34" s="212"/>
      <c r="P34" s="210"/>
      <c r="Q34" s="211"/>
      <c r="R34" s="212"/>
      <c r="S34" s="210"/>
      <c r="T34" s="213"/>
      <c r="U34" s="212"/>
      <c r="V34" s="210"/>
      <c r="W34" s="211"/>
      <c r="X34" s="212"/>
      <c r="Y34" s="210"/>
      <c r="Z34" s="213"/>
      <c r="AA34" s="212"/>
      <c r="AB34" s="210"/>
      <c r="AC34" s="215"/>
      <c r="AD34" s="216"/>
      <c r="AE34" s="210"/>
      <c r="AF34" s="230"/>
      <c r="AG34" s="212"/>
      <c r="AH34" s="210"/>
      <c r="AI34" s="236"/>
      <c r="AJ34" s="212"/>
      <c r="AK34" s="210">
        <v>30</v>
      </c>
      <c r="AL34" s="230">
        <v>2</v>
      </c>
      <c r="AM34" s="227"/>
      <c r="AN34" s="203"/>
      <c r="AO34" s="235"/>
      <c r="AP34" s="265">
        <v>2</v>
      </c>
    </row>
    <row r="35" spans="1:43" ht="15.6" thickTop="1" thickBot="1" x14ac:dyDescent="0.35">
      <c r="A35" s="89">
        <v>19</v>
      </c>
      <c r="B35" s="23"/>
      <c r="C35" s="295" t="s">
        <v>92</v>
      </c>
      <c r="D35" s="98" t="s">
        <v>153</v>
      </c>
      <c r="E35" s="195">
        <v>45</v>
      </c>
      <c r="F35" s="195">
        <v>15</v>
      </c>
      <c r="G35" s="195">
        <v>30</v>
      </c>
      <c r="H35" s="195"/>
      <c r="I35" s="196"/>
      <c r="J35" s="203"/>
      <c r="K35" s="204"/>
      <c r="L35" s="205"/>
      <c r="M35" s="203"/>
      <c r="N35" s="206"/>
      <c r="O35" s="205"/>
      <c r="P35" s="203"/>
      <c r="Q35" s="204"/>
      <c r="R35" s="205"/>
      <c r="S35" s="203"/>
      <c r="T35" s="206"/>
      <c r="U35" s="205"/>
      <c r="V35" s="203"/>
      <c r="W35" s="204"/>
      <c r="X35" s="205"/>
      <c r="Y35" s="203"/>
      <c r="Z35" s="206"/>
      <c r="AA35" s="205"/>
      <c r="AB35" s="203"/>
      <c r="AC35" s="208"/>
      <c r="AD35" s="224"/>
      <c r="AE35" s="203"/>
      <c r="AF35" s="228"/>
      <c r="AG35" s="205"/>
      <c r="AH35" s="203"/>
      <c r="AI35" s="235"/>
      <c r="AJ35" s="205"/>
      <c r="AK35" s="203"/>
      <c r="AL35" s="228"/>
      <c r="AM35" s="227">
        <v>15</v>
      </c>
      <c r="AN35" s="203">
        <v>30</v>
      </c>
      <c r="AO35" s="235">
        <v>3</v>
      </c>
      <c r="AP35" s="265">
        <v>2</v>
      </c>
      <c r="AQ35" s="1"/>
    </row>
    <row r="36" spans="1:43" ht="15.6" thickTop="1" thickBot="1" x14ac:dyDescent="0.35">
      <c r="A36" s="89">
        <v>20</v>
      </c>
      <c r="B36" s="23"/>
      <c r="C36" s="102" t="s">
        <v>100</v>
      </c>
      <c r="D36" s="101" t="s">
        <v>43</v>
      </c>
      <c r="E36" s="200">
        <v>45</v>
      </c>
      <c r="F36" s="200">
        <v>15</v>
      </c>
      <c r="G36" s="200">
        <v>30</v>
      </c>
      <c r="H36" s="200"/>
      <c r="I36" s="201"/>
      <c r="J36" s="203"/>
      <c r="K36" s="204"/>
      <c r="L36" s="212"/>
      <c r="M36" s="210"/>
      <c r="N36" s="213"/>
      <c r="O36" s="212"/>
      <c r="P36" s="210"/>
      <c r="Q36" s="211"/>
      <c r="R36" s="212"/>
      <c r="S36" s="210"/>
      <c r="T36" s="213"/>
      <c r="U36" s="212"/>
      <c r="V36" s="210"/>
      <c r="W36" s="211"/>
      <c r="X36" s="212"/>
      <c r="Y36" s="210"/>
      <c r="Z36" s="213"/>
      <c r="AA36" s="212"/>
      <c r="AB36" s="210"/>
      <c r="AC36" s="215"/>
      <c r="AD36" s="216"/>
      <c r="AE36" s="210"/>
      <c r="AF36" s="230"/>
      <c r="AG36" s="212"/>
      <c r="AH36" s="210"/>
      <c r="AI36" s="236"/>
      <c r="AJ36" s="212"/>
      <c r="AK36" s="210"/>
      <c r="AL36" s="230"/>
      <c r="AM36" s="212">
        <v>15</v>
      </c>
      <c r="AN36" s="210">
        <v>30</v>
      </c>
      <c r="AO36" s="236">
        <v>3</v>
      </c>
      <c r="AP36" s="284">
        <v>2</v>
      </c>
    </row>
    <row r="37" spans="1:43" ht="15.6" thickTop="1" thickBot="1" x14ac:dyDescent="0.35">
      <c r="A37" s="89">
        <v>21</v>
      </c>
      <c r="B37" s="296"/>
      <c r="C37" s="102" t="s">
        <v>101</v>
      </c>
      <c r="D37" s="100" t="s">
        <v>43</v>
      </c>
      <c r="E37" s="198">
        <v>45</v>
      </c>
      <c r="F37" s="202">
        <v>15</v>
      </c>
      <c r="G37" s="202">
        <v>30</v>
      </c>
      <c r="H37" s="198"/>
      <c r="I37" s="199"/>
      <c r="J37" s="210"/>
      <c r="K37" s="215"/>
      <c r="L37" s="209"/>
      <c r="M37" s="203"/>
      <c r="N37" s="206"/>
      <c r="O37" s="205"/>
      <c r="P37" s="203"/>
      <c r="Q37" s="204"/>
      <c r="R37" s="205"/>
      <c r="S37" s="203"/>
      <c r="T37" s="206"/>
      <c r="U37" s="205"/>
      <c r="V37" s="203"/>
      <c r="W37" s="204"/>
      <c r="X37" s="205"/>
      <c r="Y37" s="203"/>
      <c r="Z37" s="206"/>
      <c r="AA37" s="205"/>
      <c r="AB37" s="203"/>
      <c r="AC37" s="208"/>
      <c r="AD37" s="224"/>
      <c r="AE37" s="203"/>
      <c r="AF37" s="228"/>
      <c r="AG37" s="205"/>
      <c r="AH37" s="203"/>
      <c r="AI37" s="235"/>
      <c r="AJ37" s="205"/>
      <c r="AK37" s="203"/>
      <c r="AL37" s="304"/>
      <c r="AM37" s="227">
        <v>15</v>
      </c>
      <c r="AN37" s="203">
        <v>30</v>
      </c>
      <c r="AO37" s="235">
        <v>3</v>
      </c>
      <c r="AP37" s="285">
        <v>2</v>
      </c>
      <c r="AQ37" s="1"/>
    </row>
    <row r="38" spans="1:43" ht="15.6" thickTop="1" thickBot="1" x14ac:dyDescent="0.35">
      <c r="A38" s="89">
        <v>22</v>
      </c>
      <c r="B38" s="23"/>
      <c r="C38" s="102" t="s">
        <v>98</v>
      </c>
      <c r="D38" s="100" t="s">
        <v>153</v>
      </c>
      <c r="E38" s="198">
        <v>15</v>
      </c>
      <c r="F38" s="198"/>
      <c r="G38" s="198"/>
      <c r="H38" s="198">
        <v>15</v>
      </c>
      <c r="I38" s="199"/>
      <c r="J38" s="203"/>
      <c r="K38" s="204"/>
      <c r="L38" s="205"/>
      <c r="M38" s="203"/>
      <c r="N38" s="206"/>
      <c r="O38" s="205"/>
      <c r="P38" s="203"/>
      <c r="Q38" s="204"/>
      <c r="R38" s="205"/>
      <c r="S38" s="203"/>
      <c r="T38" s="206"/>
      <c r="U38" s="205"/>
      <c r="V38" s="203"/>
      <c r="W38" s="204"/>
      <c r="X38" s="205"/>
      <c r="Y38" s="203"/>
      <c r="Z38" s="206"/>
      <c r="AA38" s="205"/>
      <c r="AB38" s="203"/>
      <c r="AC38" s="208"/>
      <c r="AD38" s="224"/>
      <c r="AE38" s="203"/>
      <c r="AF38" s="228"/>
      <c r="AG38" s="205"/>
      <c r="AH38" s="203"/>
      <c r="AI38" s="235"/>
      <c r="AJ38" s="205"/>
      <c r="AK38" s="203"/>
      <c r="AL38" s="228"/>
      <c r="AM38" s="212"/>
      <c r="AN38" s="210">
        <v>15</v>
      </c>
      <c r="AO38" s="236">
        <v>2</v>
      </c>
      <c r="AP38" s="283">
        <v>2</v>
      </c>
      <c r="AQ38" s="1"/>
    </row>
    <row r="39" spans="1:43" ht="15.6" thickTop="1" thickBot="1" x14ac:dyDescent="0.35">
      <c r="A39" s="9">
        <v>23</v>
      </c>
      <c r="B39" s="297"/>
      <c r="C39" s="102" t="s">
        <v>103</v>
      </c>
      <c r="D39" s="100" t="s">
        <v>153</v>
      </c>
      <c r="E39" s="198">
        <v>15</v>
      </c>
      <c r="F39" s="198"/>
      <c r="G39" s="198">
        <v>15</v>
      </c>
      <c r="H39" s="198"/>
      <c r="I39" s="199"/>
      <c r="J39" s="203"/>
      <c r="K39" s="204"/>
      <c r="L39" s="205"/>
      <c r="M39" s="203"/>
      <c r="N39" s="206"/>
      <c r="O39" s="205"/>
      <c r="P39" s="203"/>
      <c r="Q39" s="204"/>
      <c r="R39" s="205"/>
      <c r="S39" s="203"/>
      <c r="T39" s="206"/>
      <c r="U39" s="205"/>
      <c r="V39" s="203"/>
      <c r="W39" s="204"/>
      <c r="X39" s="205"/>
      <c r="Y39" s="203"/>
      <c r="Z39" s="206"/>
      <c r="AA39" s="205"/>
      <c r="AB39" s="203"/>
      <c r="AC39" s="208"/>
      <c r="AD39" s="224"/>
      <c r="AE39" s="203"/>
      <c r="AF39" s="228"/>
      <c r="AG39" s="205"/>
      <c r="AH39" s="203"/>
      <c r="AI39" s="235"/>
      <c r="AJ39" s="205"/>
      <c r="AK39" s="203"/>
      <c r="AL39" s="228"/>
      <c r="AM39" s="205"/>
      <c r="AN39" s="203">
        <v>15</v>
      </c>
      <c r="AO39" s="235">
        <v>2</v>
      </c>
      <c r="AP39" s="265">
        <v>2</v>
      </c>
    </row>
    <row r="40" spans="1:43" ht="16.5" customHeight="1" thickTop="1" thickBot="1" x14ac:dyDescent="0.35">
      <c r="A40" s="447" t="s">
        <v>137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48"/>
      <c r="AK40" s="448"/>
      <c r="AL40" s="448"/>
      <c r="AM40" s="448"/>
      <c r="AN40" s="448"/>
      <c r="AO40" s="449"/>
      <c r="AP40" s="286"/>
    </row>
    <row r="41" spans="1:43" ht="42" customHeight="1" thickTop="1" thickBot="1" x14ac:dyDescent="0.35">
      <c r="A41" s="9">
        <v>24</v>
      </c>
      <c r="B41" s="15"/>
      <c r="C41" s="298" t="s">
        <v>138</v>
      </c>
      <c r="D41" s="299" t="s">
        <v>153</v>
      </c>
      <c r="E41" s="202">
        <v>15</v>
      </c>
      <c r="F41" s="202"/>
      <c r="G41" s="202">
        <v>15</v>
      </c>
      <c r="H41" s="202"/>
      <c r="I41" s="16"/>
      <c r="J41" s="16"/>
      <c r="K41" s="17"/>
      <c r="L41" s="239"/>
      <c r="M41" s="240"/>
      <c r="N41" s="241"/>
      <c r="O41" s="239"/>
      <c r="P41" s="240"/>
      <c r="Q41" s="242"/>
      <c r="R41" s="239"/>
      <c r="S41" s="240"/>
      <c r="T41" s="241"/>
      <c r="U41" s="239"/>
      <c r="V41" s="240"/>
      <c r="W41" s="243"/>
      <c r="X41" s="239"/>
      <c r="Y41" s="240"/>
      <c r="Z41" s="241"/>
      <c r="AA41" s="239"/>
      <c r="AB41" s="240"/>
      <c r="AC41" s="243"/>
      <c r="AD41" s="239"/>
      <c r="AE41" s="240"/>
      <c r="AF41" s="241"/>
      <c r="AG41" s="347"/>
      <c r="AH41" s="348">
        <v>15</v>
      </c>
      <c r="AI41" s="349">
        <v>3</v>
      </c>
      <c r="AJ41" s="239"/>
      <c r="AK41" s="240"/>
      <c r="AL41" s="241"/>
      <c r="AM41" s="239"/>
      <c r="AN41" s="240"/>
      <c r="AO41" s="242"/>
      <c r="AP41" s="287">
        <v>3</v>
      </c>
    </row>
    <row r="42" spans="1:43" ht="40.200000000000003" customHeight="1" thickTop="1" thickBot="1" x14ac:dyDescent="0.35">
      <c r="A42" s="89">
        <v>25</v>
      </c>
      <c r="B42" s="22"/>
      <c r="C42" s="300" t="s">
        <v>149</v>
      </c>
      <c r="D42" s="237" t="s">
        <v>153</v>
      </c>
      <c r="E42" s="202">
        <v>15</v>
      </c>
      <c r="F42" s="202"/>
      <c r="G42" s="202">
        <v>15</v>
      </c>
      <c r="H42" s="202"/>
      <c r="I42" s="20"/>
      <c r="J42" s="20"/>
      <c r="K42" s="21"/>
      <c r="L42" s="248"/>
      <c r="M42" s="249"/>
      <c r="N42" s="250"/>
      <c r="O42" s="251"/>
      <c r="P42" s="252"/>
      <c r="Q42" s="247"/>
      <c r="R42" s="251"/>
      <c r="S42" s="249"/>
      <c r="T42" s="250"/>
      <c r="U42" s="251"/>
      <c r="V42" s="249"/>
      <c r="W42" s="247"/>
      <c r="X42" s="251"/>
      <c r="Y42" s="249"/>
      <c r="Z42" s="250"/>
      <c r="AA42" s="251"/>
      <c r="AB42" s="249"/>
      <c r="AC42" s="253"/>
      <c r="AD42" s="248"/>
      <c r="AE42" s="249"/>
      <c r="AF42" s="250"/>
      <c r="AG42" s="251"/>
      <c r="AH42" s="249"/>
      <c r="AI42" s="253"/>
      <c r="AJ42" s="350"/>
      <c r="AK42" s="351">
        <v>15</v>
      </c>
      <c r="AL42" s="352">
        <v>3</v>
      </c>
      <c r="AM42" s="251"/>
      <c r="AN42" s="249"/>
      <c r="AO42" s="247"/>
      <c r="AP42" s="284">
        <v>3</v>
      </c>
    </row>
    <row r="43" spans="1:43" ht="58.8" thickTop="1" thickBot="1" x14ac:dyDescent="0.35">
      <c r="A43" s="89">
        <v>26</v>
      </c>
      <c r="B43" s="23"/>
      <c r="C43" s="301" t="s">
        <v>139</v>
      </c>
      <c r="D43" s="302" t="s">
        <v>153</v>
      </c>
      <c r="E43" s="202">
        <v>15</v>
      </c>
      <c r="F43" s="202"/>
      <c r="G43" s="202">
        <v>15</v>
      </c>
      <c r="H43" s="202"/>
      <c r="I43" s="20"/>
      <c r="J43" s="20"/>
      <c r="K43" s="19"/>
      <c r="L43" s="251"/>
      <c r="M43" s="249"/>
      <c r="N43" s="250"/>
      <c r="O43" s="251"/>
      <c r="P43" s="249"/>
      <c r="Q43" s="247"/>
      <c r="R43" s="251"/>
      <c r="S43" s="249"/>
      <c r="T43" s="250"/>
      <c r="U43" s="251"/>
      <c r="V43" s="249"/>
      <c r="W43" s="247"/>
      <c r="X43" s="251"/>
      <c r="Y43" s="249"/>
      <c r="Z43" s="250"/>
      <c r="AA43" s="251"/>
      <c r="AB43" s="249"/>
      <c r="AC43" s="247"/>
      <c r="AD43" s="251"/>
      <c r="AE43" s="249"/>
      <c r="AF43" s="250"/>
      <c r="AG43" s="251"/>
      <c r="AH43" s="249"/>
      <c r="AI43" s="247"/>
      <c r="AJ43" s="251"/>
      <c r="AK43" s="249"/>
      <c r="AL43" s="250"/>
      <c r="AM43" s="353"/>
      <c r="AN43" s="351">
        <v>15</v>
      </c>
      <c r="AO43" s="354">
        <v>3</v>
      </c>
      <c r="AP43" s="303">
        <v>3</v>
      </c>
    </row>
    <row r="44" spans="1:43" ht="15.6" thickTop="1" thickBot="1" x14ac:dyDescent="0.35">
      <c r="A44" s="447" t="s">
        <v>35</v>
      </c>
      <c r="B44" s="463"/>
      <c r="C44" s="463"/>
      <c r="D44" s="24"/>
      <c r="E44" s="238">
        <f t="shared" ref="E44:AP44" si="0">SUM(E17:E39,E41,E42,E43)</f>
        <v>930</v>
      </c>
      <c r="F44" s="238">
        <f t="shared" si="0"/>
        <v>240</v>
      </c>
      <c r="G44" s="238">
        <f t="shared" si="0"/>
        <v>525</v>
      </c>
      <c r="H44" s="238">
        <f t="shared" si="0"/>
        <v>165</v>
      </c>
      <c r="I44" s="238">
        <f t="shared" si="0"/>
        <v>0</v>
      </c>
      <c r="J44" s="238">
        <f t="shared" si="0"/>
        <v>0</v>
      </c>
      <c r="K44" s="238">
        <f t="shared" si="0"/>
        <v>0</v>
      </c>
      <c r="L44" s="255">
        <f t="shared" si="0"/>
        <v>0</v>
      </c>
      <c r="M44" s="255">
        <f t="shared" si="0"/>
        <v>0</v>
      </c>
      <c r="N44" s="257">
        <f t="shared" si="0"/>
        <v>0</v>
      </c>
      <c r="O44" s="255">
        <f t="shared" si="0"/>
        <v>0</v>
      </c>
      <c r="P44" s="255">
        <f t="shared" si="0"/>
        <v>0</v>
      </c>
      <c r="Q44" s="257">
        <f t="shared" si="0"/>
        <v>0</v>
      </c>
      <c r="R44" s="255">
        <f t="shared" si="0"/>
        <v>0</v>
      </c>
      <c r="S44" s="255">
        <f t="shared" si="0"/>
        <v>0</v>
      </c>
      <c r="T44" s="257">
        <f t="shared" si="0"/>
        <v>0</v>
      </c>
      <c r="U44" s="255">
        <f t="shared" si="0"/>
        <v>0</v>
      </c>
      <c r="V44" s="255">
        <f t="shared" si="0"/>
        <v>0</v>
      </c>
      <c r="W44" s="257">
        <f t="shared" si="0"/>
        <v>0</v>
      </c>
      <c r="X44" s="255">
        <f t="shared" si="0"/>
        <v>30</v>
      </c>
      <c r="Y44" s="255">
        <f t="shared" si="0"/>
        <v>60</v>
      </c>
      <c r="Z44" s="257">
        <f t="shared" si="0"/>
        <v>8</v>
      </c>
      <c r="AA44" s="255">
        <f t="shared" si="0"/>
        <v>0</v>
      </c>
      <c r="AB44" s="255">
        <f t="shared" si="0"/>
        <v>30</v>
      </c>
      <c r="AC44" s="257">
        <f t="shared" si="0"/>
        <v>4</v>
      </c>
      <c r="AD44" s="255">
        <f t="shared" si="0"/>
        <v>60</v>
      </c>
      <c r="AE44" s="255">
        <f t="shared" si="0"/>
        <v>150</v>
      </c>
      <c r="AF44" s="257">
        <f t="shared" si="0"/>
        <v>16</v>
      </c>
      <c r="AG44" s="255">
        <f t="shared" si="0"/>
        <v>75</v>
      </c>
      <c r="AH44" s="255">
        <f t="shared" si="0"/>
        <v>180</v>
      </c>
      <c r="AI44" s="257">
        <f t="shared" si="0"/>
        <v>19</v>
      </c>
      <c r="AJ44" s="255">
        <f t="shared" si="0"/>
        <v>30</v>
      </c>
      <c r="AK44" s="255">
        <f t="shared" si="0"/>
        <v>135</v>
      </c>
      <c r="AL44" s="257">
        <f t="shared" si="0"/>
        <v>17</v>
      </c>
      <c r="AM44" s="255">
        <f t="shared" si="0"/>
        <v>45</v>
      </c>
      <c r="AN44" s="255">
        <f t="shared" si="0"/>
        <v>135</v>
      </c>
      <c r="AO44" s="257">
        <f t="shared" si="0"/>
        <v>16</v>
      </c>
      <c r="AP44" s="257">
        <f t="shared" si="0"/>
        <v>60</v>
      </c>
      <c r="AQ44" s="1"/>
    </row>
    <row r="45" spans="1:43" ht="15" thickTop="1" x14ac:dyDescent="0.3"/>
    <row r="46" spans="1:43" x14ac:dyDescent="0.3">
      <c r="C46" s="429" t="s">
        <v>134</v>
      </c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29"/>
      <c r="AA46" s="429"/>
      <c r="AB46" s="429"/>
      <c r="AC46" s="429"/>
      <c r="AD46" s="429"/>
      <c r="AE46" s="429"/>
      <c r="AF46" s="429"/>
      <c r="AG46" s="429"/>
      <c r="AH46" s="429"/>
      <c r="AI46" s="429"/>
      <c r="AJ46" s="429"/>
      <c r="AK46" s="429"/>
      <c r="AL46" s="429"/>
      <c r="AM46" s="429"/>
      <c r="AN46" s="429"/>
      <c r="AO46" s="429"/>
      <c r="AP46" s="429"/>
    </row>
    <row r="47" spans="1:43" x14ac:dyDescent="0.3">
      <c r="C47" s="429"/>
      <c r="D47" s="429"/>
      <c r="E47" s="429"/>
      <c r="F47" s="429"/>
      <c r="G47" s="429"/>
      <c r="H47" s="429"/>
      <c r="I47" s="429"/>
      <c r="J47" s="429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29"/>
      <c r="AA47" s="429"/>
      <c r="AB47" s="429"/>
      <c r="AC47" s="429"/>
      <c r="AD47" s="429"/>
      <c r="AE47" s="429"/>
      <c r="AF47" s="429"/>
      <c r="AG47" s="429"/>
      <c r="AH47" s="429"/>
      <c r="AI47" s="429"/>
      <c r="AJ47" s="429"/>
      <c r="AK47" s="429"/>
      <c r="AL47" s="429"/>
      <c r="AM47" s="429"/>
      <c r="AN47" s="429"/>
      <c r="AO47" s="429"/>
      <c r="AP47" s="429"/>
    </row>
  </sheetData>
  <mergeCells count="34">
    <mergeCell ref="A7:AO7"/>
    <mergeCell ref="A9:AO9"/>
    <mergeCell ref="A10:A14"/>
    <mergeCell ref="B10:B14"/>
    <mergeCell ref="C10:C14"/>
    <mergeCell ref="D10:D14"/>
    <mergeCell ref="A1:AO1"/>
    <mergeCell ref="A6:AO6"/>
    <mergeCell ref="A2:AO2"/>
    <mergeCell ref="A3:AO3"/>
    <mergeCell ref="A4:AO4"/>
    <mergeCell ref="A5:AO5"/>
    <mergeCell ref="A44:C44"/>
    <mergeCell ref="A8:AO8"/>
    <mergeCell ref="AM12:AO13"/>
    <mergeCell ref="E10:K13"/>
    <mergeCell ref="AJ12:AL13"/>
    <mergeCell ref="L10:Q11"/>
    <mergeCell ref="C46:AP47"/>
    <mergeCell ref="AP10:AP15"/>
    <mergeCell ref="A40:AO40"/>
    <mergeCell ref="AD10:AI11"/>
    <mergeCell ref="AJ10:AO11"/>
    <mergeCell ref="L12:N13"/>
    <mergeCell ref="O12:Q13"/>
    <mergeCell ref="R12:T13"/>
    <mergeCell ref="U12:W13"/>
    <mergeCell ref="X12:Z13"/>
    <mergeCell ref="AA12:AC13"/>
    <mergeCell ref="AD12:AF13"/>
    <mergeCell ref="AG12:AI13"/>
    <mergeCell ref="R10:W11"/>
    <mergeCell ref="X10:AC11"/>
    <mergeCell ref="A16:AO16"/>
  </mergeCell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6"/>
  <sheetViews>
    <sheetView topLeftCell="B6" zoomScaleNormal="100" workbookViewId="0">
      <selection activeCell="C45" sqref="C45:AP46"/>
    </sheetView>
  </sheetViews>
  <sheetFormatPr defaultRowHeight="14.4" x14ac:dyDescent="0.3"/>
  <cols>
    <col min="1" max="1" width="4.109375" customWidth="1"/>
    <col min="2" max="2" width="3.6640625" customWidth="1"/>
    <col min="3" max="3" width="51.88671875" customWidth="1"/>
    <col min="4" max="4" width="6.33203125" customWidth="1"/>
    <col min="5" max="5" width="6.44140625" customWidth="1"/>
    <col min="6" max="7" width="5" customWidth="1"/>
    <col min="8" max="8" width="4.44140625" customWidth="1"/>
    <col min="9" max="9" width="4.5546875" customWidth="1"/>
    <col min="10" max="11" width="4.33203125" customWidth="1"/>
    <col min="12" max="30" width="3.6640625" customWidth="1"/>
    <col min="31" max="31" width="4.33203125" customWidth="1"/>
    <col min="32" max="33" width="3.6640625" customWidth="1"/>
    <col min="34" max="34" width="4.33203125" customWidth="1"/>
    <col min="35" max="36" width="3.6640625" customWidth="1"/>
    <col min="37" max="37" width="4.6640625" customWidth="1"/>
    <col min="38" max="39" width="3.6640625" customWidth="1"/>
    <col min="40" max="40" width="4.33203125" customWidth="1"/>
    <col min="41" max="41" width="3.6640625" customWidth="1"/>
    <col min="42" max="42" width="12.109375" customWidth="1"/>
  </cols>
  <sheetData>
    <row r="1" spans="1:45" ht="15" thickBot="1" x14ac:dyDescent="0.35">
      <c r="A1" s="472"/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2"/>
      <c r="AN1" s="472"/>
      <c r="AO1" s="472"/>
    </row>
    <row r="2" spans="1:45" ht="18.600000000000001" thickTop="1" x14ac:dyDescent="0.35">
      <c r="A2" s="420" t="s">
        <v>30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2"/>
      <c r="AP2" s="26"/>
      <c r="AQ2" s="1"/>
    </row>
    <row r="3" spans="1:45" x14ac:dyDescent="0.3">
      <c r="A3" s="473" t="s">
        <v>76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Q3" s="1"/>
    </row>
    <row r="4" spans="1:45" x14ac:dyDescent="0.3">
      <c r="A4" s="473" t="s">
        <v>81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Q4" s="1"/>
    </row>
    <row r="5" spans="1:45" x14ac:dyDescent="0.3">
      <c r="A5" s="473" t="s">
        <v>78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Q5" s="1"/>
    </row>
    <row r="6" spans="1:45" x14ac:dyDescent="0.3">
      <c r="A6" s="473" t="s">
        <v>79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Q6" s="1"/>
    </row>
    <row r="7" spans="1:45" x14ac:dyDescent="0.3">
      <c r="A7" s="475" t="s">
        <v>80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4"/>
      <c r="AE7" s="474"/>
      <c r="AF7" s="474"/>
      <c r="AG7" s="474"/>
      <c r="AH7" s="474"/>
      <c r="AI7" s="474"/>
      <c r="AJ7" s="474"/>
      <c r="AK7" s="474"/>
      <c r="AL7" s="474"/>
      <c r="AM7" s="474"/>
      <c r="AN7" s="474"/>
      <c r="AO7" s="474"/>
      <c r="AQ7" s="1"/>
    </row>
    <row r="8" spans="1:45" ht="15" thickBot="1" x14ac:dyDescent="0.35">
      <c r="A8" s="430" t="s">
        <v>122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431"/>
      <c r="Z8" s="431"/>
      <c r="AA8" s="431"/>
      <c r="AB8" s="431"/>
      <c r="AC8" s="431"/>
      <c r="AD8" s="431"/>
      <c r="AE8" s="431"/>
      <c r="AF8" s="431"/>
      <c r="AG8" s="431"/>
      <c r="AH8" s="431"/>
      <c r="AI8" s="431"/>
      <c r="AJ8" s="431"/>
      <c r="AK8" s="431"/>
      <c r="AL8" s="431"/>
      <c r="AM8" s="431"/>
      <c r="AN8" s="431"/>
      <c r="AO8" s="431"/>
      <c r="AP8" s="27"/>
    </row>
    <row r="9" spans="1:45" ht="15" thickTop="1" x14ac:dyDescent="0.3">
      <c r="A9" s="477" t="s">
        <v>22</v>
      </c>
      <c r="B9" s="480" t="s">
        <v>0</v>
      </c>
      <c r="C9" s="477" t="s">
        <v>1</v>
      </c>
      <c r="D9" s="480" t="s">
        <v>2</v>
      </c>
      <c r="E9" s="450" t="s">
        <v>21</v>
      </c>
      <c r="F9" s="451"/>
      <c r="G9" s="451"/>
      <c r="H9" s="451"/>
      <c r="I9" s="451"/>
      <c r="J9" s="451"/>
      <c r="K9" s="452"/>
      <c r="L9" s="450" t="s">
        <v>3</v>
      </c>
      <c r="M9" s="451"/>
      <c r="N9" s="451"/>
      <c r="O9" s="451"/>
      <c r="P9" s="451"/>
      <c r="Q9" s="452"/>
      <c r="R9" s="450" t="s">
        <v>14</v>
      </c>
      <c r="S9" s="451"/>
      <c r="T9" s="451"/>
      <c r="U9" s="451"/>
      <c r="V9" s="451"/>
      <c r="W9" s="452"/>
      <c r="X9" s="450" t="s">
        <v>17</v>
      </c>
      <c r="Y9" s="451"/>
      <c r="Z9" s="451"/>
      <c r="AA9" s="451"/>
      <c r="AB9" s="451"/>
      <c r="AC9" s="452"/>
      <c r="AD9" s="450" t="s">
        <v>24</v>
      </c>
      <c r="AE9" s="451"/>
      <c r="AF9" s="451"/>
      <c r="AG9" s="451"/>
      <c r="AH9" s="451"/>
      <c r="AI9" s="452"/>
      <c r="AJ9" s="451" t="s">
        <v>25</v>
      </c>
      <c r="AK9" s="451"/>
      <c r="AL9" s="451"/>
      <c r="AM9" s="451"/>
      <c r="AN9" s="451"/>
      <c r="AO9" s="452"/>
      <c r="AP9" s="444" t="s">
        <v>141</v>
      </c>
      <c r="AQ9" s="1"/>
    </row>
    <row r="10" spans="1:45" ht="15" thickBot="1" x14ac:dyDescent="0.35">
      <c r="A10" s="478"/>
      <c r="B10" s="481"/>
      <c r="C10" s="478"/>
      <c r="D10" s="481"/>
      <c r="E10" s="467"/>
      <c r="F10" s="465"/>
      <c r="G10" s="465"/>
      <c r="H10" s="465"/>
      <c r="I10" s="465"/>
      <c r="J10" s="465"/>
      <c r="K10" s="466"/>
      <c r="L10" s="453"/>
      <c r="M10" s="454"/>
      <c r="N10" s="454"/>
      <c r="O10" s="454"/>
      <c r="P10" s="454"/>
      <c r="Q10" s="455"/>
      <c r="R10" s="453"/>
      <c r="S10" s="454"/>
      <c r="T10" s="454"/>
      <c r="U10" s="454"/>
      <c r="V10" s="454"/>
      <c r="W10" s="455"/>
      <c r="X10" s="453"/>
      <c r="Y10" s="454"/>
      <c r="Z10" s="454"/>
      <c r="AA10" s="454"/>
      <c r="AB10" s="454"/>
      <c r="AC10" s="455"/>
      <c r="AD10" s="453"/>
      <c r="AE10" s="454"/>
      <c r="AF10" s="454"/>
      <c r="AG10" s="454"/>
      <c r="AH10" s="454"/>
      <c r="AI10" s="455"/>
      <c r="AJ10" s="454"/>
      <c r="AK10" s="454"/>
      <c r="AL10" s="454"/>
      <c r="AM10" s="454"/>
      <c r="AN10" s="454"/>
      <c r="AO10" s="455"/>
      <c r="AP10" s="445"/>
      <c r="AQ10" s="1"/>
    </row>
    <row r="11" spans="1:45" ht="15" thickTop="1" x14ac:dyDescent="0.3">
      <c r="A11" s="478"/>
      <c r="B11" s="481"/>
      <c r="C11" s="478"/>
      <c r="D11" s="481"/>
      <c r="E11" s="467"/>
      <c r="F11" s="465"/>
      <c r="G11" s="465"/>
      <c r="H11" s="465"/>
      <c r="I11" s="465"/>
      <c r="J11" s="465"/>
      <c r="K11" s="466"/>
      <c r="L11" s="450" t="s">
        <v>10</v>
      </c>
      <c r="M11" s="451"/>
      <c r="N11" s="456"/>
      <c r="O11" s="460" t="s">
        <v>13</v>
      </c>
      <c r="P11" s="451"/>
      <c r="Q11" s="452"/>
      <c r="R11" s="450" t="s">
        <v>15</v>
      </c>
      <c r="S11" s="451"/>
      <c r="T11" s="456"/>
      <c r="U11" s="460" t="s">
        <v>16</v>
      </c>
      <c r="V11" s="451"/>
      <c r="W11" s="452"/>
      <c r="X11" s="450" t="s">
        <v>18</v>
      </c>
      <c r="Y11" s="451"/>
      <c r="Z11" s="456"/>
      <c r="AA11" s="460" t="s">
        <v>19</v>
      </c>
      <c r="AB11" s="451"/>
      <c r="AC11" s="452"/>
      <c r="AD11" s="450" t="s">
        <v>26</v>
      </c>
      <c r="AE11" s="451"/>
      <c r="AF11" s="456"/>
      <c r="AG11" s="460" t="s">
        <v>27</v>
      </c>
      <c r="AH11" s="451"/>
      <c r="AI11" s="452"/>
      <c r="AJ11" s="467" t="s">
        <v>28</v>
      </c>
      <c r="AK11" s="465"/>
      <c r="AL11" s="471"/>
      <c r="AM11" s="464" t="s">
        <v>29</v>
      </c>
      <c r="AN11" s="465"/>
      <c r="AO11" s="466"/>
      <c r="AP11" s="445"/>
      <c r="AQ11" s="1"/>
    </row>
    <row r="12" spans="1:45" ht="15" thickBot="1" x14ac:dyDescent="0.35">
      <c r="A12" s="478"/>
      <c r="B12" s="481"/>
      <c r="C12" s="478"/>
      <c r="D12" s="481"/>
      <c r="E12" s="468"/>
      <c r="F12" s="469"/>
      <c r="G12" s="469"/>
      <c r="H12" s="469"/>
      <c r="I12" s="469"/>
      <c r="J12" s="469"/>
      <c r="K12" s="470"/>
      <c r="L12" s="457"/>
      <c r="M12" s="458"/>
      <c r="N12" s="459"/>
      <c r="O12" s="461"/>
      <c r="P12" s="458"/>
      <c r="Q12" s="462"/>
      <c r="R12" s="457"/>
      <c r="S12" s="458"/>
      <c r="T12" s="459"/>
      <c r="U12" s="461"/>
      <c r="V12" s="458"/>
      <c r="W12" s="462"/>
      <c r="X12" s="457"/>
      <c r="Y12" s="458"/>
      <c r="Z12" s="459"/>
      <c r="AA12" s="461"/>
      <c r="AB12" s="458"/>
      <c r="AC12" s="462"/>
      <c r="AD12" s="457"/>
      <c r="AE12" s="458"/>
      <c r="AF12" s="459"/>
      <c r="AG12" s="461"/>
      <c r="AH12" s="458"/>
      <c r="AI12" s="462"/>
      <c r="AJ12" s="457"/>
      <c r="AK12" s="458"/>
      <c r="AL12" s="459"/>
      <c r="AM12" s="461"/>
      <c r="AN12" s="458"/>
      <c r="AO12" s="462"/>
      <c r="AP12" s="445"/>
      <c r="AQ12" s="1"/>
    </row>
    <row r="13" spans="1:45" ht="85.2" thickTop="1" thickBot="1" x14ac:dyDescent="0.35">
      <c r="A13" s="479"/>
      <c r="B13" s="482"/>
      <c r="C13" s="479"/>
      <c r="D13" s="482"/>
      <c r="E13" s="6" t="s">
        <v>4</v>
      </c>
      <c r="F13" s="7" t="s">
        <v>5</v>
      </c>
      <c r="G13" s="7" t="s">
        <v>6</v>
      </c>
      <c r="H13" s="7" t="s">
        <v>7</v>
      </c>
      <c r="I13" s="6" t="s">
        <v>8</v>
      </c>
      <c r="J13" s="7" t="s">
        <v>9</v>
      </c>
      <c r="K13" s="6" t="s">
        <v>23</v>
      </c>
      <c r="L13" s="6" t="s">
        <v>5</v>
      </c>
      <c r="M13" s="6" t="s">
        <v>11</v>
      </c>
      <c r="N13" s="8" t="s">
        <v>12</v>
      </c>
      <c r="O13" s="7" t="s">
        <v>5</v>
      </c>
      <c r="P13" s="6" t="s">
        <v>11</v>
      </c>
      <c r="Q13" s="7" t="s">
        <v>12</v>
      </c>
      <c r="R13" s="6" t="s">
        <v>5</v>
      </c>
      <c r="S13" s="6" t="s">
        <v>11</v>
      </c>
      <c r="T13" s="8" t="s">
        <v>12</v>
      </c>
      <c r="U13" s="7" t="s">
        <v>5</v>
      </c>
      <c r="V13" s="6" t="s">
        <v>11</v>
      </c>
      <c r="W13" s="7" t="s">
        <v>12</v>
      </c>
      <c r="X13" s="6" t="s">
        <v>5</v>
      </c>
      <c r="Y13" s="6" t="s">
        <v>11</v>
      </c>
      <c r="Z13" s="8" t="s">
        <v>12</v>
      </c>
      <c r="AA13" s="7" t="s">
        <v>5</v>
      </c>
      <c r="AB13" s="6" t="s">
        <v>11</v>
      </c>
      <c r="AC13" s="7" t="s">
        <v>12</v>
      </c>
      <c r="AD13" s="6" t="s">
        <v>5</v>
      </c>
      <c r="AE13" s="6" t="s">
        <v>11</v>
      </c>
      <c r="AF13" s="8" t="s">
        <v>12</v>
      </c>
      <c r="AG13" s="7" t="s">
        <v>5</v>
      </c>
      <c r="AH13" s="6" t="s">
        <v>11</v>
      </c>
      <c r="AI13" s="7" t="s">
        <v>12</v>
      </c>
      <c r="AJ13" s="6" t="s">
        <v>5</v>
      </c>
      <c r="AK13" s="6" t="s">
        <v>11</v>
      </c>
      <c r="AL13" s="8" t="s">
        <v>12</v>
      </c>
      <c r="AM13" s="7" t="s">
        <v>5</v>
      </c>
      <c r="AN13" s="6" t="s">
        <v>11</v>
      </c>
      <c r="AO13" s="7" t="s">
        <v>12</v>
      </c>
      <c r="AP13" s="445"/>
      <c r="AQ13" s="1"/>
      <c r="AS13" s="25"/>
    </row>
    <row r="14" spans="1:45" ht="15.6" thickTop="1" thickBot="1" x14ac:dyDescent="0.35">
      <c r="A14" s="9"/>
      <c r="B14" s="10">
        <v>1</v>
      </c>
      <c r="C14" s="11">
        <v>2</v>
      </c>
      <c r="D14" s="11">
        <v>3</v>
      </c>
      <c r="E14" s="11">
        <v>4</v>
      </c>
      <c r="F14" s="11">
        <v>5</v>
      </c>
      <c r="G14" s="11">
        <v>6</v>
      </c>
      <c r="H14" s="11">
        <v>7</v>
      </c>
      <c r="I14" s="10">
        <v>8</v>
      </c>
      <c r="J14" s="11">
        <v>9</v>
      </c>
      <c r="K14" s="11">
        <v>10</v>
      </c>
      <c r="L14" s="12">
        <v>11</v>
      </c>
      <c r="M14" s="13">
        <v>12</v>
      </c>
      <c r="N14" s="14">
        <v>13</v>
      </c>
      <c r="O14" s="12">
        <v>14</v>
      </c>
      <c r="P14" s="13">
        <v>15</v>
      </c>
      <c r="Q14" s="12">
        <v>16</v>
      </c>
      <c r="R14" s="13">
        <v>17</v>
      </c>
      <c r="S14" s="13">
        <v>18</v>
      </c>
      <c r="T14" s="14">
        <v>19</v>
      </c>
      <c r="U14" s="12">
        <v>20</v>
      </c>
      <c r="V14" s="13">
        <v>21</v>
      </c>
      <c r="W14" s="12">
        <v>22</v>
      </c>
      <c r="X14" s="13">
        <v>23</v>
      </c>
      <c r="Y14" s="13">
        <v>24</v>
      </c>
      <c r="Z14" s="14">
        <v>25</v>
      </c>
      <c r="AA14" s="12">
        <v>26</v>
      </c>
      <c r="AB14" s="13">
        <v>27</v>
      </c>
      <c r="AC14" s="12">
        <v>28</v>
      </c>
      <c r="AD14" s="13">
        <v>29</v>
      </c>
      <c r="AE14" s="13">
        <v>30</v>
      </c>
      <c r="AF14" s="14">
        <v>31</v>
      </c>
      <c r="AG14" s="12">
        <v>32</v>
      </c>
      <c r="AH14" s="13">
        <v>33</v>
      </c>
      <c r="AI14" s="12">
        <v>34</v>
      </c>
      <c r="AJ14" s="13">
        <v>35</v>
      </c>
      <c r="AK14" s="13">
        <v>36</v>
      </c>
      <c r="AL14" s="14">
        <v>37</v>
      </c>
      <c r="AM14" s="12">
        <v>38</v>
      </c>
      <c r="AN14" s="13">
        <v>39</v>
      </c>
      <c r="AO14" s="11">
        <v>40</v>
      </c>
      <c r="AP14" s="446"/>
      <c r="AQ14" s="1"/>
    </row>
    <row r="15" spans="1:45" ht="15.6" thickTop="1" thickBot="1" x14ac:dyDescent="0.35">
      <c r="A15" s="447" t="s">
        <v>32</v>
      </c>
      <c r="B15" s="448"/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9"/>
      <c r="AP15" s="317"/>
      <c r="AQ15" s="1"/>
    </row>
    <row r="16" spans="1:45" ht="15.6" thickTop="1" thickBot="1" x14ac:dyDescent="0.35">
      <c r="A16" s="92">
        <v>1</v>
      </c>
      <c r="B16" s="281"/>
      <c r="C16" s="305" t="s">
        <v>140</v>
      </c>
      <c r="D16" s="98" t="s">
        <v>43</v>
      </c>
      <c r="E16" s="195">
        <v>60</v>
      </c>
      <c r="F16" s="195">
        <v>30</v>
      </c>
      <c r="G16" s="195">
        <v>30</v>
      </c>
      <c r="H16" s="195"/>
      <c r="I16" s="196"/>
      <c r="J16" s="226"/>
      <c r="K16" s="309"/>
      <c r="L16" s="291"/>
      <c r="M16" s="226"/>
      <c r="N16" s="310"/>
      <c r="O16" s="291"/>
      <c r="P16" s="226"/>
      <c r="Q16" s="309"/>
      <c r="R16" s="291"/>
      <c r="S16" s="226"/>
      <c r="T16" s="310"/>
      <c r="U16" s="291"/>
      <c r="V16" s="226"/>
      <c r="W16" s="313"/>
      <c r="X16" s="291">
        <v>30</v>
      </c>
      <c r="Y16" s="226">
        <v>30</v>
      </c>
      <c r="Z16" s="290">
        <v>3</v>
      </c>
      <c r="AA16" s="291"/>
      <c r="AB16" s="226"/>
      <c r="AC16" s="311"/>
      <c r="AD16" s="312"/>
      <c r="AE16" s="226"/>
      <c r="AF16" s="290"/>
      <c r="AG16" s="291"/>
      <c r="AH16" s="226"/>
      <c r="AI16" s="314"/>
      <c r="AJ16" s="291"/>
      <c r="AK16" s="226"/>
      <c r="AL16" s="290"/>
      <c r="AM16" s="291"/>
      <c r="AN16" s="226"/>
      <c r="AO16" s="292"/>
      <c r="AP16" s="287">
        <v>2</v>
      </c>
    </row>
    <row r="17" spans="1:43" ht="15.6" thickTop="1" thickBot="1" x14ac:dyDescent="0.35">
      <c r="A17" s="89">
        <v>2</v>
      </c>
      <c r="B17" s="281"/>
      <c r="C17" s="223" t="s">
        <v>112</v>
      </c>
      <c r="D17" s="98" t="s">
        <v>153</v>
      </c>
      <c r="E17" s="195">
        <v>30</v>
      </c>
      <c r="F17" s="195"/>
      <c r="G17" s="195">
        <v>30</v>
      </c>
      <c r="H17" s="195"/>
      <c r="I17" s="196"/>
      <c r="J17" s="226"/>
      <c r="K17" s="309"/>
      <c r="L17" s="291"/>
      <c r="M17" s="226"/>
      <c r="N17" s="310"/>
      <c r="O17" s="291"/>
      <c r="P17" s="226"/>
      <c r="Q17" s="309"/>
      <c r="R17" s="291"/>
      <c r="S17" s="226"/>
      <c r="T17" s="310"/>
      <c r="U17" s="291"/>
      <c r="V17" s="226"/>
      <c r="W17" s="313"/>
      <c r="X17" s="291"/>
      <c r="Y17" s="226">
        <v>30</v>
      </c>
      <c r="Z17" s="290">
        <v>2</v>
      </c>
      <c r="AA17" s="291"/>
      <c r="AB17" s="226"/>
      <c r="AC17" s="311"/>
      <c r="AD17" s="312"/>
      <c r="AE17" s="203"/>
      <c r="AF17" s="290"/>
      <c r="AG17" s="291"/>
      <c r="AH17" s="226"/>
      <c r="AI17" s="314"/>
      <c r="AJ17" s="291"/>
      <c r="AK17" s="226"/>
      <c r="AL17" s="290"/>
      <c r="AM17" s="291"/>
      <c r="AN17" s="226"/>
      <c r="AO17" s="292"/>
      <c r="AP17" s="321">
        <v>2</v>
      </c>
    </row>
    <row r="18" spans="1:43" ht="15.6" thickTop="1" thickBot="1" x14ac:dyDescent="0.35">
      <c r="A18" s="89">
        <v>3</v>
      </c>
      <c r="B18" s="281"/>
      <c r="C18" s="102" t="s">
        <v>142</v>
      </c>
      <c r="D18" s="98" t="s">
        <v>153</v>
      </c>
      <c r="E18" s="195">
        <v>60</v>
      </c>
      <c r="F18" s="195"/>
      <c r="G18" s="195"/>
      <c r="H18" s="195">
        <v>60</v>
      </c>
      <c r="I18" s="196"/>
      <c r="J18" s="203"/>
      <c r="K18" s="204"/>
      <c r="L18" s="205"/>
      <c r="M18" s="203"/>
      <c r="N18" s="206"/>
      <c r="O18" s="205"/>
      <c r="P18" s="203"/>
      <c r="Q18" s="204"/>
      <c r="R18" s="205"/>
      <c r="S18" s="203"/>
      <c r="T18" s="206"/>
      <c r="U18" s="205"/>
      <c r="V18" s="203"/>
      <c r="W18" s="207"/>
      <c r="X18" s="205"/>
      <c r="Y18" s="203">
        <v>30</v>
      </c>
      <c r="Z18" s="290">
        <v>2</v>
      </c>
      <c r="AA18" s="212"/>
      <c r="AB18" s="210">
        <v>30</v>
      </c>
      <c r="AC18" s="288">
        <v>3</v>
      </c>
      <c r="AD18" s="216"/>
      <c r="AE18" s="203"/>
      <c r="AF18" s="230"/>
      <c r="AG18" s="212"/>
      <c r="AH18" s="210"/>
      <c r="AI18" s="233"/>
      <c r="AJ18" s="212"/>
      <c r="AK18" s="210"/>
      <c r="AL18" s="230"/>
      <c r="AM18" s="212"/>
      <c r="AN18" s="210"/>
      <c r="AO18" s="236"/>
      <c r="AP18" s="283">
        <v>5</v>
      </c>
      <c r="AQ18" s="1"/>
    </row>
    <row r="19" spans="1:43" ht="15.6" thickTop="1" thickBot="1" x14ac:dyDescent="0.35">
      <c r="A19" s="89">
        <v>4</v>
      </c>
      <c r="B19" s="281"/>
      <c r="C19" s="102" t="s">
        <v>143</v>
      </c>
      <c r="D19" s="98" t="s">
        <v>43</v>
      </c>
      <c r="E19" s="195">
        <v>30</v>
      </c>
      <c r="F19" s="195">
        <v>15</v>
      </c>
      <c r="G19" s="195">
        <v>15</v>
      </c>
      <c r="H19" s="195"/>
      <c r="I19" s="196"/>
      <c r="J19" s="210"/>
      <c r="K19" s="211"/>
      <c r="L19" s="212"/>
      <c r="M19" s="210"/>
      <c r="N19" s="213"/>
      <c r="O19" s="212"/>
      <c r="P19" s="210"/>
      <c r="Q19" s="211"/>
      <c r="R19" s="212"/>
      <c r="S19" s="210"/>
      <c r="T19" s="213"/>
      <c r="U19" s="212"/>
      <c r="V19" s="210"/>
      <c r="W19" s="214"/>
      <c r="X19" s="212"/>
      <c r="Y19" s="210"/>
      <c r="Z19" s="228"/>
      <c r="AA19" s="205">
        <v>15</v>
      </c>
      <c r="AB19" s="203">
        <v>15</v>
      </c>
      <c r="AC19" s="229">
        <v>2</v>
      </c>
      <c r="AD19" s="224"/>
      <c r="AE19" s="203"/>
      <c r="AF19" s="228"/>
      <c r="AG19" s="205"/>
      <c r="AH19" s="203"/>
      <c r="AI19" s="232"/>
      <c r="AJ19" s="205"/>
      <c r="AK19" s="203"/>
      <c r="AL19" s="228"/>
      <c r="AM19" s="205"/>
      <c r="AN19" s="203"/>
      <c r="AO19" s="235"/>
      <c r="AP19" s="285">
        <v>1</v>
      </c>
      <c r="AQ19" s="1"/>
    </row>
    <row r="20" spans="1:43" ht="15.6" thickTop="1" thickBot="1" x14ac:dyDescent="0.35">
      <c r="A20" s="89">
        <v>5</v>
      </c>
      <c r="B20" s="281"/>
      <c r="C20" s="102" t="s">
        <v>107</v>
      </c>
      <c r="D20" s="98" t="s">
        <v>43</v>
      </c>
      <c r="E20" s="195">
        <v>45</v>
      </c>
      <c r="F20" s="195">
        <v>15</v>
      </c>
      <c r="G20" s="195">
        <v>30</v>
      </c>
      <c r="H20" s="195"/>
      <c r="I20" s="196"/>
      <c r="J20" s="203"/>
      <c r="K20" s="204"/>
      <c r="L20" s="205"/>
      <c r="M20" s="203"/>
      <c r="N20" s="206"/>
      <c r="O20" s="205"/>
      <c r="P20" s="203"/>
      <c r="Q20" s="204"/>
      <c r="R20" s="205"/>
      <c r="S20" s="203"/>
      <c r="T20" s="206"/>
      <c r="U20" s="205"/>
      <c r="V20" s="203"/>
      <c r="W20" s="207"/>
      <c r="X20" s="205"/>
      <c r="Y20" s="203"/>
      <c r="Z20" s="290"/>
      <c r="AA20" s="212"/>
      <c r="AB20" s="210"/>
      <c r="AC20" s="288"/>
      <c r="AD20" s="216">
        <v>15</v>
      </c>
      <c r="AE20" s="203">
        <v>30</v>
      </c>
      <c r="AF20" s="230">
        <v>3</v>
      </c>
      <c r="AG20" s="212"/>
      <c r="AH20" s="210"/>
      <c r="AI20" s="233"/>
      <c r="AJ20" s="212"/>
      <c r="AK20" s="210"/>
      <c r="AL20" s="230"/>
      <c r="AM20" s="212"/>
      <c r="AN20" s="210"/>
      <c r="AO20" s="236"/>
      <c r="AP20" s="283">
        <v>2</v>
      </c>
      <c r="AQ20" s="1"/>
    </row>
    <row r="21" spans="1:43" ht="15.6" thickTop="1" thickBot="1" x14ac:dyDescent="0.35">
      <c r="A21" s="89">
        <v>6</v>
      </c>
      <c r="B21" s="281"/>
      <c r="C21" s="102" t="s">
        <v>109</v>
      </c>
      <c r="D21" s="392" t="s">
        <v>153</v>
      </c>
      <c r="E21" s="195">
        <v>30</v>
      </c>
      <c r="F21" s="195">
        <v>15</v>
      </c>
      <c r="G21" s="195">
        <v>15</v>
      </c>
      <c r="H21" s="195"/>
      <c r="I21" s="196"/>
      <c r="J21" s="210"/>
      <c r="K21" s="211"/>
      <c r="L21" s="212"/>
      <c r="M21" s="210"/>
      <c r="N21" s="213"/>
      <c r="O21" s="212"/>
      <c r="P21" s="210"/>
      <c r="Q21" s="211"/>
      <c r="R21" s="212"/>
      <c r="S21" s="210"/>
      <c r="T21" s="213"/>
      <c r="U21" s="212"/>
      <c r="V21" s="210"/>
      <c r="W21" s="214"/>
      <c r="X21" s="212"/>
      <c r="Y21" s="210"/>
      <c r="Z21" s="315"/>
      <c r="AA21" s="227"/>
      <c r="AB21" s="203"/>
      <c r="AC21" s="229"/>
      <c r="AD21" s="209">
        <v>15</v>
      </c>
      <c r="AE21" s="205">
        <v>15</v>
      </c>
      <c r="AF21" s="228">
        <v>3</v>
      </c>
      <c r="AG21" s="205"/>
      <c r="AH21" s="203"/>
      <c r="AI21" s="232"/>
      <c r="AJ21" s="205"/>
      <c r="AK21" s="203"/>
      <c r="AL21" s="228"/>
      <c r="AM21" s="205"/>
      <c r="AN21" s="203"/>
      <c r="AO21" s="229"/>
      <c r="AP21" s="265">
        <v>2</v>
      </c>
      <c r="AQ21" s="1"/>
    </row>
    <row r="22" spans="1:43" ht="15.6" thickTop="1" thickBot="1" x14ac:dyDescent="0.35">
      <c r="A22" s="89">
        <v>7</v>
      </c>
      <c r="B22" s="281"/>
      <c r="C22" s="102" t="s">
        <v>108</v>
      </c>
      <c r="D22" s="98" t="s">
        <v>153</v>
      </c>
      <c r="E22" s="195">
        <v>30</v>
      </c>
      <c r="F22" s="195">
        <v>15</v>
      </c>
      <c r="G22" s="195">
        <v>15</v>
      </c>
      <c r="H22" s="195"/>
      <c r="I22" s="196"/>
      <c r="J22" s="203"/>
      <c r="K22" s="204"/>
      <c r="L22" s="205"/>
      <c r="M22" s="203"/>
      <c r="N22" s="206"/>
      <c r="O22" s="205"/>
      <c r="P22" s="203"/>
      <c r="Q22" s="204"/>
      <c r="R22" s="205"/>
      <c r="S22" s="203"/>
      <c r="T22" s="206"/>
      <c r="U22" s="205"/>
      <c r="V22" s="203"/>
      <c r="W22" s="207"/>
      <c r="X22" s="205"/>
      <c r="Y22" s="203"/>
      <c r="Z22" s="290"/>
      <c r="AA22" s="227"/>
      <c r="AB22" s="203"/>
      <c r="AC22" s="229"/>
      <c r="AD22" s="209">
        <v>15</v>
      </c>
      <c r="AE22" s="205">
        <v>15</v>
      </c>
      <c r="AF22" s="228">
        <v>2</v>
      </c>
      <c r="AG22" s="205"/>
      <c r="AH22" s="203"/>
      <c r="AI22" s="232"/>
      <c r="AJ22" s="205"/>
      <c r="AK22" s="203"/>
      <c r="AL22" s="228"/>
      <c r="AM22" s="205"/>
      <c r="AN22" s="203"/>
      <c r="AO22" s="232"/>
      <c r="AP22" s="265">
        <v>1</v>
      </c>
      <c r="AQ22" s="1"/>
    </row>
    <row r="23" spans="1:43" ht="30" thickTop="1" thickBot="1" x14ac:dyDescent="0.35">
      <c r="A23" s="89">
        <v>8</v>
      </c>
      <c r="B23" s="281"/>
      <c r="C23" s="282" t="s">
        <v>106</v>
      </c>
      <c r="D23" s="98" t="s">
        <v>43</v>
      </c>
      <c r="E23" s="195">
        <v>120</v>
      </c>
      <c r="F23" s="195">
        <v>30</v>
      </c>
      <c r="G23" s="195">
        <v>90</v>
      </c>
      <c r="H23" s="195"/>
      <c r="I23" s="196"/>
      <c r="J23" s="203"/>
      <c r="K23" s="204"/>
      <c r="L23" s="205"/>
      <c r="M23" s="203"/>
      <c r="N23" s="206"/>
      <c r="O23" s="205"/>
      <c r="P23" s="203"/>
      <c r="Q23" s="204"/>
      <c r="R23" s="205"/>
      <c r="S23" s="203"/>
      <c r="T23" s="206"/>
      <c r="U23" s="205"/>
      <c r="V23" s="203"/>
      <c r="W23" s="207"/>
      <c r="X23" s="205"/>
      <c r="Y23" s="203"/>
      <c r="Z23" s="290"/>
      <c r="AA23" s="308"/>
      <c r="AB23" s="226"/>
      <c r="AC23" s="316"/>
      <c r="AD23" s="360">
        <v>15</v>
      </c>
      <c r="AE23" s="339">
        <v>30</v>
      </c>
      <c r="AF23" s="361">
        <v>3</v>
      </c>
      <c r="AG23" s="357">
        <v>15</v>
      </c>
      <c r="AH23" s="358">
        <v>30</v>
      </c>
      <c r="AI23" s="362">
        <v>3</v>
      </c>
      <c r="AJ23" s="357"/>
      <c r="AK23" s="358">
        <v>30</v>
      </c>
      <c r="AL23" s="361">
        <v>3</v>
      </c>
      <c r="AM23" s="291"/>
      <c r="AN23" s="226"/>
      <c r="AO23" s="292"/>
      <c r="AP23" s="265">
        <v>7</v>
      </c>
      <c r="AQ23" s="1"/>
    </row>
    <row r="24" spans="1:43" ht="15.6" thickTop="1" thickBot="1" x14ac:dyDescent="0.35">
      <c r="A24" s="89">
        <v>9</v>
      </c>
      <c r="B24" s="281"/>
      <c r="C24" s="102" t="s">
        <v>110</v>
      </c>
      <c r="D24" s="98" t="s">
        <v>153</v>
      </c>
      <c r="E24" s="195">
        <v>30</v>
      </c>
      <c r="F24" s="195"/>
      <c r="G24" s="195"/>
      <c r="H24" s="195">
        <v>30</v>
      </c>
      <c r="I24" s="196"/>
      <c r="J24" s="210"/>
      <c r="K24" s="211"/>
      <c r="L24" s="212"/>
      <c r="M24" s="210"/>
      <c r="N24" s="213"/>
      <c r="O24" s="212"/>
      <c r="P24" s="210"/>
      <c r="Q24" s="211"/>
      <c r="R24" s="212"/>
      <c r="S24" s="210"/>
      <c r="T24" s="213"/>
      <c r="U24" s="212"/>
      <c r="V24" s="210"/>
      <c r="W24" s="214"/>
      <c r="X24" s="212"/>
      <c r="Y24" s="210"/>
      <c r="Z24" s="290"/>
      <c r="AA24" s="212"/>
      <c r="AB24" s="210"/>
      <c r="AC24" s="288"/>
      <c r="AD24" s="216"/>
      <c r="AE24" s="203">
        <v>30</v>
      </c>
      <c r="AF24" s="230">
        <v>2</v>
      </c>
      <c r="AG24" s="212"/>
      <c r="AH24" s="210"/>
      <c r="AI24" s="233"/>
      <c r="AJ24" s="212"/>
      <c r="AK24" s="210"/>
      <c r="AL24" s="230"/>
      <c r="AM24" s="212"/>
      <c r="AN24" s="210"/>
      <c r="AO24" s="236"/>
      <c r="AP24" s="283">
        <v>2</v>
      </c>
      <c r="AQ24" s="1"/>
    </row>
    <row r="25" spans="1:43" ht="15.6" thickTop="1" thickBot="1" x14ac:dyDescent="0.35">
      <c r="A25" s="89">
        <v>10</v>
      </c>
      <c r="B25" s="18"/>
      <c r="C25" s="102" t="s">
        <v>105</v>
      </c>
      <c r="D25" s="98" t="s">
        <v>153</v>
      </c>
      <c r="E25" s="111">
        <v>30</v>
      </c>
      <c r="F25" s="111"/>
      <c r="G25" s="111"/>
      <c r="H25" s="111">
        <v>30</v>
      </c>
      <c r="I25" s="197"/>
      <c r="J25" s="203"/>
      <c r="K25" s="204"/>
      <c r="L25" s="205"/>
      <c r="M25" s="203"/>
      <c r="N25" s="206"/>
      <c r="O25" s="205"/>
      <c r="P25" s="203"/>
      <c r="Q25" s="207"/>
      <c r="R25" s="205"/>
      <c r="S25" s="203"/>
      <c r="T25" s="206"/>
      <c r="U25" s="205"/>
      <c r="V25" s="203"/>
      <c r="W25" s="207"/>
      <c r="X25" s="205"/>
      <c r="Y25" s="203"/>
      <c r="Z25" s="206"/>
      <c r="AA25" s="205"/>
      <c r="AB25" s="203"/>
      <c r="AC25" s="208"/>
      <c r="AD25" s="209"/>
      <c r="AE25" s="205">
        <v>30</v>
      </c>
      <c r="AF25" s="228">
        <v>2</v>
      </c>
      <c r="AG25" s="205"/>
      <c r="AH25" s="203"/>
      <c r="AI25" s="232"/>
      <c r="AJ25" s="205"/>
      <c r="AK25" s="203"/>
      <c r="AL25" s="228"/>
      <c r="AM25" s="205"/>
      <c r="AN25" s="203"/>
      <c r="AO25" s="235"/>
      <c r="AP25" s="265">
        <v>2</v>
      </c>
      <c r="AQ25" s="1"/>
    </row>
    <row r="26" spans="1:43" ht="15.6" thickTop="1" thickBot="1" x14ac:dyDescent="0.35">
      <c r="A26" s="89">
        <v>11</v>
      </c>
      <c r="B26" s="22"/>
      <c r="C26" s="103" t="s">
        <v>144</v>
      </c>
      <c r="D26" s="98" t="s">
        <v>153</v>
      </c>
      <c r="E26" s="111">
        <v>15</v>
      </c>
      <c r="F26" s="111"/>
      <c r="G26" s="111">
        <v>15</v>
      </c>
      <c r="H26" s="111"/>
      <c r="I26" s="197"/>
      <c r="J26" s="226"/>
      <c r="K26" s="204"/>
      <c r="L26" s="205"/>
      <c r="M26" s="203"/>
      <c r="N26" s="206"/>
      <c r="O26" s="205"/>
      <c r="P26" s="203"/>
      <c r="Q26" s="204"/>
      <c r="R26" s="205"/>
      <c r="S26" s="203"/>
      <c r="T26" s="206"/>
      <c r="U26" s="205"/>
      <c r="V26" s="203"/>
      <c r="W26" s="204"/>
      <c r="X26" s="205"/>
      <c r="Y26" s="203"/>
      <c r="Z26" s="206"/>
      <c r="AA26" s="205"/>
      <c r="AB26" s="203"/>
      <c r="AC26" s="208"/>
      <c r="AD26" s="224"/>
      <c r="AE26" s="203">
        <v>15</v>
      </c>
      <c r="AF26" s="228">
        <v>2</v>
      </c>
      <c r="AG26" s="205"/>
      <c r="AH26" s="203"/>
      <c r="AI26" s="235"/>
      <c r="AJ26" s="205"/>
      <c r="AK26" s="203"/>
      <c r="AL26" s="228"/>
      <c r="AM26" s="227"/>
      <c r="AN26" s="203"/>
      <c r="AO26" s="235"/>
      <c r="AP26" s="266">
        <v>2</v>
      </c>
      <c r="AQ26" s="1"/>
    </row>
    <row r="27" spans="1:43" ht="15.6" thickTop="1" thickBot="1" x14ac:dyDescent="0.35">
      <c r="A27" s="89">
        <v>12</v>
      </c>
      <c r="B27" s="23"/>
      <c r="C27" s="102" t="s">
        <v>115</v>
      </c>
      <c r="D27" s="98" t="s">
        <v>153</v>
      </c>
      <c r="E27" s="111">
        <v>30</v>
      </c>
      <c r="F27" s="111">
        <v>15</v>
      </c>
      <c r="G27" s="111">
        <v>15</v>
      </c>
      <c r="H27" s="111"/>
      <c r="I27" s="197"/>
      <c r="J27" s="203"/>
      <c r="K27" s="204"/>
      <c r="L27" s="205"/>
      <c r="M27" s="203"/>
      <c r="N27" s="206"/>
      <c r="O27" s="205"/>
      <c r="P27" s="203"/>
      <c r="Q27" s="204"/>
      <c r="R27" s="205"/>
      <c r="S27" s="203"/>
      <c r="T27" s="206"/>
      <c r="U27" s="205"/>
      <c r="V27" s="203"/>
      <c r="W27" s="204"/>
      <c r="X27" s="205"/>
      <c r="Y27" s="203"/>
      <c r="Z27" s="206"/>
      <c r="AA27" s="205"/>
      <c r="AB27" s="203"/>
      <c r="AC27" s="208"/>
      <c r="AD27" s="224"/>
      <c r="AE27" s="203"/>
      <c r="AF27" s="228"/>
      <c r="AG27" s="205">
        <v>15</v>
      </c>
      <c r="AH27" s="203">
        <v>15</v>
      </c>
      <c r="AI27" s="235">
        <v>2</v>
      </c>
      <c r="AJ27" s="205"/>
      <c r="AK27" s="203"/>
      <c r="AL27" s="304"/>
      <c r="AM27" s="227"/>
      <c r="AN27" s="226"/>
      <c r="AO27" s="292"/>
      <c r="AP27" s="265">
        <v>1</v>
      </c>
    </row>
    <row r="28" spans="1:43" ht="30" thickTop="1" thickBot="1" x14ac:dyDescent="0.35">
      <c r="A28" s="89">
        <v>13</v>
      </c>
      <c r="B28" s="18"/>
      <c r="C28" s="282" t="s">
        <v>113</v>
      </c>
      <c r="D28" s="98" t="s">
        <v>43</v>
      </c>
      <c r="E28" s="111">
        <v>30</v>
      </c>
      <c r="F28" s="111">
        <v>15</v>
      </c>
      <c r="G28" s="111">
        <v>15</v>
      </c>
      <c r="H28" s="111"/>
      <c r="I28" s="197"/>
      <c r="J28" s="226"/>
      <c r="K28" s="309"/>
      <c r="L28" s="291"/>
      <c r="M28" s="226"/>
      <c r="N28" s="310"/>
      <c r="O28" s="291"/>
      <c r="P28" s="226"/>
      <c r="Q28" s="309"/>
      <c r="R28" s="291"/>
      <c r="S28" s="226"/>
      <c r="T28" s="310"/>
      <c r="U28" s="291"/>
      <c r="V28" s="226"/>
      <c r="W28" s="309"/>
      <c r="X28" s="291"/>
      <c r="Y28" s="226"/>
      <c r="Z28" s="310"/>
      <c r="AA28" s="291"/>
      <c r="AB28" s="226"/>
      <c r="AC28" s="311"/>
      <c r="AD28" s="312"/>
      <c r="AE28" s="226"/>
      <c r="AF28" s="290"/>
      <c r="AG28" s="357">
        <v>15</v>
      </c>
      <c r="AH28" s="358">
        <v>15</v>
      </c>
      <c r="AI28" s="359">
        <v>3</v>
      </c>
      <c r="AJ28" s="291"/>
      <c r="AK28" s="226"/>
      <c r="AL28" s="228"/>
      <c r="AM28" s="205"/>
      <c r="AN28" s="210"/>
      <c r="AO28" s="236"/>
      <c r="AP28" s="266">
        <v>2</v>
      </c>
    </row>
    <row r="29" spans="1:43" ht="15.6" thickTop="1" thickBot="1" x14ac:dyDescent="0.35">
      <c r="A29" s="89">
        <v>14</v>
      </c>
      <c r="B29" s="22"/>
      <c r="C29" s="102" t="s">
        <v>111</v>
      </c>
      <c r="D29" s="98" t="s">
        <v>43</v>
      </c>
      <c r="E29" s="111">
        <v>30</v>
      </c>
      <c r="F29" s="111">
        <v>15</v>
      </c>
      <c r="G29" s="111">
        <v>15</v>
      </c>
      <c r="H29" s="111"/>
      <c r="I29" s="197"/>
      <c r="J29" s="210"/>
      <c r="K29" s="313"/>
      <c r="L29" s="291"/>
      <c r="M29" s="226"/>
      <c r="N29" s="310"/>
      <c r="O29" s="291"/>
      <c r="P29" s="226"/>
      <c r="Q29" s="309"/>
      <c r="R29" s="291"/>
      <c r="S29" s="226"/>
      <c r="T29" s="310"/>
      <c r="U29" s="291"/>
      <c r="V29" s="226"/>
      <c r="W29" s="309"/>
      <c r="X29" s="291"/>
      <c r="Y29" s="226"/>
      <c r="Z29" s="310"/>
      <c r="AA29" s="291"/>
      <c r="AB29" s="226"/>
      <c r="AC29" s="311"/>
      <c r="AD29" s="312"/>
      <c r="AE29" s="226"/>
      <c r="AF29" s="290"/>
      <c r="AG29" s="291">
        <v>15</v>
      </c>
      <c r="AH29" s="226">
        <v>15</v>
      </c>
      <c r="AI29" s="292">
        <v>3</v>
      </c>
      <c r="AJ29" s="291"/>
      <c r="AK29" s="226"/>
      <c r="AL29" s="290"/>
      <c r="AM29" s="291"/>
      <c r="AN29" s="203"/>
      <c r="AO29" s="235"/>
      <c r="AP29" s="265">
        <v>2</v>
      </c>
    </row>
    <row r="30" spans="1:43" ht="15.6" thickTop="1" thickBot="1" x14ac:dyDescent="0.35">
      <c r="A30" s="89">
        <v>15</v>
      </c>
      <c r="B30" s="23"/>
      <c r="C30" s="102" t="s">
        <v>114</v>
      </c>
      <c r="D30" s="98" t="s">
        <v>153</v>
      </c>
      <c r="E30" s="111">
        <v>30</v>
      </c>
      <c r="F30" s="111">
        <v>15</v>
      </c>
      <c r="G30" s="111">
        <v>15</v>
      </c>
      <c r="H30" s="111"/>
      <c r="I30" s="111"/>
      <c r="J30" s="203"/>
      <c r="K30" s="309"/>
      <c r="L30" s="291"/>
      <c r="M30" s="226"/>
      <c r="N30" s="310"/>
      <c r="O30" s="291"/>
      <c r="P30" s="226"/>
      <c r="Q30" s="309"/>
      <c r="R30" s="291"/>
      <c r="S30" s="226"/>
      <c r="T30" s="310"/>
      <c r="U30" s="291"/>
      <c r="V30" s="226"/>
      <c r="W30" s="309"/>
      <c r="X30" s="291"/>
      <c r="Y30" s="226"/>
      <c r="Z30" s="310"/>
      <c r="AA30" s="291"/>
      <c r="AB30" s="226"/>
      <c r="AC30" s="311"/>
      <c r="AD30" s="312"/>
      <c r="AE30" s="226"/>
      <c r="AF30" s="290"/>
      <c r="AG30" s="291">
        <v>15</v>
      </c>
      <c r="AH30" s="226">
        <v>15</v>
      </c>
      <c r="AI30" s="292">
        <v>2</v>
      </c>
      <c r="AJ30" s="291"/>
      <c r="AK30" s="226"/>
      <c r="AL30" s="290"/>
      <c r="AM30" s="205"/>
      <c r="AN30" s="203"/>
      <c r="AO30" s="235"/>
      <c r="AP30" s="285">
        <v>1</v>
      </c>
      <c r="AQ30" s="1"/>
    </row>
    <row r="31" spans="1:43" ht="15.6" thickTop="1" thickBot="1" x14ac:dyDescent="0.35">
      <c r="A31" s="89">
        <v>16</v>
      </c>
      <c r="B31" s="23"/>
      <c r="C31" s="102" t="s">
        <v>154</v>
      </c>
      <c r="D31" s="98" t="s">
        <v>153</v>
      </c>
      <c r="E31" s="195">
        <v>30</v>
      </c>
      <c r="F31" s="195"/>
      <c r="G31" s="195"/>
      <c r="H31" s="195">
        <v>30</v>
      </c>
      <c r="I31" s="196"/>
      <c r="J31" s="226"/>
      <c r="K31" s="309"/>
      <c r="L31" s="291"/>
      <c r="M31" s="226"/>
      <c r="N31" s="310"/>
      <c r="O31" s="291"/>
      <c r="P31" s="226"/>
      <c r="Q31" s="309"/>
      <c r="R31" s="291"/>
      <c r="S31" s="226"/>
      <c r="T31" s="310"/>
      <c r="U31" s="291"/>
      <c r="V31" s="226"/>
      <c r="W31" s="309"/>
      <c r="X31" s="291"/>
      <c r="Y31" s="226"/>
      <c r="Z31" s="310"/>
      <c r="AA31" s="291"/>
      <c r="AB31" s="226"/>
      <c r="AC31" s="311"/>
      <c r="AD31" s="312"/>
      <c r="AE31" s="226"/>
      <c r="AF31" s="290"/>
      <c r="AG31" s="291"/>
      <c r="AH31" s="226">
        <v>15</v>
      </c>
      <c r="AI31" s="292">
        <v>2</v>
      </c>
      <c r="AJ31" s="291"/>
      <c r="AK31" s="226">
        <v>15</v>
      </c>
      <c r="AL31" s="290">
        <v>2</v>
      </c>
      <c r="AM31" s="205"/>
      <c r="AN31" s="203"/>
      <c r="AO31" s="235"/>
      <c r="AP31" s="285">
        <v>4</v>
      </c>
      <c r="AQ31" s="1"/>
    </row>
    <row r="32" spans="1:43" ht="15.6" thickTop="1" thickBot="1" x14ac:dyDescent="0.35">
      <c r="A32" s="89">
        <v>17</v>
      </c>
      <c r="B32" s="23"/>
      <c r="C32" s="102" t="s">
        <v>116</v>
      </c>
      <c r="D32" s="98" t="s">
        <v>153</v>
      </c>
      <c r="E32" s="195">
        <v>30</v>
      </c>
      <c r="F32" s="195">
        <v>15</v>
      </c>
      <c r="G32" s="195"/>
      <c r="H32" s="195">
        <v>15</v>
      </c>
      <c r="I32" s="196"/>
      <c r="J32" s="210"/>
      <c r="K32" s="211"/>
      <c r="L32" s="212"/>
      <c r="M32" s="210"/>
      <c r="N32" s="213"/>
      <c r="O32" s="212"/>
      <c r="P32" s="210"/>
      <c r="Q32" s="211"/>
      <c r="R32" s="212"/>
      <c r="S32" s="210"/>
      <c r="T32" s="213"/>
      <c r="U32" s="212"/>
      <c r="V32" s="210"/>
      <c r="W32" s="211"/>
      <c r="X32" s="212"/>
      <c r="Y32" s="210"/>
      <c r="Z32" s="213"/>
      <c r="AA32" s="212"/>
      <c r="AB32" s="210"/>
      <c r="AC32" s="215"/>
      <c r="AD32" s="216"/>
      <c r="AE32" s="210"/>
      <c r="AF32" s="230"/>
      <c r="AG32" s="212"/>
      <c r="AH32" s="210"/>
      <c r="AI32" s="236"/>
      <c r="AJ32" s="212">
        <v>15</v>
      </c>
      <c r="AK32" s="210">
        <v>15</v>
      </c>
      <c r="AL32" s="230">
        <v>2</v>
      </c>
      <c r="AM32" s="205"/>
      <c r="AN32" s="203"/>
      <c r="AO32" s="235"/>
      <c r="AP32" s="285">
        <v>1</v>
      </c>
      <c r="AQ32" s="1"/>
    </row>
    <row r="33" spans="1:43" ht="15.6" thickTop="1" thickBot="1" x14ac:dyDescent="0.35">
      <c r="A33" s="89">
        <v>18</v>
      </c>
      <c r="B33" s="23"/>
      <c r="C33" s="102" t="s">
        <v>117</v>
      </c>
      <c r="D33" s="98" t="s">
        <v>153</v>
      </c>
      <c r="E33" s="198">
        <v>30</v>
      </c>
      <c r="F33" s="198">
        <v>15</v>
      </c>
      <c r="G33" s="198"/>
      <c r="H33" s="198">
        <v>15</v>
      </c>
      <c r="I33" s="199"/>
      <c r="J33" s="203"/>
      <c r="K33" s="204"/>
      <c r="L33" s="205"/>
      <c r="M33" s="203"/>
      <c r="N33" s="206"/>
      <c r="O33" s="205"/>
      <c r="P33" s="203"/>
      <c r="Q33" s="204"/>
      <c r="R33" s="205"/>
      <c r="S33" s="203"/>
      <c r="T33" s="206"/>
      <c r="U33" s="205"/>
      <c r="V33" s="203"/>
      <c r="W33" s="204"/>
      <c r="X33" s="205"/>
      <c r="Y33" s="203"/>
      <c r="Z33" s="206"/>
      <c r="AA33" s="205"/>
      <c r="AB33" s="203"/>
      <c r="AC33" s="208"/>
      <c r="AD33" s="224"/>
      <c r="AE33" s="203"/>
      <c r="AF33" s="228"/>
      <c r="AG33" s="205"/>
      <c r="AH33" s="203"/>
      <c r="AI33" s="235"/>
      <c r="AJ33" s="205">
        <v>15</v>
      </c>
      <c r="AK33" s="203">
        <v>15</v>
      </c>
      <c r="AL33" s="228">
        <v>2</v>
      </c>
      <c r="AM33" s="227"/>
      <c r="AN33" s="203"/>
      <c r="AO33" s="235"/>
      <c r="AP33" s="283">
        <v>1</v>
      </c>
      <c r="AQ33" s="1"/>
    </row>
    <row r="34" spans="1:43" ht="15.6" thickTop="1" thickBot="1" x14ac:dyDescent="0.35">
      <c r="A34" s="89">
        <v>19</v>
      </c>
      <c r="B34" s="23"/>
      <c r="C34" s="102" t="s">
        <v>119</v>
      </c>
      <c r="D34" s="98" t="s">
        <v>43</v>
      </c>
      <c r="E34" s="198">
        <v>30</v>
      </c>
      <c r="F34" s="198">
        <v>15</v>
      </c>
      <c r="G34" s="198">
        <v>15</v>
      </c>
      <c r="H34" s="198"/>
      <c r="I34" s="199"/>
      <c r="J34" s="203"/>
      <c r="K34" s="204"/>
      <c r="L34" s="205"/>
      <c r="M34" s="203"/>
      <c r="N34" s="206"/>
      <c r="O34" s="205"/>
      <c r="P34" s="203"/>
      <c r="Q34" s="204"/>
      <c r="R34" s="205"/>
      <c r="S34" s="203"/>
      <c r="T34" s="206"/>
      <c r="U34" s="205"/>
      <c r="V34" s="203"/>
      <c r="W34" s="204"/>
      <c r="X34" s="205"/>
      <c r="Y34" s="203"/>
      <c r="Z34" s="206"/>
      <c r="AA34" s="205"/>
      <c r="AB34" s="203"/>
      <c r="AC34" s="208"/>
      <c r="AD34" s="224"/>
      <c r="AE34" s="203"/>
      <c r="AF34" s="228"/>
      <c r="AG34" s="205"/>
      <c r="AH34" s="203"/>
      <c r="AI34" s="235"/>
      <c r="AJ34" s="205"/>
      <c r="AK34" s="203"/>
      <c r="AL34" s="228"/>
      <c r="AM34" s="227">
        <v>15</v>
      </c>
      <c r="AN34" s="203">
        <v>15</v>
      </c>
      <c r="AO34" s="235">
        <v>3</v>
      </c>
      <c r="AP34" s="265">
        <v>2</v>
      </c>
      <c r="AQ34" s="1"/>
    </row>
    <row r="35" spans="1:43" ht="15.6" thickTop="1" thickBot="1" x14ac:dyDescent="0.35">
      <c r="A35" s="89">
        <v>20</v>
      </c>
      <c r="B35" s="23"/>
      <c r="C35" s="102" t="s">
        <v>121</v>
      </c>
      <c r="D35" s="98" t="s">
        <v>153</v>
      </c>
      <c r="E35" s="198">
        <v>30</v>
      </c>
      <c r="F35" s="198">
        <v>15</v>
      </c>
      <c r="G35" s="198">
        <v>15</v>
      </c>
      <c r="H35" s="198"/>
      <c r="I35" s="199"/>
      <c r="J35" s="203"/>
      <c r="K35" s="204"/>
      <c r="L35" s="205"/>
      <c r="M35" s="203"/>
      <c r="N35" s="206"/>
      <c r="O35" s="205"/>
      <c r="P35" s="203"/>
      <c r="Q35" s="204"/>
      <c r="R35" s="205"/>
      <c r="S35" s="203"/>
      <c r="T35" s="206"/>
      <c r="U35" s="205"/>
      <c r="V35" s="203"/>
      <c r="W35" s="204"/>
      <c r="X35" s="205"/>
      <c r="Y35" s="203"/>
      <c r="Z35" s="206"/>
      <c r="AA35" s="205"/>
      <c r="AB35" s="203"/>
      <c r="AC35" s="208"/>
      <c r="AD35" s="224"/>
      <c r="AE35" s="203"/>
      <c r="AF35" s="228"/>
      <c r="AG35" s="205"/>
      <c r="AH35" s="203"/>
      <c r="AI35" s="235"/>
      <c r="AJ35" s="205"/>
      <c r="AK35" s="203"/>
      <c r="AL35" s="228"/>
      <c r="AM35" s="227">
        <v>15</v>
      </c>
      <c r="AN35" s="203">
        <v>15</v>
      </c>
      <c r="AO35" s="235">
        <v>3</v>
      </c>
      <c r="AP35" s="265">
        <v>2</v>
      </c>
      <c r="AQ35" s="1"/>
    </row>
    <row r="36" spans="1:43" ht="15.6" thickTop="1" thickBot="1" x14ac:dyDescent="0.35">
      <c r="A36" s="89">
        <v>21</v>
      </c>
      <c r="B36" s="23"/>
      <c r="C36" s="102" t="s">
        <v>145</v>
      </c>
      <c r="D36" s="98" t="s">
        <v>153</v>
      </c>
      <c r="E36" s="198">
        <v>30</v>
      </c>
      <c r="F36" s="198">
        <v>15</v>
      </c>
      <c r="G36" s="198">
        <v>15</v>
      </c>
      <c r="H36" s="198"/>
      <c r="I36" s="199"/>
      <c r="J36" s="203"/>
      <c r="K36" s="204"/>
      <c r="L36" s="205"/>
      <c r="M36" s="203"/>
      <c r="N36" s="206"/>
      <c r="O36" s="205"/>
      <c r="P36" s="203"/>
      <c r="Q36" s="204"/>
      <c r="R36" s="205"/>
      <c r="S36" s="203"/>
      <c r="T36" s="206"/>
      <c r="U36" s="205"/>
      <c r="V36" s="203"/>
      <c r="W36" s="204"/>
      <c r="X36" s="205"/>
      <c r="Y36" s="203"/>
      <c r="Z36" s="206"/>
      <c r="AA36" s="205"/>
      <c r="AB36" s="203"/>
      <c r="AC36" s="208"/>
      <c r="AD36" s="224"/>
      <c r="AE36" s="203"/>
      <c r="AF36" s="228"/>
      <c r="AG36" s="205"/>
      <c r="AH36" s="203"/>
      <c r="AI36" s="235"/>
      <c r="AJ36" s="205"/>
      <c r="AK36" s="203"/>
      <c r="AL36" s="228"/>
      <c r="AM36" s="308">
        <v>15</v>
      </c>
      <c r="AN36" s="226">
        <v>15</v>
      </c>
      <c r="AO36" s="292">
        <v>2</v>
      </c>
      <c r="AP36" s="265">
        <v>1</v>
      </c>
      <c r="AQ36" s="1"/>
    </row>
    <row r="37" spans="1:43" ht="15.6" thickTop="1" thickBot="1" x14ac:dyDescent="0.35">
      <c r="A37" s="89">
        <v>22</v>
      </c>
      <c r="B37" s="23"/>
      <c r="C37" s="102" t="s">
        <v>118</v>
      </c>
      <c r="D37" s="98" t="s">
        <v>153</v>
      </c>
      <c r="E37" s="198">
        <v>15</v>
      </c>
      <c r="F37" s="198"/>
      <c r="G37" s="198"/>
      <c r="H37" s="198">
        <v>15</v>
      </c>
      <c r="I37" s="199"/>
      <c r="J37" s="203"/>
      <c r="K37" s="204"/>
      <c r="L37" s="205"/>
      <c r="M37" s="203"/>
      <c r="N37" s="206"/>
      <c r="O37" s="205"/>
      <c r="P37" s="203"/>
      <c r="Q37" s="204"/>
      <c r="R37" s="205"/>
      <c r="S37" s="203"/>
      <c r="T37" s="206"/>
      <c r="U37" s="205"/>
      <c r="V37" s="203"/>
      <c r="W37" s="204"/>
      <c r="X37" s="205"/>
      <c r="Y37" s="203"/>
      <c r="Z37" s="206"/>
      <c r="AA37" s="205"/>
      <c r="AB37" s="203"/>
      <c r="AC37" s="208"/>
      <c r="AD37" s="224"/>
      <c r="AE37" s="203"/>
      <c r="AF37" s="228"/>
      <c r="AG37" s="205"/>
      <c r="AH37" s="203"/>
      <c r="AI37" s="235"/>
      <c r="AJ37" s="205"/>
      <c r="AK37" s="203"/>
      <c r="AL37" s="228"/>
      <c r="AM37" s="212"/>
      <c r="AN37" s="210">
        <v>15</v>
      </c>
      <c r="AO37" s="236">
        <v>2</v>
      </c>
      <c r="AP37" s="265">
        <v>2</v>
      </c>
      <c r="AQ37" s="1"/>
    </row>
    <row r="38" spans="1:43" ht="15.6" thickTop="1" thickBot="1" x14ac:dyDescent="0.35">
      <c r="A38" s="89">
        <v>23</v>
      </c>
      <c r="B38" s="18"/>
      <c r="C38" s="102" t="s">
        <v>120</v>
      </c>
      <c r="D38" s="98" t="s">
        <v>153</v>
      </c>
      <c r="E38" s="198">
        <v>30</v>
      </c>
      <c r="F38" s="202"/>
      <c r="G38" s="202"/>
      <c r="H38" s="198">
        <v>30</v>
      </c>
      <c r="I38" s="199"/>
      <c r="J38" s="210"/>
      <c r="K38" s="211"/>
      <c r="L38" s="212"/>
      <c r="M38" s="210"/>
      <c r="N38" s="213"/>
      <c r="O38" s="212"/>
      <c r="P38" s="210"/>
      <c r="Q38" s="211"/>
      <c r="R38" s="212"/>
      <c r="S38" s="210"/>
      <c r="T38" s="213"/>
      <c r="U38" s="212"/>
      <c r="V38" s="210"/>
      <c r="W38" s="211"/>
      <c r="X38" s="212"/>
      <c r="Y38" s="210"/>
      <c r="Z38" s="213"/>
      <c r="AA38" s="212"/>
      <c r="AB38" s="210"/>
      <c r="AC38" s="215"/>
      <c r="AD38" s="216"/>
      <c r="AE38" s="210"/>
      <c r="AF38" s="230"/>
      <c r="AG38" s="212"/>
      <c r="AH38" s="210"/>
      <c r="AI38" s="236"/>
      <c r="AJ38" s="212"/>
      <c r="AK38" s="210"/>
      <c r="AL38" s="230"/>
      <c r="AM38" s="227"/>
      <c r="AN38" s="203">
        <v>30</v>
      </c>
      <c r="AO38" s="235">
        <v>3</v>
      </c>
      <c r="AP38" s="285">
        <v>3</v>
      </c>
      <c r="AQ38" s="1"/>
    </row>
    <row r="39" spans="1:43" ht="15.6" thickTop="1" thickBot="1" x14ac:dyDescent="0.35">
      <c r="A39" s="89">
        <v>24</v>
      </c>
      <c r="B39" s="22"/>
      <c r="C39" s="102" t="s">
        <v>146</v>
      </c>
      <c r="D39" s="98" t="s">
        <v>153</v>
      </c>
      <c r="E39" s="198">
        <v>120</v>
      </c>
      <c r="F39" s="198"/>
      <c r="G39" s="198"/>
      <c r="H39" s="198"/>
      <c r="I39" s="199"/>
      <c r="J39" s="203"/>
      <c r="K39" s="204">
        <v>120</v>
      </c>
      <c r="L39" s="205"/>
      <c r="M39" s="203"/>
      <c r="N39" s="206"/>
      <c r="O39" s="205"/>
      <c r="P39" s="203"/>
      <c r="Q39" s="204"/>
      <c r="R39" s="205"/>
      <c r="S39" s="203"/>
      <c r="T39" s="206"/>
      <c r="U39" s="205"/>
      <c r="V39" s="203"/>
      <c r="W39" s="204"/>
      <c r="X39" s="205"/>
      <c r="Y39" s="203"/>
      <c r="Z39" s="206"/>
      <c r="AA39" s="205"/>
      <c r="AB39" s="203"/>
      <c r="AC39" s="208"/>
      <c r="AD39" s="224"/>
      <c r="AE39" s="203"/>
      <c r="AF39" s="228"/>
      <c r="AG39" s="205"/>
      <c r="AH39" s="203"/>
      <c r="AI39" s="235"/>
      <c r="AJ39" s="205"/>
      <c r="AK39" s="203">
        <v>120</v>
      </c>
      <c r="AL39" s="228">
        <v>5</v>
      </c>
      <c r="AM39" s="205"/>
      <c r="AN39" s="203"/>
      <c r="AO39" s="235"/>
      <c r="AP39" s="265">
        <v>5</v>
      </c>
    </row>
    <row r="40" spans="1:43" ht="16.5" customHeight="1" thickTop="1" thickBot="1" x14ac:dyDescent="0.35">
      <c r="A40" s="447" t="s">
        <v>137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48"/>
      <c r="AK40" s="448"/>
      <c r="AL40" s="448"/>
      <c r="AM40" s="448"/>
      <c r="AN40" s="448"/>
      <c r="AO40" s="449"/>
      <c r="AP40" s="286"/>
    </row>
    <row r="41" spans="1:43" ht="30" thickTop="1" thickBot="1" x14ac:dyDescent="0.35">
      <c r="A41" s="9">
        <v>25</v>
      </c>
      <c r="B41" s="15"/>
      <c r="C41" s="306" t="s">
        <v>150</v>
      </c>
      <c r="D41" s="237" t="s">
        <v>153</v>
      </c>
      <c r="E41" s="202">
        <v>15</v>
      </c>
      <c r="F41" s="202"/>
      <c r="G41" s="202">
        <v>15</v>
      </c>
      <c r="H41" s="202"/>
      <c r="I41" s="16"/>
      <c r="J41" s="16"/>
      <c r="K41" s="17"/>
      <c r="L41" s="239"/>
      <c r="M41" s="240"/>
      <c r="N41" s="241"/>
      <c r="O41" s="239"/>
      <c r="P41" s="240"/>
      <c r="Q41" s="242"/>
      <c r="R41" s="239"/>
      <c r="S41" s="240"/>
      <c r="T41" s="241"/>
      <c r="U41" s="239"/>
      <c r="V41" s="240"/>
      <c r="W41" s="243"/>
      <c r="X41" s="239"/>
      <c r="Y41" s="240"/>
      <c r="Z41" s="241"/>
      <c r="AA41" s="239"/>
      <c r="AB41" s="240"/>
      <c r="AC41" s="243"/>
      <c r="AD41" s="239"/>
      <c r="AE41" s="240"/>
      <c r="AF41" s="241"/>
      <c r="AG41" s="347"/>
      <c r="AH41" s="348">
        <v>15</v>
      </c>
      <c r="AI41" s="349">
        <v>3</v>
      </c>
      <c r="AJ41" s="239"/>
      <c r="AK41" s="240"/>
      <c r="AL41" s="241"/>
      <c r="AM41" s="239"/>
      <c r="AN41" s="240"/>
      <c r="AO41" s="242"/>
      <c r="AP41" s="287">
        <v>3</v>
      </c>
    </row>
    <row r="42" spans="1:43" ht="44.4" thickTop="1" thickBot="1" x14ac:dyDescent="0.35">
      <c r="A42" s="89">
        <v>26</v>
      </c>
      <c r="B42" s="22"/>
      <c r="C42" s="307" t="s">
        <v>147</v>
      </c>
      <c r="D42" s="237" t="s">
        <v>153</v>
      </c>
      <c r="E42" s="202">
        <v>15</v>
      </c>
      <c r="F42" s="202"/>
      <c r="G42" s="202">
        <v>15</v>
      </c>
      <c r="H42" s="202"/>
      <c r="I42" s="20"/>
      <c r="J42" s="20"/>
      <c r="K42" s="21"/>
      <c r="L42" s="248"/>
      <c r="M42" s="249"/>
      <c r="N42" s="250"/>
      <c r="O42" s="251"/>
      <c r="P42" s="252"/>
      <c r="Q42" s="247"/>
      <c r="R42" s="251"/>
      <c r="S42" s="249"/>
      <c r="T42" s="250"/>
      <c r="U42" s="251"/>
      <c r="V42" s="249"/>
      <c r="W42" s="247"/>
      <c r="X42" s="251"/>
      <c r="Y42" s="249"/>
      <c r="Z42" s="250"/>
      <c r="AA42" s="251"/>
      <c r="AB42" s="249"/>
      <c r="AC42" s="253"/>
      <c r="AD42" s="248"/>
      <c r="AE42" s="249"/>
      <c r="AF42" s="250"/>
      <c r="AG42" s="251"/>
      <c r="AH42" s="249"/>
      <c r="AI42" s="253"/>
      <c r="AJ42" s="350"/>
      <c r="AK42" s="351">
        <v>15</v>
      </c>
      <c r="AL42" s="352">
        <v>3</v>
      </c>
      <c r="AM42" s="251"/>
      <c r="AN42" s="249"/>
      <c r="AO42" s="247"/>
      <c r="AP42" s="284">
        <v>3</v>
      </c>
    </row>
    <row r="43" spans="1:43" ht="30" thickTop="1" thickBot="1" x14ac:dyDescent="0.35">
      <c r="A43" s="89">
        <v>27</v>
      </c>
      <c r="B43" s="318"/>
      <c r="C43" s="319" t="s">
        <v>148</v>
      </c>
      <c r="D43" s="237" t="s">
        <v>153</v>
      </c>
      <c r="E43" s="202">
        <v>15</v>
      </c>
      <c r="F43" s="202"/>
      <c r="G43" s="202">
        <v>15</v>
      </c>
      <c r="H43" s="202"/>
      <c r="I43" s="20"/>
      <c r="J43" s="20"/>
      <c r="K43" s="19"/>
      <c r="L43" s="244"/>
      <c r="M43" s="245"/>
      <c r="N43" s="246"/>
      <c r="O43" s="244"/>
      <c r="P43" s="249"/>
      <c r="Q43" s="247"/>
      <c r="R43" s="244"/>
      <c r="S43" s="245"/>
      <c r="T43" s="246"/>
      <c r="U43" s="244"/>
      <c r="V43" s="245"/>
      <c r="W43" s="247"/>
      <c r="X43" s="244"/>
      <c r="Y43" s="245"/>
      <c r="Z43" s="246"/>
      <c r="AA43" s="244"/>
      <c r="AB43" s="245"/>
      <c r="AC43" s="247"/>
      <c r="AD43" s="244"/>
      <c r="AE43" s="245"/>
      <c r="AF43" s="246"/>
      <c r="AG43" s="244"/>
      <c r="AH43" s="245"/>
      <c r="AI43" s="254"/>
      <c r="AJ43" s="244"/>
      <c r="AK43" s="245"/>
      <c r="AL43" s="256"/>
      <c r="AM43" s="355"/>
      <c r="AN43" s="356">
        <v>15</v>
      </c>
      <c r="AO43" s="354">
        <v>3</v>
      </c>
      <c r="AP43" s="265">
        <v>3</v>
      </c>
    </row>
    <row r="44" spans="1:43" ht="15.6" thickTop="1" thickBot="1" x14ac:dyDescent="0.35">
      <c r="A44" s="447" t="s">
        <v>35</v>
      </c>
      <c r="B44" s="463"/>
      <c r="C44" s="463"/>
      <c r="D44" s="24"/>
      <c r="E44" s="238">
        <f t="shared" ref="E44:AP44" si="0">SUM(E16:E39,E41,E42,E43)</f>
        <v>990</v>
      </c>
      <c r="F44" s="238">
        <f t="shared" si="0"/>
        <v>255</v>
      </c>
      <c r="G44" s="238">
        <f t="shared" si="0"/>
        <v>390</v>
      </c>
      <c r="H44" s="238">
        <f t="shared" si="0"/>
        <v>225</v>
      </c>
      <c r="I44" s="238">
        <f t="shared" si="0"/>
        <v>0</v>
      </c>
      <c r="J44" s="238">
        <f t="shared" si="0"/>
        <v>0</v>
      </c>
      <c r="K44" s="238">
        <f t="shared" si="0"/>
        <v>120</v>
      </c>
      <c r="L44" s="322">
        <f t="shared" si="0"/>
        <v>0</v>
      </c>
      <c r="M44" s="238">
        <f t="shared" si="0"/>
        <v>0</v>
      </c>
      <c r="N44" s="320">
        <f t="shared" si="0"/>
        <v>0</v>
      </c>
      <c r="O44" s="324">
        <f t="shared" si="0"/>
        <v>0</v>
      </c>
      <c r="P44" s="238">
        <f t="shared" si="0"/>
        <v>0</v>
      </c>
      <c r="Q44" s="320">
        <f t="shared" si="0"/>
        <v>0</v>
      </c>
      <c r="R44" s="322">
        <f t="shared" si="0"/>
        <v>0</v>
      </c>
      <c r="S44" s="238">
        <f t="shared" si="0"/>
        <v>0</v>
      </c>
      <c r="T44" s="320">
        <f t="shared" si="0"/>
        <v>0</v>
      </c>
      <c r="U44" s="324">
        <f t="shared" si="0"/>
        <v>0</v>
      </c>
      <c r="V44" s="238">
        <f t="shared" si="0"/>
        <v>0</v>
      </c>
      <c r="W44" s="320">
        <f t="shared" si="0"/>
        <v>0</v>
      </c>
      <c r="X44" s="322">
        <f t="shared" si="0"/>
        <v>30</v>
      </c>
      <c r="Y44" s="238">
        <f t="shared" si="0"/>
        <v>90</v>
      </c>
      <c r="Z44" s="320">
        <f t="shared" si="0"/>
        <v>7</v>
      </c>
      <c r="AA44" s="324">
        <f t="shared" si="0"/>
        <v>15</v>
      </c>
      <c r="AB44" s="238">
        <f t="shared" si="0"/>
        <v>45</v>
      </c>
      <c r="AC44" s="320">
        <f t="shared" si="0"/>
        <v>5</v>
      </c>
      <c r="AD44" s="322">
        <f t="shared" si="0"/>
        <v>60</v>
      </c>
      <c r="AE44" s="238">
        <f t="shared" si="0"/>
        <v>165</v>
      </c>
      <c r="AF44" s="326">
        <f t="shared" si="0"/>
        <v>17</v>
      </c>
      <c r="AG44" s="325">
        <f t="shared" si="0"/>
        <v>75</v>
      </c>
      <c r="AH44" s="238">
        <f t="shared" si="0"/>
        <v>120</v>
      </c>
      <c r="AI44" s="320">
        <f t="shared" si="0"/>
        <v>18</v>
      </c>
      <c r="AJ44" s="322">
        <f t="shared" si="0"/>
        <v>30</v>
      </c>
      <c r="AK44" s="238">
        <f t="shared" si="0"/>
        <v>210</v>
      </c>
      <c r="AL44" s="320">
        <f t="shared" si="0"/>
        <v>17</v>
      </c>
      <c r="AM44" s="324">
        <f t="shared" si="0"/>
        <v>45</v>
      </c>
      <c r="AN44" s="238">
        <f t="shared" si="0"/>
        <v>105</v>
      </c>
      <c r="AO44" s="320">
        <f t="shared" si="0"/>
        <v>16</v>
      </c>
      <c r="AP44" s="323">
        <f t="shared" si="0"/>
        <v>64</v>
      </c>
      <c r="AQ44" s="1"/>
    </row>
    <row r="45" spans="1:43" ht="15" thickTop="1" x14ac:dyDescent="0.3">
      <c r="C45" s="429" t="s">
        <v>134</v>
      </c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29"/>
      <c r="AA45" s="429"/>
      <c r="AB45" s="429"/>
      <c r="AC45" s="429"/>
      <c r="AD45" s="429"/>
      <c r="AE45" s="429"/>
      <c r="AF45" s="429"/>
      <c r="AG45" s="429"/>
      <c r="AH45" s="429"/>
      <c r="AI45" s="429"/>
      <c r="AJ45" s="429"/>
      <c r="AK45" s="429"/>
      <c r="AL45" s="429"/>
      <c r="AM45" s="429"/>
      <c r="AN45" s="429"/>
      <c r="AO45" s="429"/>
      <c r="AP45" s="429"/>
    </row>
    <row r="46" spans="1:43" x14ac:dyDescent="0.3"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29"/>
      <c r="AA46" s="429"/>
      <c r="AB46" s="429"/>
      <c r="AC46" s="429"/>
      <c r="AD46" s="429"/>
      <c r="AE46" s="429"/>
      <c r="AF46" s="429"/>
      <c r="AG46" s="429"/>
      <c r="AH46" s="429"/>
      <c r="AI46" s="429"/>
      <c r="AJ46" s="429"/>
      <c r="AK46" s="429"/>
      <c r="AL46" s="429"/>
      <c r="AM46" s="429"/>
      <c r="AN46" s="429"/>
      <c r="AO46" s="429"/>
      <c r="AP46" s="429"/>
    </row>
  </sheetData>
  <mergeCells count="33">
    <mergeCell ref="A40:AO40"/>
    <mergeCell ref="A44:C44"/>
    <mergeCell ref="AD11:AF12"/>
    <mergeCell ref="AG11:AI12"/>
    <mergeCell ref="AJ11:AL12"/>
    <mergeCell ref="AM11:AO12"/>
    <mergeCell ref="A15:AO15"/>
    <mergeCell ref="X9:AC10"/>
    <mergeCell ref="AD9:AI10"/>
    <mergeCell ref="AJ9:AO10"/>
    <mergeCell ref="AP9:AP14"/>
    <mergeCell ref="L11:N12"/>
    <mergeCell ref="O11:Q12"/>
    <mergeCell ref="R11:T12"/>
    <mergeCell ref="U11:W12"/>
    <mergeCell ref="X11:Z12"/>
    <mergeCell ref="AA11:AC12"/>
    <mergeCell ref="C45:AP46"/>
    <mergeCell ref="A6:AO6"/>
    <mergeCell ref="A1:AO1"/>
    <mergeCell ref="A2:AO2"/>
    <mergeCell ref="A3:AO3"/>
    <mergeCell ref="A4:AO4"/>
    <mergeCell ref="A5:AO5"/>
    <mergeCell ref="A7:AO7"/>
    <mergeCell ref="A8:AO8"/>
    <mergeCell ref="A9:A13"/>
    <mergeCell ref="B9:B13"/>
    <mergeCell ref="C9:C13"/>
    <mergeCell ref="D9:D13"/>
    <mergeCell ref="E9:K12"/>
    <mergeCell ref="L9:Q10"/>
    <mergeCell ref="R9:W10"/>
  </mergeCells>
  <pageMargins left="0.7" right="0.7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Przemioty ogólne i kierunkowe</vt:lpstr>
      <vt:lpstr>Psychologia kliniczna i zdrowia</vt:lpstr>
      <vt:lpstr>Psychologia w edukacji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2023-11-09T10:27:59Z</dcterms:modified>
</cp:coreProperties>
</file>