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4" documentId="13_ncr:1_{D512FE84-77DB-423B-B6E8-62A581AC9E8A}" xr6:coauthVersionLast="47" xr6:coauthVersionMax="47" xr10:uidLastSave="{B207D514-E845-4E37-97D1-C2C5E1CD17D7}"/>
  <bookViews>
    <workbookView xWindow="-120" yWindow="-120" windowWidth="38640" windowHeight="21120" activeTab="1" xr2:uid="{00000000-000D-0000-FFFF-FFFF00000000}"/>
  </bookViews>
  <sheets>
    <sheet name="Stosunki międzynarodowe" sheetId="1" r:id="rId1"/>
    <sheet name="bezpieczeństwo międzyanrodowe" sheetId="5" r:id="rId2"/>
    <sheet name="stosunki dyplomatyczne" sheetId="6" r:id="rId3"/>
  </sheets>
  <externalReferences>
    <externalReference r:id="rId4"/>
    <externalReference r:id="rId5"/>
  </externalReferences>
  <definedNames>
    <definedName name="_xlnm.Print_Area" localSheetId="0">'Stosunki międzynarodowe'!$A$1:$AX$84</definedName>
    <definedName name="_xlnm.Print_Titles" localSheetId="0">'Stosunki międzynarodowe'!$A:$L,'Stosunki międzynarodowe'!$5:$9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6" l="1"/>
  <c r="B12" i="6"/>
  <c r="B13" i="6"/>
  <c r="B14" i="6"/>
  <c r="B15" i="6"/>
  <c r="B16" i="6"/>
  <c r="C11" i="6"/>
  <c r="C12" i="6"/>
  <c r="C13" i="6"/>
  <c r="C14" i="6"/>
  <c r="C15" i="6"/>
  <c r="C16" i="6"/>
  <c r="D16" i="6"/>
  <c r="D15" i="6"/>
  <c r="D14" i="6"/>
  <c r="D13" i="6"/>
  <c r="D12" i="6"/>
  <c r="D11" i="6"/>
  <c r="D11" i="5"/>
  <c r="D12" i="5"/>
  <c r="D13" i="5"/>
  <c r="D14" i="5"/>
  <c r="D15" i="5"/>
  <c r="D16" i="5"/>
  <c r="C11" i="5"/>
  <c r="C12" i="5"/>
  <c r="C13" i="5"/>
  <c r="C14" i="5"/>
  <c r="C15" i="5"/>
  <c r="C16" i="5"/>
  <c r="AX69" i="1"/>
  <c r="AW69" i="1"/>
  <c r="D69" i="1"/>
  <c r="C64" i="1"/>
  <c r="C65" i="1"/>
  <c r="C66" i="1"/>
  <c r="C67" i="1"/>
  <c r="C68" i="1"/>
  <c r="C59" i="1"/>
  <c r="C60" i="1"/>
  <c r="C61" i="1"/>
  <c r="C62" i="1"/>
  <c r="C63" i="1"/>
  <c r="AL54" i="1"/>
  <c r="AL55" i="1"/>
  <c r="AL56" i="1"/>
  <c r="AL57" i="1"/>
  <c r="AL58" i="1"/>
  <c r="C54" i="1"/>
  <c r="C55" i="1"/>
  <c r="C56" i="1"/>
  <c r="C57" i="1"/>
  <c r="C58" i="1"/>
  <c r="C49" i="1"/>
  <c r="C50" i="1"/>
  <c r="C51" i="1"/>
  <c r="C52" i="1"/>
  <c r="C53" i="1"/>
  <c r="C39" i="1"/>
  <c r="C40" i="1"/>
  <c r="C41" i="1"/>
  <c r="C42" i="1"/>
  <c r="C43" i="1"/>
  <c r="C44" i="1"/>
  <c r="C45" i="1"/>
  <c r="C31" i="1"/>
  <c r="C32" i="1"/>
  <c r="C33" i="1"/>
  <c r="C34" i="1"/>
  <c r="C35" i="1"/>
  <c r="C36" i="1"/>
  <c r="C37" i="1"/>
  <c r="C38" i="1"/>
  <c r="C28" i="1"/>
  <c r="C27" i="1"/>
  <c r="AG69" i="1"/>
  <c r="AH69" i="1"/>
  <c r="AU69" i="1" l="1"/>
  <c r="AT69" i="1"/>
  <c r="AS69" i="1"/>
  <c r="AR69" i="1"/>
  <c r="AP69" i="1"/>
  <c r="AO69" i="1"/>
  <c r="AN69" i="1"/>
  <c r="AM69" i="1"/>
  <c r="AK69" i="1"/>
  <c r="AJ69" i="1"/>
  <c r="AI69" i="1"/>
  <c r="AF69" i="1"/>
  <c r="AE69" i="1"/>
  <c r="AC69" i="1"/>
  <c r="AB69" i="1"/>
  <c r="AA69" i="1"/>
  <c r="Z69" i="1"/>
  <c r="X69" i="1"/>
  <c r="W69" i="1"/>
  <c r="V69" i="1"/>
  <c r="U69" i="1"/>
  <c r="T69" i="1"/>
  <c r="S69" i="1"/>
  <c r="Q69" i="1"/>
  <c r="P69" i="1"/>
  <c r="O69" i="1"/>
  <c r="N69" i="1"/>
  <c r="M69" i="1"/>
  <c r="K69" i="1"/>
  <c r="J69" i="1"/>
  <c r="I69" i="1"/>
  <c r="H69" i="1"/>
  <c r="G69" i="1"/>
  <c r="F69" i="1"/>
  <c r="E69" i="1"/>
  <c r="A69" i="1"/>
</calcChain>
</file>

<file path=xl/sharedStrings.xml><?xml version="1.0" encoding="utf-8"?>
<sst xmlns="http://schemas.openxmlformats.org/spreadsheetml/2006/main" count="286" uniqueCount="133">
  <si>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</si>
  <si>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</si>
  <si>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</si>
  <si>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</si>
  <si>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</si>
  <si>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</si>
  <si>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</si>
  <si>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</si>
  <si>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</si>
  <si>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</si>
  <si>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</si>
  <si>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</si>
  <si>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</si>
  <si>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Przedmiot ogólnouczelniany</t>
  </si>
  <si>
    <t>Wychowanie fizyczne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</si>
  <si>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</si>
  <si>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</si>
  <si>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</si>
  <si>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</si>
  <si>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</si>
  <si>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</si>
  <si>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</si>
  <si>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</si>
  <si>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</si>
  <si>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…………………………………….</t>
  </si>
  <si>
    <t>Razem przedmioty:</t>
  </si>
  <si>
    <t>wykłady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</si>
  <si>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</si>
  <si>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</si>
  <si>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</si>
  <si>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</si>
  <si>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zajęcia z wych. fiz.</t>
  </si>
  <si>
    <t>Język angielski</t>
  </si>
  <si>
    <t>Technologie informacyjne</t>
  </si>
  <si>
    <t>Ochrona własności intelektualnej</t>
  </si>
  <si>
    <t>ćwiczenia</t>
  </si>
  <si>
    <t>Szkolenie biblioteczne 4 godziny w I semestrze</t>
  </si>
  <si>
    <t>Z</t>
  </si>
  <si>
    <t>seminaria</t>
  </si>
  <si>
    <t>labolatoria</t>
  </si>
  <si>
    <t>konwersatoria</t>
  </si>
  <si>
    <t>ZO</t>
  </si>
  <si>
    <t>E</t>
  </si>
  <si>
    <t xml:space="preserve">Z </t>
  </si>
  <si>
    <t>Szkolenie BHP 4 godziny w I semestrze</t>
  </si>
  <si>
    <t>ZP_33</t>
  </si>
  <si>
    <t>Razem do wyboru:</t>
  </si>
  <si>
    <t xml:space="preserve">lektorat z j. obcego </t>
  </si>
  <si>
    <t>MK_32</t>
  </si>
  <si>
    <t>MK_67</t>
  </si>
  <si>
    <t>MK_33</t>
  </si>
  <si>
    <t>MK_23</t>
  </si>
  <si>
    <t>MK_14</t>
  </si>
  <si>
    <t>MK_6</t>
  </si>
  <si>
    <t xml:space="preserve">Filozofia </t>
  </si>
  <si>
    <t>MK_12</t>
  </si>
  <si>
    <t>Retoryka i erystyka</t>
  </si>
  <si>
    <t>MK_3</t>
  </si>
  <si>
    <t>Geografia polityczna i ekonomiczna</t>
  </si>
  <si>
    <t>Nauka o państwie i polityce</t>
  </si>
  <si>
    <t>MK_4</t>
  </si>
  <si>
    <t>MK_5</t>
  </si>
  <si>
    <t>Podstawy prawa</t>
  </si>
  <si>
    <t>MK_11</t>
  </si>
  <si>
    <t>Makroekonomia</t>
  </si>
  <si>
    <t>MK_7</t>
  </si>
  <si>
    <t>Procesy demograficzne współczesnego świata</t>
  </si>
  <si>
    <t>MK_8</t>
  </si>
  <si>
    <t>Współczesne systemy polityczne</t>
  </si>
  <si>
    <t>MK_9</t>
  </si>
  <si>
    <t>Prawo międzynarodowe publiczne</t>
  </si>
  <si>
    <t>MK_1</t>
  </si>
  <si>
    <t>MK_10</t>
  </si>
  <si>
    <t>Międzynarodowe stosunki polityczne</t>
  </si>
  <si>
    <t>MK_13</t>
  </si>
  <si>
    <t>Metody badawcze w stosunkach międzynarodowych</t>
  </si>
  <si>
    <t>MK_15</t>
  </si>
  <si>
    <t>MK_16</t>
  </si>
  <si>
    <t>MK_17</t>
  </si>
  <si>
    <t>MK_18</t>
  </si>
  <si>
    <t>MK_19</t>
  </si>
  <si>
    <t>MK_20</t>
  </si>
  <si>
    <t>MK_21</t>
  </si>
  <si>
    <t>MK_22</t>
  </si>
  <si>
    <t>MK_25</t>
  </si>
  <si>
    <t>MK_26</t>
  </si>
  <si>
    <t>MK_27</t>
  </si>
  <si>
    <t>MK_28</t>
  </si>
  <si>
    <t>MK_29</t>
  </si>
  <si>
    <t>MK_30</t>
  </si>
  <si>
    <t>MK_31</t>
  </si>
  <si>
    <t>MK_34</t>
  </si>
  <si>
    <t>Seminarium dyplomowe</t>
  </si>
  <si>
    <t>Przedmioty kierunkowe do wyboru (12 z 20)</t>
  </si>
  <si>
    <t>MK_47</t>
  </si>
  <si>
    <t>MK_48</t>
  </si>
  <si>
    <t>MK_49</t>
  </si>
  <si>
    <t>MK_50</t>
  </si>
  <si>
    <t>MK_51</t>
  </si>
  <si>
    <t>MK_52</t>
  </si>
  <si>
    <t>MK_53</t>
  </si>
  <si>
    <t>MK_54</t>
  </si>
  <si>
    <t>MK_55</t>
  </si>
  <si>
    <t>MK_56</t>
  </si>
  <si>
    <t>MK_57</t>
  </si>
  <si>
    <t>MK_58</t>
  </si>
  <si>
    <t>MK_59</t>
  </si>
  <si>
    <t>MK_60</t>
  </si>
  <si>
    <t>MK_61</t>
  </si>
  <si>
    <t>MK_62</t>
  </si>
  <si>
    <t>MK_63</t>
  </si>
  <si>
    <t>MK_64</t>
  </si>
  <si>
    <t>MK_65</t>
  </si>
  <si>
    <t>MK_66</t>
  </si>
  <si>
    <t>specjalność / ścieżka kształcenia: bezpieczeństwo międzynarodowe</t>
  </si>
  <si>
    <t>MK_35</t>
  </si>
  <si>
    <t>MK_36</t>
  </si>
  <si>
    <t>MK_37</t>
  </si>
  <si>
    <t>MK_38</t>
  </si>
  <si>
    <t>MK_39</t>
  </si>
  <si>
    <t>MK_40</t>
  </si>
  <si>
    <t>specjalność / ścieżka kształcenia: stosunki dyplomatyczne</t>
  </si>
  <si>
    <t>E/Z.O</t>
  </si>
  <si>
    <t>Z.O</t>
  </si>
  <si>
    <r>
      <t xml:space="preserve">Kierunek: </t>
    </r>
    <r>
      <rPr>
        <b/>
        <sz val="10"/>
        <color theme="1"/>
        <rFont val="Calibri"/>
        <family val="2"/>
        <charset val="238"/>
        <scheme val="minor"/>
      </rPr>
      <t>Stosunki międzynarodowe</t>
    </r>
    <r>
      <rPr>
        <sz val="10"/>
        <color theme="1"/>
        <rFont val="Calibri"/>
        <family val="2"/>
        <charset val="238"/>
        <scheme val="minor"/>
      </rPr>
      <t xml:space="preserve">  Poziom studiów: </t>
    </r>
    <r>
      <rPr>
        <b/>
        <sz val="10"/>
        <color theme="1"/>
        <rFont val="Calibri"/>
        <family val="2"/>
        <charset val="238"/>
        <scheme val="minor"/>
      </rPr>
      <t>I stopnia</t>
    </r>
    <r>
      <rPr>
        <sz val="10"/>
        <color theme="1"/>
        <rFont val="Calibri"/>
        <family val="2"/>
        <charset val="238"/>
        <scheme val="minor"/>
      </rPr>
      <t xml:space="preserve">   Profil: </t>
    </r>
    <r>
      <rPr>
        <b/>
        <sz val="10"/>
        <color theme="1"/>
        <rFont val="Calibri"/>
        <family val="2"/>
        <charset val="238"/>
        <scheme val="minor"/>
      </rPr>
      <t>ogólnoakademicki</t>
    </r>
    <r>
      <rPr>
        <sz val="10"/>
        <color theme="1"/>
        <rFont val="Calibri"/>
        <family val="2"/>
        <charset val="238"/>
        <scheme val="minor"/>
      </rPr>
      <t xml:space="preserve">  Forma studiów: </t>
    </r>
    <r>
      <rPr>
        <b/>
        <sz val="10"/>
        <color theme="1"/>
        <rFont val="Calibri"/>
        <family val="2"/>
        <charset val="238"/>
        <scheme val="minor"/>
      </rPr>
      <t>stacjonarne</t>
    </r>
  </si>
  <si>
    <t>………………………………………………………</t>
  </si>
  <si>
    <t>Dziekan Wydziału Nauk Społecznych</t>
  </si>
  <si>
    <t>podpis Kierownika Kierunku</t>
  </si>
  <si>
    <t>seminaria dyplomowe</t>
  </si>
  <si>
    <t>Realizacja od roku akademickiego 2026/2027</t>
  </si>
  <si>
    <t xml:space="preserve">Ustalono na posiedzeniu Rady WNS w dniu 21.05.2026 r. </t>
  </si>
  <si>
    <t xml:space="preserve">Ustalono na posiedzeniu Rady  WNS w dniu 21.05.2026 r. </t>
  </si>
  <si>
    <t>Ustalono na posiedzeniu Rady WNS w dniu 21.05.2026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</si>
</sst>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5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3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righ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left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6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4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aa887fe52e5f219\Pulpit\stosunki%20mi&#281;dzynarodowe\stosunki%20mi&#281;dzynarodowe\wniosek%20wewn&#281;trzny%20stosunki%20mi&#281;dzynarodowe\1.6a.%20stosunki%20mi&#281;dzynarodowe%20stacjonarne%202022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eg\AppData\Local\Microsoft\Windows\INetCache\Content.Outlook\CGPJ6V75\Wz&#243;r%20harmonogram-studiow%202023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od 2022 2023"/>
    </sheetNames>
    <sheetDataSet>
      <sheetData sheetId="0">
        <row r="6">
          <cell r="B6" t="str">
            <v>Historia stosunków międzynarodowych do 1989 r.</v>
          </cell>
        </row>
        <row r="7">
          <cell r="B7" t="str">
            <v>Historia polskiej polityki zagranicznej 1918-1989</v>
          </cell>
        </row>
        <row r="20">
          <cell r="B20" t="str">
            <v>Polityka zagraniczna RP</v>
          </cell>
        </row>
        <row r="21">
          <cell r="B21" t="str">
            <v>Integracja europejska</v>
          </cell>
        </row>
        <row r="22">
          <cell r="B22" t="str">
            <v>Podstawowe zagadnienia prawa dyplomatycznego i konsularnego</v>
          </cell>
        </row>
        <row r="23">
          <cell r="B23" t="str">
            <v>Organizacje międzynarodowe</v>
          </cell>
        </row>
        <row r="24">
          <cell r="B24" t="str">
            <v>Instytucje Unii Europejskiej</v>
          </cell>
        </row>
        <row r="25">
          <cell r="B25" t="str">
            <v>Prawo traktatów</v>
          </cell>
        </row>
        <row r="26">
          <cell r="B26" t="str">
            <v>Religie współczesnego świata</v>
          </cell>
        </row>
        <row r="27">
          <cell r="B27" t="str">
            <v>Problemy i konflikty etniczne</v>
          </cell>
        </row>
        <row r="30">
          <cell r="B30" t="str">
            <v>Prawo Unii Europejskiej</v>
          </cell>
        </row>
        <row r="31">
          <cell r="B31" t="str">
            <v>Międzynarodowa ochrona środowiska</v>
          </cell>
        </row>
        <row r="32">
          <cell r="B32" t="str">
            <v>Międzynarodowa ochrona praw człowieka</v>
          </cell>
        </row>
        <row r="33">
          <cell r="B33" t="str">
            <v>Konflikty międzynarodowe</v>
          </cell>
        </row>
        <row r="34">
          <cell r="B34" t="str">
            <v>Międzynarodowe stosunki gospodarcze</v>
          </cell>
        </row>
        <row r="35">
          <cell r="B35" t="str">
            <v>Międzynarodowe stosunki kulturalne</v>
          </cell>
        </row>
        <row r="36">
          <cell r="B36" t="str">
            <v>Międzynarodowe stosunki militarne</v>
          </cell>
        </row>
        <row r="43">
          <cell r="B43" t="str">
            <v>Bezpieczeństwo i ład międzynarodowy</v>
          </cell>
          <cell r="D43">
            <v>50</v>
          </cell>
        </row>
        <row r="44">
          <cell r="B44" t="str">
            <v>Dobre sąsiedztwo i jego zagrożenia</v>
          </cell>
          <cell r="D44">
            <v>30</v>
          </cell>
        </row>
        <row r="45">
          <cell r="B45" t="str">
            <v>Polityka bezpieczeństwa Polski</v>
          </cell>
          <cell r="D45">
            <v>30</v>
          </cell>
        </row>
        <row r="46">
          <cell r="B46" t="str">
            <v>Regionalne systemy bezpieczeństwa</v>
          </cell>
          <cell r="D46">
            <v>30</v>
          </cell>
        </row>
        <row r="47">
          <cell r="B47" t="str">
            <v>Terroryzm międzynarodowy</v>
          </cell>
          <cell r="D47">
            <v>30</v>
          </cell>
        </row>
        <row r="48">
          <cell r="B48" t="str">
            <v>Kontrola zbrojeń i rozbrojenie</v>
          </cell>
          <cell r="D48">
            <v>30</v>
          </cell>
        </row>
        <row r="50">
          <cell r="A50" t="str">
            <v>MK_41</v>
          </cell>
          <cell r="B50" t="str">
            <v>Prawo dyplomatyczne i konsularne</v>
          </cell>
        </row>
        <row r="51">
          <cell r="A51" t="str">
            <v>MK_42</v>
          </cell>
          <cell r="B51" t="str">
            <v>Historia stosunków dyplomatycznych i konsularnych</v>
          </cell>
        </row>
        <row r="52">
          <cell r="A52" t="str">
            <v>MK_43</v>
          </cell>
          <cell r="B52" t="str">
            <v>Dyplomacja Unii Europejskiej</v>
          </cell>
        </row>
        <row r="53">
          <cell r="A53" t="str">
            <v>MK_44</v>
          </cell>
          <cell r="B53" t="str">
            <v>Protokół dyplomatyczny i etykieta</v>
          </cell>
        </row>
        <row r="54">
          <cell r="A54" t="str">
            <v>MK_45</v>
          </cell>
          <cell r="B54" t="str">
            <v>Opieka dyplomatyczna i ochrona konsularna obywateli państw członkowskich Unii Europejskiej</v>
          </cell>
        </row>
        <row r="55">
          <cell r="A55" t="str">
            <v>MK_46</v>
          </cell>
          <cell r="B55" t="str">
            <v>Organizacja i technika służby zagranicznej</v>
          </cell>
        </row>
        <row r="59">
          <cell r="B59" t="str">
            <v>Migracje międzynarodowe</v>
          </cell>
        </row>
        <row r="60">
          <cell r="B60" t="str">
            <v>Dylematy współczesnego świata</v>
          </cell>
        </row>
        <row r="61">
          <cell r="B61" t="str">
            <v>Bezpieczeństwo państwa</v>
          </cell>
        </row>
        <row r="62">
          <cell r="B62" t="str">
            <v>Historia europejskiego prawa prywatnego</v>
          </cell>
        </row>
        <row r="63">
          <cell r="B63" t="str">
            <v>Wybrane zagadnienia prawa amerykańskiego</v>
          </cell>
        </row>
        <row r="65">
          <cell r="B65" t="str">
            <v>Rywalizacja mocarstw w XIX i XX w.</v>
          </cell>
        </row>
        <row r="66">
          <cell r="B66" t="str">
            <v>Międzynarodowa ochrona praw konsumenta</v>
          </cell>
        </row>
        <row r="67">
          <cell r="B67" t="str">
            <v>Polonia w świecie</v>
          </cell>
        </row>
        <row r="68">
          <cell r="B68" t="str">
            <v>Wybrane polityki UE</v>
          </cell>
        </row>
        <row r="69">
          <cell r="B69" t="str">
            <v>Prawo migracyjne i azylowe</v>
          </cell>
        </row>
        <row r="71">
          <cell r="B71" t="str">
            <v>Komunikowanie międzykulturowe</v>
          </cell>
        </row>
        <row r="72">
          <cell r="B72" t="str">
            <v>Europa Środkowa w stosunkach międzynarodowych</v>
          </cell>
        </row>
        <row r="73">
          <cell r="B73" t="str">
            <v>Służby specjalne w stosunkach międzynarodowych</v>
          </cell>
        </row>
        <row r="74">
          <cell r="B74" t="str">
            <v>Prawa człowieka w konfliktach zbrojnych</v>
          </cell>
        </row>
        <row r="75">
          <cell r="B75" t="str">
            <v>Przestrzeń wolności, bezpieczeństwa i sprawiedliwości UE</v>
          </cell>
        </row>
        <row r="77">
          <cell r="B77" t="str">
            <v>Bliski Wschód w stosunkach międzynarodowych</v>
          </cell>
        </row>
        <row r="78">
          <cell r="B78" t="str">
            <v>Ludy rdzenne w stosunkach międzynarodowych</v>
          </cell>
        </row>
        <row r="79">
          <cell r="B79" t="str">
            <v>Międzynarodowe organizacje polityczno-wojskowe</v>
          </cell>
        </row>
        <row r="80">
          <cell r="B80" t="str">
            <v>Europejska służba działań zewnętrznych</v>
          </cell>
        </row>
        <row r="81">
          <cell r="B81" t="str">
            <v>Międzynarodowe prawo lotnicze i kosmiczne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monogram studiów - wzór"/>
      <sheetName val="Harmonogram specjalnośc - wzór"/>
    </sheetNames>
    <sheetDataSet>
      <sheetData sheetId="0" refreshError="1">
        <row r="36">
          <cell r="A36" t="str">
            <v>Razem przedmioty: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4"/>
  <sheetViews>
    <sheetView showGridLines="0" view="pageBreakPreview" zoomScaleNormal="100" zoomScaleSheetLayoutView="100" zoomScalePageLayoutView="25" workbookViewId="0">
      <pane xSplit="3" ySplit="10" topLeftCell="D63" activePane="bottomRight" state="frozen"/>
      <selection pane="topRight" activeCell="D1" sqref="D1"/>
      <selection pane="bottomLeft" activeCell="A14" sqref="A14"/>
      <selection pane="bottomRight" activeCell="D76" sqref="D76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41.28515625" style="13" customWidth="1"/>
    <col min="4" max="4" width="6.28515625" style="2" customWidth="1"/>
    <col min="5" max="5" width="3.85546875" style="2" customWidth="1"/>
    <col min="6" max="6" width="4" style="2" customWidth="1"/>
    <col min="7" max="8" width="3.140625" style="2" customWidth="1"/>
    <col min="9" max="9" width="4.28515625" style="2" customWidth="1"/>
    <col min="10" max="11" width="3.140625" style="2" customWidth="1"/>
    <col min="12" max="12" width="4" style="2" customWidth="1"/>
    <col min="13" max="13" width="4.140625" style="2" customWidth="1"/>
    <col min="14" max="14" width="3.85546875" style="2" customWidth="1"/>
    <col min="15" max="17" width="3.140625" style="2" customWidth="1"/>
    <col min="18" max="18" width="5.28515625" style="2" customWidth="1"/>
    <col min="19" max="19" width="3.85546875" style="2" customWidth="1"/>
    <col min="20" max="20" width="4.140625" style="2" customWidth="1"/>
    <col min="21" max="24" width="3.140625" style="2" customWidth="1"/>
    <col min="25" max="25" width="5.7109375" style="2" customWidth="1"/>
    <col min="26" max="26" width="3.85546875" style="2" customWidth="1"/>
    <col min="27" max="27" width="4.140625" style="2" customWidth="1"/>
    <col min="28" max="29" width="3.140625" style="2" customWidth="1"/>
    <col min="30" max="30" width="5.85546875" style="2" customWidth="1"/>
    <col min="31" max="31" width="3.140625" style="2" customWidth="1"/>
    <col min="32" max="32" width="4.28515625" style="2" customWidth="1"/>
    <col min="33" max="35" width="3.140625" style="2" customWidth="1"/>
    <col min="36" max="36" width="4" style="2" customWidth="1"/>
    <col min="37" max="37" width="3.28515625" style="2" customWidth="1"/>
    <col min="38" max="38" width="6.140625" style="2" customWidth="1"/>
    <col min="39" max="39" width="3.140625" style="2" customWidth="1"/>
    <col min="40" max="40" width="4" style="2" customWidth="1"/>
    <col min="41" max="42" width="3.140625" style="2" customWidth="1"/>
    <col min="43" max="43" width="5.7109375" style="2" customWidth="1"/>
    <col min="44" max="44" width="3.140625" style="2" customWidth="1"/>
    <col min="45" max="45" width="4.28515625" style="2" customWidth="1"/>
    <col min="46" max="47" width="3.140625" style="2" customWidth="1"/>
    <col min="48" max="48" width="4.28515625" style="2" customWidth="1"/>
    <col min="49" max="49" width="7.28515625" style="2" customWidth="1"/>
    <col min="50" max="50" width="11.7109375" style="5" customWidth="1"/>
    <col min="51" max="16384" width="9.140625" style="2"/>
  </cols>
  <sheetData>
    <row r="1" spans="1:50" x14ac:dyDescent="0.25">
      <c r="A1" s="32" t="s">
        <v>18</v>
      </c>
      <c r="B1" s="33"/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5"/>
    </row>
    <row r="2" spans="1:50" ht="15" x14ac:dyDescent="0.25">
      <c r="A2" s="95" t="s">
        <v>124</v>
      </c>
      <c r="B2" s="30"/>
      <c r="C2" s="3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6"/>
      <c r="Y2" s="1"/>
      <c r="Z2" s="1"/>
      <c r="AA2" s="1"/>
      <c r="AB2" s="36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31"/>
    </row>
    <row r="3" spans="1:50" x14ac:dyDescent="0.25">
      <c r="A3" s="29" t="s">
        <v>129</v>
      </c>
      <c r="B3" s="30"/>
      <c r="C3" s="3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31"/>
    </row>
    <row r="4" spans="1:50" ht="13.5" thickBot="1" x14ac:dyDescent="0.3">
      <c r="A4" s="37"/>
      <c r="B4" s="38"/>
      <c r="C4" s="38"/>
      <c r="AX4" s="31"/>
    </row>
    <row r="5" spans="1:50" s="1" customFormat="1" ht="15.75" customHeight="1" x14ac:dyDescent="0.25">
      <c r="A5" s="128" t="s">
        <v>16</v>
      </c>
      <c r="B5" s="131" t="s">
        <v>0</v>
      </c>
      <c r="C5" s="128" t="s">
        <v>1</v>
      </c>
      <c r="D5" s="112" t="s">
        <v>15</v>
      </c>
      <c r="E5" s="113"/>
      <c r="F5" s="113"/>
      <c r="G5" s="113"/>
      <c r="H5" s="113"/>
      <c r="I5" s="113"/>
      <c r="J5" s="113"/>
      <c r="K5" s="137"/>
      <c r="L5" s="119"/>
      <c r="M5" s="118" t="s">
        <v>2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9"/>
      <c r="Z5" s="118" t="s">
        <v>7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9"/>
      <c r="AM5" s="118" t="s">
        <v>10</v>
      </c>
      <c r="AN5" s="113"/>
      <c r="AO5" s="113"/>
      <c r="AP5" s="113"/>
      <c r="AQ5" s="113"/>
      <c r="AR5" s="113"/>
      <c r="AS5" s="113"/>
      <c r="AT5" s="113"/>
      <c r="AU5" s="113"/>
      <c r="AV5" s="119"/>
      <c r="AW5" s="120" t="s">
        <v>30</v>
      </c>
      <c r="AX5" s="109" t="s">
        <v>27</v>
      </c>
    </row>
    <row r="6" spans="1:50" s="1" customFormat="1" ht="8.25" customHeight="1" x14ac:dyDescent="0.25">
      <c r="A6" s="129"/>
      <c r="B6" s="132"/>
      <c r="C6" s="129"/>
      <c r="D6" s="114"/>
      <c r="E6" s="115"/>
      <c r="F6" s="115"/>
      <c r="G6" s="115"/>
      <c r="H6" s="115"/>
      <c r="I6" s="115"/>
      <c r="J6" s="115"/>
      <c r="K6" s="138"/>
      <c r="L6" s="117"/>
      <c r="M6" s="116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7"/>
      <c r="Z6" s="116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7"/>
      <c r="AM6" s="116"/>
      <c r="AN6" s="115"/>
      <c r="AO6" s="115"/>
      <c r="AP6" s="115"/>
      <c r="AQ6" s="115"/>
      <c r="AR6" s="115"/>
      <c r="AS6" s="115"/>
      <c r="AT6" s="115"/>
      <c r="AU6" s="115"/>
      <c r="AV6" s="117"/>
      <c r="AW6" s="121"/>
      <c r="AX6" s="110"/>
    </row>
    <row r="7" spans="1:50" s="1" customFormat="1" ht="15.75" customHeight="1" x14ac:dyDescent="0.25">
      <c r="A7" s="129"/>
      <c r="B7" s="132"/>
      <c r="C7" s="129"/>
      <c r="D7" s="114"/>
      <c r="E7" s="115"/>
      <c r="F7" s="115"/>
      <c r="G7" s="115"/>
      <c r="H7" s="115"/>
      <c r="I7" s="115"/>
      <c r="J7" s="115"/>
      <c r="K7" s="138"/>
      <c r="L7" s="117"/>
      <c r="M7" s="116" t="s">
        <v>4</v>
      </c>
      <c r="N7" s="115"/>
      <c r="O7" s="115"/>
      <c r="P7" s="115"/>
      <c r="Q7" s="115"/>
      <c r="R7" s="115"/>
      <c r="S7" s="115" t="s">
        <v>6</v>
      </c>
      <c r="T7" s="115"/>
      <c r="U7" s="115"/>
      <c r="V7" s="115"/>
      <c r="W7" s="115"/>
      <c r="X7" s="115"/>
      <c r="Y7" s="117"/>
      <c r="Z7" s="116" t="s">
        <v>8</v>
      </c>
      <c r="AA7" s="115"/>
      <c r="AB7" s="115"/>
      <c r="AC7" s="115"/>
      <c r="AD7" s="115"/>
      <c r="AE7" s="115" t="s">
        <v>9</v>
      </c>
      <c r="AF7" s="115"/>
      <c r="AG7" s="115"/>
      <c r="AH7" s="115"/>
      <c r="AI7" s="115"/>
      <c r="AJ7" s="115"/>
      <c r="AK7" s="115"/>
      <c r="AL7" s="117"/>
      <c r="AM7" s="116" t="s">
        <v>11</v>
      </c>
      <c r="AN7" s="115"/>
      <c r="AO7" s="115"/>
      <c r="AP7" s="115"/>
      <c r="AQ7" s="115"/>
      <c r="AR7" s="115" t="s">
        <v>12</v>
      </c>
      <c r="AS7" s="115"/>
      <c r="AT7" s="115"/>
      <c r="AU7" s="115"/>
      <c r="AV7" s="117"/>
      <c r="AW7" s="121"/>
      <c r="AX7" s="110"/>
    </row>
    <row r="8" spans="1:50" s="1" customFormat="1" ht="9" customHeight="1" x14ac:dyDescent="0.25">
      <c r="A8" s="129"/>
      <c r="B8" s="132"/>
      <c r="C8" s="129"/>
      <c r="D8" s="114"/>
      <c r="E8" s="115"/>
      <c r="F8" s="115"/>
      <c r="G8" s="115"/>
      <c r="H8" s="115"/>
      <c r="I8" s="115"/>
      <c r="J8" s="115"/>
      <c r="K8" s="138"/>
      <c r="L8" s="117"/>
      <c r="M8" s="116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7"/>
      <c r="Z8" s="116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7"/>
      <c r="AM8" s="116"/>
      <c r="AN8" s="115"/>
      <c r="AO8" s="115"/>
      <c r="AP8" s="115"/>
      <c r="AQ8" s="115"/>
      <c r="AR8" s="115"/>
      <c r="AS8" s="115"/>
      <c r="AT8" s="115"/>
      <c r="AU8" s="115"/>
      <c r="AV8" s="117"/>
      <c r="AW8" s="121"/>
      <c r="AX8" s="110"/>
    </row>
    <row r="9" spans="1:50" s="1" customFormat="1" ht="93" customHeight="1" thickBot="1" x14ac:dyDescent="0.3">
      <c r="A9" s="130"/>
      <c r="B9" s="133"/>
      <c r="C9" s="130"/>
      <c r="D9" s="94" t="s">
        <v>3</v>
      </c>
      <c r="E9" s="18" t="s">
        <v>26</v>
      </c>
      <c r="F9" s="19" t="s">
        <v>35</v>
      </c>
      <c r="G9" s="19" t="s">
        <v>40</v>
      </c>
      <c r="H9" s="19" t="s">
        <v>39</v>
      </c>
      <c r="I9" s="19" t="s">
        <v>47</v>
      </c>
      <c r="J9" s="19" t="s">
        <v>31</v>
      </c>
      <c r="K9" s="106" t="s">
        <v>128</v>
      </c>
      <c r="L9" s="39" t="s">
        <v>28</v>
      </c>
      <c r="M9" s="18" t="s">
        <v>26</v>
      </c>
      <c r="N9" s="19" t="s">
        <v>35</v>
      </c>
      <c r="O9" s="19" t="s">
        <v>47</v>
      </c>
      <c r="P9" s="19" t="s">
        <v>31</v>
      </c>
      <c r="Q9" s="19" t="s">
        <v>5</v>
      </c>
      <c r="R9" s="19" t="s">
        <v>29</v>
      </c>
      <c r="S9" s="18" t="s">
        <v>26</v>
      </c>
      <c r="T9" s="19" t="s">
        <v>35</v>
      </c>
      <c r="U9" s="19" t="s">
        <v>40</v>
      </c>
      <c r="V9" s="19" t="s">
        <v>47</v>
      </c>
      <c r="W9" s="19" t="s">
        <v>31</v>
      </c>
      <c r="X9" s="19" t="s">
        <v>5</v>
      </c>
      <c r="Y9" s="19" t="s">
        <v>29</v>
      </c>
      <c r="Z9" s="18" t="s">
        <v>26</v>
      </c>
      <c r="AA9" s="19" t="s">
        <v>35</v>
      </c>
      <c r="AB9" s="19" t="s">
        <v>47</v>
      </c>
      <c r="AC9" s="19" t="s">
        <v>5</v>
      </c>
      <c r="AD9" s="19" t="s">
        <v>29</v>
      </c>
      <c r="AE9" s="18" t="s">
        <v>26</v>
      </c>
      <c r="AF9" s="19" t="s">
        <v>35</v>
      </c>
      <c r="AG9" s="19" t="s">
        <v>39</v>
      </c>
      <c r="AH9" s="19" t="s">
        <v>47</v>
      </c>
      <c r="AI9" s="106" t="s">
        <v>128</v>
      </c>
      <c r="AJ9" s="39" t="s">
        <v>28</v>
      </c>
      <c r="AK9" s="19" t="s">
        <v>5</v>
      </c>
      <c r="AL9" s="19" t="s">
        <v>29</v>
      </c>
      <c r="AM9" s="18" t="s">
        <v>26</v>
      </c>
      <c r="AN9" s="19" t="s">
        <v>35</v>
      </c>
      <c r="AO9" s="19" t="s">
        <v>38</v>
      </c>
      <c r="AP9" s="19" t="s">
        <v>5</v>
      </c>
      <c r="AQ9" s="19" t="s">
        <v>29</v>
      </c>
      <c r="AR9" s="18" t="s">
        <v>26</v>
      </c>
      <c r="AS9" s="19" t="s">
        <v>35</v>
      </c>
      <c r="AT9" s="107" t="s">
        <v>128</v>
      </c>
      <c r="AU9" s="19" t="s">
        <v>5</v>
      </c>
      <c r="AV9" s="19" t="s">
        <v>29</v>
      </c>
      <c r="AW9" s="122"/>
      <c r="AX9" s="111"/>
    </row>
    <row r="10" spans="1:50" ht="18" customHeight="1" thickBot="1" x14ac:dyDescent="0.3">
      <c r="A10" s="126" t="s">
        <v>19</v>
      </c>
      <c r="B10" s="127"/>
      <c r="C10" s="12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17"/>
    </row>
    <row r="11" spans="1:50" ht="15.75" customHeight="1" x14ac:dyDescent="0.25">
      <c r="A11" s="7">
        <v>1</v>
      </c>
      <c r="B11" s="7" t="s">
        <v>48</v>
      </c>
      <c r="C11" s="90" t="s">
        <v>32</v>
      </c>
      <c r="D11" s="86">
        <v>120</v>
      </c>
      <c r="E11" s="8"/>
      <c r="F11" s="9"/>
      <c r="G11" s="9"/>
      <c r="H11" s="9"/>
      <c r="I11" s="9">
        <v>120</v>
      </c>
      <c r="J11" s="9"/>
      <c r="K11" s="41"/>
      <c r="L11" s="10"/>
      <c r="M11" s="8"/>
      <c r="N11" s="9"/>
      <c r="O11" s="9">
        <v>30</v>
      </c>
      <c r="P11" s="9"/>
      <c r="Q11" s="9">
        <v>2</v>
      </c>
      <c r="R11" s="10" t="s">
        <v>41</v>
      </c>
      <c r="S11" s="8"/>
      <c r="T11" s="9"/>
      <c r="U11" s="9"/>
      <c r="V11" s="9">
        <v>30</v>
      </c>
      <c r="W11" s="9"/>
      <c r="X11" s="9">
        <v>2</v>
      </c>
      <c r="Y11" s="10" t="s">
        <v>41</v>
      </c>
      <c r="Z11" s="8"/>
      <c r="AA11" s="9"/>
      <c r="AB11" s="9">
        <v>30</v>
      </c>
      <c r="AC11" s="9">
        <v>2</v>
      </c>
      <c r="AD11" s="10" t="s">
        <v>41</v>
      </c>
      <c r="AE11" s="8"/>
      <c r="AF11" s="9"/>
      <c r="AG11" s="9"/>
      <c r="AH11" s="9">
        <v>30</v>
      </c>
      <c r="AI11" s="9"/>
      <c r="AJ11" s="9"/>
      <c r="AK11" s="9">
        <v>2</v>
      </c>
      <c r="AL11" s="10" t="s">
        <v>41</v>
      </c>
      <c r="AM11" s="8"/>
      <c r="AN11" s="9"/>
      <c r="AO11" s="9"/>
      <c r="AP11" s="9"/>
      <c r="AQ11" s="10"/>
      <c r="AR11" s="8"/>
      <c r="AS11" s="9"/>
      <c r="AT11" s="9"/>
      <c r="AU11" s="9"/>
      <c r="AV11" s="10"/>
      <c r="AW11" s="7">
        <v>8</v>
      </c>
      <c r="AX11" s="12"/>
    </row>
    <row r="12" spans="1:50" ht="15.75" customHeight="1" x14ac:dyDescent="0.25">
      <c r="A12" s="42">
        <v>2</v>
      </c>
      <c r="B12" s="42" t="s">
        <v>49</v>
      </c>
      <c r="C12" s="91" t="s">
        <v>13</v>
      </c>
      <c r="D12" s="87">
        <v>30</v>
      </c>
      <c r="E12" s="44">
        <v>30</v>
      </c>
      <c r="F12" s="45"/>
      <c r="G12" s="45"/>
      <c r="H12" s="45"/>
      <c r="I12" s="45"/>
      <c r="J12" s="45"/>
      <c r="K12" s="46"/>
      <c r="L12" s="11"/>
      <c r="M12" s="44"/>
      <c r="N12" s="45"/>
      <c r="O12" s="45"/>
      <c r="P12" s="45"/>
      <c r="Q12" s="45"/>
      <c r="R12" s="11"/>
      <c r="S12" s="44"/>
      <c r="T12" s="45"/>
      <c r="U12" s="45"/>
      <c r="V12" s="45"/>
      <c r="W12" s="45"/>
      <c r="X12" s="45"/>
      <c r="Y12" s="11"/>
      <c r="Z12" s="44">
        <v>30</v>
      </c>
      <c r="AA12" s="45"/>
      <c r="AB12" s="45"/>
      <c r="AC12" s="45">
        <v>2</v>
      </c>
      <c r="AD12" s="11" t="s">
        <v>43</v>
      </c>
      <c r="AE12" s="44"/>
      <c r="AF12" s="45"/>
      <c r="AG12" s="45"/>
      <c r="AH12" s="45"/>
      <c r="AI12" s="45"/>
      <c r="AJ12" s="45"/>
      <c r="AK12" s="45"/>
      <c r="AL12" s="11"/>
      <c r="AM12" s="44"/>
      <c r="AN12" s="45"/>
      <c r="AO12" s="45"/>
      <c r="AP12" s="45"/>
      <c r="AQ12" s="11"/>
      <c r="AR12" s="44"/>
      <c r="AS12" s="45"/>
      <c r="AT12" s="45"/>
      <c r="AU12" s="45"/>
      <c r="AV12" s="11"/>
      <c r="AW12" s="42">
        <v>2</v>
      </c>
      <c r="AX12" s="47"/>
    </row>
    <row r="13" spans="1:50" ht="15.75" customHeight="1" x14ac:dyDescent="0.25">
      <c r="A13" s="42">
        <v>3</v>
      </c>
      <c r="B13" s="42" t="s">
        <v>50</v>
      </c>
      <c r="C13" s="91" t="s">
        <v>14</v>
      </c>
      <c r="D13" s="87">
        <v>60</v>
      </c>
      <c r="E13" s="44"/>
      <c r="F13" s="45"/>
      <c r="G13" s="45"/>
      <c r="H13" s="45"/>
      <c r="I13" s="45"/>
      <c r="J13" s="45">
        <v>60</v>
      </c>
      <c r="K13" s="46"/>
      <c r="L13" s="11"/>
      <c r="M13" s="44"/>
      <c r="N13" s="45"/>
      <c r="O13" s="45"/>
      <c r="P13" s="45">
        <v>30</v>
      </c>
      <c r="Q13" s="45">
        <v>0</v>
      </c>
      <c r="R13" s="11" t="s">
        <v>41</v>
      </c>
      <c r="S13" s="44"/>
      <c r="T13" s="45"/>
      <c r="U13" s="45"/>
      <c r="V13" s="45"/>
      <c r="W13" s="45">
        <v>30</v>
      </c>
      <c r="X13" s="45">
        <v>0</v>
      </c>
      <c r="Y13" s="11" t="s">
        <v>41</v>
      </c>
      <c r="Z13" s="44"/>
      <c r="AA13" s="45"/>
      <c r="AB13" s="45"/>
      <c r="AC13" s="45"/>
      <c r="AD13" s="11"/>
      <c r="AE13" s="44"/>
      <c r="AF13" s="45"/>
      <c r="AG13" s="45"/>
      <c r="AH13" s="45"/>
      <c r="AI13" s="45"/>
      <c r="AJ13" s="45"/>
      <c r="AK13" s="45"/>
      <c r="AL13" s="11"/>
      <c r="AM13" s="44"/>
      <c r="AN13" s="45"/>
      <c r="AO13" s="45"/>
      <c r="AP13" s="45"/>
      <c r="AQ13" s="11"/>
      <c r="AR13" s="44"/>
      <c r="AS13" s="45"/>
      <c r="AT13" s="45"/>
      <c r="AU13" s="45"/>
      <c r="AV13" s="11"/>
      <c r="AW13" s="42">
        <v>0</v>
      </c>
      <c r="AX13" s="47"/>
    </row>
    <row r="14" spans="1:50" ht="15.75" customHeight="1" x14ac:dyDescent="0.25">
      <c r="A14" s="42">
        <v>4</v>
      </c>
      <c r="B14" s="42" t="s">
        <v>51</v>
      </c>
      <c r="C14" s="91" t="s">
        <v>33</v>
      </c>
      <c r="D14" s="87">
        <v>15</v>
      </c>
      <c r="E14" s="44"/>
      <c r="F14" s="45"/>
      <c r="G14" s="45"/>
      <c r="H14" s="45">
        <v>15</v>
      </c>
      <c r="I14" s="45"/>
      <c r="J14" s="45"/>
      <c r="K14" s="46"/>
      <c r="L14" s="11"/>
      <c r="M14" s="44"/>
      <c r="N14" s="45"/>
      <c r="O14" s="45"/>
      <c r="P14" s="45"/>
      <c r="Q14" s="45"/>
      <c r="R14" s="11"/>
      <c r="S14" s="44"/>
      <c r="T14" s="45"/>
      <c r="U14" s="45"/>
      <c r="V14" s="45"/>
      <c r="W14" s="45"/>
      <c r="X14" s="45"/>
      <c r="Y14" s="11"/>
      <c r="Z14" s="44"/>
      <c r="AA14" s="45"/>
      <c r="AB14" s="45"/>
      <c r="AC14" s="45"/>
      <c r="AD14" s="11"/>
      <c r="AE14" s="44"/>
      <c r="AF14" s="45"/>
      <c r="AG14" s="45">
        <v>15</v>
      </c>
      <c r="AH14" s="45"/>
      <c r="AI14" s="45"/>
      <c r="AJ14" s="45"/>
      <c r="AK14" s="45">
        <v>1</v>
      </c>
      <c r="AL14" s="11" t="s">
        <v>41</v>
      </c>
      <c r="AM14" s="44"/>
      <c r="AN14" s="45"/>
      <c r="AO14" s="45"/>
      <c r="AP14" s="45"/>
      <c r="AQ14" s="11"/>
      <c r="AR14" s="44"/>
      <c r="AS14" s="45"/>
      <c r="AT14" s="45"/>
      <c r="AU14" s="45"/>
      <c r="AV14" s="11"/>
      <c r="AW14" s="42">
        <v>1</v>
      </c>
      <c r="AX14" s="47"/>
    </row>
    <row r="15" spans="1:50" ht="15" customHeight="1" x14ac:dyDescent="0.25">
      <c r="A15" s="42">
        <v>5</v>
      </c>
      <c r="B15" s="42" t="s">
        <v>52</v>
      </c>
      <c r="C15" s="91" t="s">
        <v>34</v>
      </c>
      <c r="D15" s="88">
        <v>30</v>
      </c>
      <c r="E15" s="49"/>
      <c r="F15" s="50">
        <v>30</v>
      </c>
      <c r="G15" s="50"/>
      <c r="H15" s="50"/>
      <c r="I15" s="50"/>
      <c r="J15" s="50"/>
      <c r="K15" s="51"/>
      <c r="L15" s="52"/>
      <c r="M15" s="49"/>
      <c r="N15" s="50"/>
      <c r="O15" s="50"/>
      <c r="P15" s="50"/>
      <c r="Q15" s="50"/>
      <c r="R15" s="52"/>
      <c r="S15" s="49"/>
      <c r="T15" s="50">
        <v>30</v>
      </c>
      <c r="U15" s="50"/>
      <c r="V15" s="50"/>
      <c r="W15" s="50"/>
      <c r="X15" s="50">
        <v>2</v>
      </c>
      <c r="Y15" s="52" t="s">
        <v>41</v>
      </c>
      <c r="Z15" s="49"/>
      <c r="AA15" s="50"/>
      <c r="AB15" s="50"/>
      <c r="AC15" s="50"/>
      <c r="AD15" s="52"/>
      <c r="AE15" s="49"/>
      <c r="AF15" s="50"/>
      <c r="AG15" s="50"/>
      <c r="AH15" s="50"/>
      <c r="AI15" s="50"/>
      <c r="AJ15" s="50"/>
      <c r="AK15" s="50"/>
      <c r="AL15" s="52"/>
      <c r="AM15" s="49"/>
      <c r="AN15" s="50"/>
      <c r="AO15" s="50"/>
      <c r="AP15" s="50"/>
      <c r="AQ15" s="52"/>
      <c r="AR15" s="49"/>
      <c r="AS15" s="50"/>
      <c r="AT15" s="50"/>
      <c r="AU15" s="50"/>
      <c r="AV15" s="52"/>
      <c r="AW15" s="48">
        <v>2</v>
      </c>
      <c r="AX15" s="53"/>
    </row>
    <row r="16" spans="1:50" ht="15.75" customHeight="1" x14ac:dyDescent="0.25">
      <c r="A16" s="42">
        <v>6</v>
      </c>
      <c r="B16" s="42" t="s">
        <v>53</v>
      </c>
      <c r="C16" s="91" t="s">
        <v>54</v>
      </c>
      <c r="D16" s="88">
        <v>30</v>
      </c>
      <c r="E16" s="49">
        <v>30</v>
      </c>
      <c r="F16" s="50"/>
      <c r="G16" s="50"/>
      <c r="H16" s="50"/>
      <c r="I16" s="50"/>
      <c r="J16" s="50"/>
      <c r="K16" s="51"/>
      <c r="L16" s="52"/>
      <c r="M16" s="49">
        <v>30</v>
      </c>
      <c r="N16" s="50"/>
      <c r="O16" s="50"/>
      <c r="P16" s="50"/>
      <c r="Q16" s="50">
        <v>3</v>
      </c>
      <c r="R16" s="52" t="s">
        <v>41</v>
      </c>
      <c r="S16" s="49"/>
      <c r="T16" s="50"/>
      <c r="U16" s="50"/>
      <c r="V16" s="50"/>
      <c r="W16" s="50"/>
      <c r="X16" s="50"/>
      <c r="Y16" s="52"/>
      <c r="Z16" s="49"/>
      <c r="AA16" s="50"/>
      <c r="AB16" s="50"/>
      <c r="AC16" s="50"/>
      <c r="AD16" s="52"/>
      <c r="AE16" s="49"/>
      <c r="AF16" s="50"/>
      <c r="AG16" s="50"/>
      <c r="AH16" s="50"/>
      <c r="AI16" s="50"/>
      <c r="AJ16" s="50"/>
      <c r="AK16" s="50"/>
      <c r="AL16" s="52"/>
      <c r="AM16" s="49"/>
      <c r="AN16" s="50"/>
      <c r="AO16" s="50"/>
      <c r="AP16" s="50"/>
      <c r="AQ16" s="52"/>
      <c r="AR16" s="49"/>
      <c r="AS16" s="50"/>
      <c r="AT16" s="50"/>
      <c r="AU16" s="50"/>
      <c r="AV16" s="52"/>
      <c r="AW16" s="48">
        <v>3</v>
      </c>
      <c r="AX16" s="53"/>
    </row>
    <row r="17" spans="1:50" ht="15.75" customHeight="1" thickBot="1" x14ac:dyDescent="0.3">
      <c r="A17" s="54">
        <v>7</v>
      </c>
      <c r="B17" s="54" t="s">
        <v>55</v>
      </c>
      <c r="C17" s="92" t="s">
        <v>56</v>
      </c>
      <c r="D17" s="89">
        <v>20</v>
      </c>
      <c r="E17" s="56"/>
      <c r="F17" s="57"/>
      <c r="G17" s="57">
        <v>20</v>
      </c>
      <c r="H17" s="57"/>
      <c r="I17" s="57"/>
      <c r="J17" s="57"/>
      <c r="K17" s="58"/>
      <c r="L17" s="59"/>
      <c r="M17" s="56"/>
      <c r="N17" s="57"/>
      <c r="O17" s="57"/>
      <c r="P17" s="57"/>
      <c r="Q17" s="57"/>
      <c r="R17" s="59"/>
      <c r="S17" s="56"/>
      <c r="T17" s="57"/>
      <c r="U17" s="57">
        <v>20</v>
      </c>
      <c r="V17" s="57"/>
      <c r="W17" s="57"/>
      <c r="X17" s="57">
        <v>2</v>
      </c>
      <c r="Y17" s="59" t="s">
        <v>41</v>
      </c>
      <c r="Z17" s="56"/>
      <c r="AA17" s="57"/>
      <c r="AB17" s="57"/>
      <c r="AC17" s="57"/>
      <c r="AD17" s="59"/>
      <c r="AE17" s="56"/>
      <c r="AF17" s="57"/>
      <c r="AG17" s="57"/>
      <c r="AH17" s="57"/>
      <c r="AI17" s="57"/>
      <c r="AJ17" s="57"/>
      <c r="AK17" s="57"/>
      <c r="AL17" s="59"/>
      <c r="AM17" s="56"/>
      <c r="AN17" s="57"/>
      <c r="AO17" s="57"/>
      <c r="AP17" s="57"/>
      <c r="AQ17" s="59"/>
      <c r="AR17" s="56"/>
      <c r="AS17" s="57"/>
      <c r="AT17" s="57"/>
      <c r="AU17" s="57"/>
      <c r="AV17" s="59"/>
      <c r="AW17" s="54">
        <v>2</v>
      </c>
      <c r="AX17" s="60"/>
    </row>
    <row r="18" spans="1:50" ht="15.75" customHeight="1" thickBot="1" x14ac:dyDescent="0.3">
      <c r="A18" s="134" t="s">
        <v>20</v>
      </c>
      <c r="B18" s="135"/>
      <c r="C18" s="135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2"/>
    </row>
    <row r="19" spans="1:50" ht="15.75" customHeight="1" x14ac:dyDescent="0.25">
      <c r="A19" s="83">
        <v>8</v>
      </c>
      <c r="B19" s="7" t="s">
        <v>57</v>
      </c>
      <c r="C19" s="90" t="s">
        <v>58</v>
      </c>
      <c r="D19" s="7">
        <v>40</v>
      </c>
      <c r="E19" s="8">
        <v>20</v>
      </c>
      <c r="F19" s="9">
        <v>20</v>
      </c>
      <c r="G19" s="9"/>
      <c r="H19" s="9"/>
      <c r="I19" s="40"/>
      <c r="J19" s="9"/>
      <c r="K19" s="41"/>
      <c r="L19" s="10"/>
      <c r="M19" s="8">
        <v>20</v>
      </c>
      <c r="N19" s="9">
        <v>20</v>
      </c>
      <c r="O19" s="9"/>
      <c r="P19" s="9"/>
      <c r="Q19" s="9">
        <v>4</v>
      </c>
      <c r="R19" s="10" t="s">
        <v>122</v>
      </c>
      <c r="S19" s="8"/>
      <c r="T19" s="9"/>
      <c r="U19" s="9"/>
      <c r="V19" s="9"/>
      <c r="W19" s="9"/>
      <c r="X19" s="9"/>
      <c r="Y19" s="10"/>
      <c r="Z19" s="8"/>
      <c r="AA19" s="9"/>
      <c r="AB19" s="9"/>
      <c r="AC19" s="9"/>
      <c r="AD19" s="10"/>
      <c r="AE19" s="8"/>
      <c r="AF19" s="9"/>
      <c r="AG19" s="9"/>
      <c r="AH19" s="9"/>
      <c r="AI19" s="9"/>
      <c r="AJ19" s="9"/>
      <c r="AK19" s="9"/>
      <c r="AL19" s="10"/>
      <c r="AM19" s="8"/>
      <c r="AN19" s="9"/>
      <c r="AO19" s="9"/>
      <c r="AP19" s="9"/>
      <c r="AQ19" s="10"/>
      <c r="AR19" s="8"/>
      <c r="AS19" s="9"/>
      <c r="AT19" s="9"/>
      <c r="AU19" s="9"/>
      <c r="AV19" s="10"/>
      <c r="AW19" s="7">
        <v>4</v>
      </c>
      <c r="AX19" s="12"/>
    </row>
    <row r="20" spans="1:50" ht="15.75" customHeight="1" x14ac:dyDescent="0.25">
      <c r="A20" s="84">
        <v>9</v>
      </c>
      <c r="B20" s="42" t="s">
        <v>60</v>
      </c>
      <c r="C20" s="91" t="s">
        <v>59</v>
      </c>
      <c r="D20" s="42">
        <v>30</v>
      </c>
      <c r="E20" s="44"/>
      <c r="F20" s="45">
        <v>30</v>
      </c>
      <c r="G20" s="45"/>
      <c r="H20" s="45"/>
      <c r="I20" s="43"/>
      <c r="J20" s="45"/>
      <c r="K20" s="46"/>
      <c r="L20" s="11"/>
      <c r="M20" s="44"/>
      <c r="N20" s="45">
        <v>30</v>
      </c>
      <c r="O20" s="45"/>
      <c r="P20" s="45"/>
      <c r="Q20" s="45">
        <v>3</v>
      </c>
      <c r="R20" s="11" t="s">
        <v>41</v>
      </c>
      <c r="S20" s="44"/>
      <c r="T20" s="45"/>
      <c r="U20" s="45"/>
      <c r="V20" s="45"/>
      <c r="W20" s="45"/>
      <c r="X20" s="45"/>
      <c r="Y20" s="11"/>
      <c r="Z20" s="44"/>
      <c r="AA20" s="45"/>
      <c r="AB20" s="45"/>
      <c r="AC20" s="45"/>
      <c r="AD20" s="11"/>
      <c r="AE20" s="44"/>
      <c r="AF20" s="45"/>
      <c r="AG20" s="45"/>
      <c r="AH20" s="45"/>
      <c r="AI20" s="45"/>
      <c r="AJ20" s="45"/>
      <c r="AK20" s="45"/>
      <c r="AL20" s="11"/>
      <c r="AM20" s="44"/>
      <c r="AN20" s="45"/>
      <c r="AO20" s="45"/>
      <c r="AP20" s="45"/>
      <c r="AQ20" s="11"/>
      <c r="AR20" s="44"/>
      <c r="AS20" s="45"/>
      <c r="AT20" s="45"/>
      <c r="AU20" s="45"/>
      <c r="AV20" s="11"/>
      <c r="AW20" s="42">
        <v>3</v>
      </c>
      <c r="AX20" s="47">
        <v>3</v>
      </c>
    </row>
    <row r="21" spans="1:50" ht="15.6" customHeight="1" x14ac:dyDescent="0.25">
      <c r="A21" s="84">
        <v>10</v>
      </c>
      <c r="B21" s="42" t="s">
        <v>61</v>
      </c>
      <c r="C21" s="91" t="s">
        <v>62</v>
      </c>
      <c r="D21" s="42">
        <v>30</v>
      </c>
      <c r="E21" s="44"/>
      <c r="F21" s="45">
        <v>30</v>
      </c>
      <c r="G21" s="45"/>
      <c r="H21" s="45"/>
      <c r="I21" s="43"/>
      <c r="J21" s="45"/>
      <c r="K21" s="46"/>
      <c r="L21" s="11"/>
      <c r="M21" s="44"/>
      <c r="N21" s="45">
        <v>30</v>
      </c>
      <c r="O21" s="45"/>
      <c r="P21" s="45"/>
      <c r="Q21" s="45">
        <v>3</v>
      </c>
      <c r="R21" s="11" t="s">
        <v>41</v>
      </c>
      <c r="S21" s="44"/>
      <c r="T21" s="45"/>
      <c r="U21" s="45"/>
      <c r="V21" s="45"/>
      <c r="W21" s="45"/>
      <c r="X21" s="45"/>
      <c r="Y21" s="11"/>
      <c r="Z21" s="44"/>
      <c r="AA21" s="45"/>
      <c r="AB21" s="45"/>
      <c r="AC21" s="45"/>
      <c r="AD21" s="11"/>
      <c r="AE21" s="44"/>
      <c r="AF21" s="45"/>
      <c r="AG21" s="45"/>
      <c r="AH21" s="45"/>
      <c r="AI21" s="45"/>
      <c r="AJ21" s="45"/>
      <c r="AK21" s="45"/>
      <c r="AL21" s="11"/>
      <c r="AM21" s="44"/>
      <c r="AN21" s="45"/>
      <c r="AO21" s="45"/>
      <c r="AP21" s="45"/>
      <c r="AQ21" s="11"/>
      <c r="AR21" s="44"/>
      <c r="AS21" s="45"/>
      <c r="AT21" s="45"/>
      <c r="AU21" s="45"/>
      <c r="AV21" s="11"/>
      <c r="AW21" s="42">
        <v>3</v>
      </c>
      <c r="AX21" s="47">
        <v>3</v>
      </c>
    </row>
    <row r="22" spans="1:50" ht="27" customHeight="1" x14ac:dyDescent="0.25">
      <c r="A22" s="84">
        <v>11</v>
      </c>
      <c r="B22" s="42" t="s">
        <v>65</v>
      </c>
      <c r="C22" s="91" t="s">
        <v>66</v>
      </c>
      <c r="D22" s="42">
        <v>30</v>
      </c>
      <c r="E22" s="44"/>
      <c r="F22" s="45">
        <v>30</v>
      </c>
      <c r="G22" s="45"/>
      <c r="H22" s="45"/>
      <c r="I22" s="43"/>
      <c r="J22" s="45"/>
      <c r="K22" s="46"/>
      <c r="L22" s="11"/>
      <c r="M22" s="44"/>
      <c r="N22" s="45">
        <v>30</v>
      </c>
      <c r="O22" s="45"/>
      <c r="P22" s="45"/>
      <c r="Q22" s="45">
        <v>3</v>
      </c>
      <c r="R22" s="11" t="s">
        <v>41</v>
      </c>
      <c r="S22" s="44"/>
      <c r="T22" s="45"/>
      <c r="U22" s="45"/>
      <c r="V22" s="45"/>
      <c r="W22" s="45"/>
      <c r="X22" s="45"/>
      <c r="Y22" s="52"/>
      <c r="Z22" s="44"/>
      <c r="AA22" s="45"/>
      <c r="AB22" s="45"/>
      <c r="AC22" s="45"/>
      <c r="AD22" s="11"/>
      <c r="AE22" s="44"/>
      <c r="AF22" s="45"/>
      <c r="AG22" s="45"/>
      <c r="AH22" s="45"/>
      <c r="AI22" s="45"/>
      <c r="AJ22" s="45"/>
      <c r="AK22" s="45"/>
      <c r="AL22" s="11"/>
      <c r="AM22" s="44"/>
      <c r="AN22" s="45"/>
      <c r="AO22" s="45"/>
      <c r="AP22" s="45"/>
      <c r="AQ22" s="11"/>
      <c r="AR22" s="44"/>
      <c r="AS22" s="45"/>
      <c r="AT22" s="45"/>
      <c r="AU22" s="45"/>
      <c r="AV22" s="11"/>
      <c r="AW22" s="42">
        <v>3</v>
      </c>
      <c r="AX22" s="47"/>
    </row>
    <row r="23" spans="1:50" ht="15" customHeight="1" x14ac:dyDescent="0.25">
      <c r="A23" s="84">
        <v>12</v>
      </c>
      <c r="B23" s="42" t="s">
        <v>67</v>
      </c>
      <c r="C23" s="91" t="s">
        <v>68</v>
      </c>
      <c r="D23" s="42">
        <v>50</v>
      </c>
      <c r="E23" s="44">
        <v>30</v>
      </c>
      <c r="F23" s="45">
        <v>20</v>
      </c>
      <c r="G23" s="45"/>
      <c r="H23" s="45"/>
      <c r="I23" s="43"/>
      <c r="J23" s="45"/>
      <c r="K23" s="46"/>
      <c r="L23" s="11"/>
      <c r="M23" s="44"/>
      <c r="N23" s="45"/>
      <c r="O23" s="45"/>
      <c r="P23" s="45"/>
      <c r="Q23" s="45"/>
      <c r="R23" s="11"/>
      <c r="S23" s="44">
        <v>30</v>
      </c>
      <c r="T23" s="45">
        <v>20</v>
      </c>
      <c r="U23" s="45"/>
      <c r="V23" s="45"/>
      <c r="W23" s="45"/>
      <c r="X23" s="45">
        <v>6</v>
      </c>
      <c r="Y23" s="11" t="s">
        <v>122</v>
      </c>
      <c r="Z23" s="44"/>
      <c r="AA23" s="45"/>
      <c r="AB23" s="45"/>
      <c r="AC23" s="45"/>
      <c r="AD23" s="11"/>
      <c r="AE23" s="44"/>
      <c r="AF23" s="45"/>
      <c r="AG23" s="45"/>
      <c r="AH23" s="45"/>
      <c r="AI23" s="45"/>
      <c r="AJ23" s="45"/>
      <c r="AK23" s="45"/>
      <c r="AL23" s="11"/>
      <c r="AM23" s="44"/>
      <c r="AN23" s="45"/>
      <c r="AO23" s="45"/>
      <c r="AP23" s="45"/>
      <c r="AQ23" s="11"/>
      <c r="AR23" s="44"/>
      <c r="AS23" s="45"/>
      <c r="AT23" s="45"/>
      <c r="AU23" s="45"/>
      <c r="AV23" s="11"/>
      <c r="AW23" s="42">
        <v>6</v>
      </c>
      <c r="AX23" s="47">
        <v>6</v>
      </c>
    </row>
    <row r="24" spans="1:50" ht="15.75" customHeight="1" x14ac:dyDescent="0.25">
      <c r="A24" s="84">
        <v>13</v>
      </c>
      <c r="B24" s="48" t="s">
        <v>69</v>
      </c>
      <c r="C24" s="91" t="s">
        <v>70</v>
      </c>
      <c r="D24" s="42">
        <v>50</v>
      </c>
      <c r="E24" s="44">
        <v>30</v>
      </c>
      <c r="F24" s="45">
        <v>20</v>
      </c>
      <c r="G24" s="45"/>
      <c r="H24" s="45"/>
      <c r="I24" s="43"/>
      <c r="J24" s="45"/>
      <c r="K24" s="46"/>
      <c r="L24" s="11"/>
      <c r="M24" s="44"/>
      <c r="N24" s="45"/>
      <c r="O24" s="45"/>
      <c r="P24" s="45"/>
      <c r="Q24" s="45"/>
      <c r="R24" s="11"/>
      <c r="S24" s="44">
        <v>30</v>
      </c>
      <c r="T24" s="45">
        <v>20</v>
      </c>
      <c r="U24" s="45"/>
      <c r="V24" s="45"/>
      <c r="W24" s="45"/>
      <c r="X24" s="45">
        <v>6</v>
      </c>
      <c r="Y24" s="23" t="s">
        <v>122</v>
      </c>
      <c r="Z24" s="44"/>
      <c r="AA24" s="45"/>
      <c r="AB24" s="45"/>
      <c r="AC24" s="45"/>
      <c r="AD24" s="11"/>
      <c r="AE24" s="44"/>
      <c r="AF24" s="45"/>
      <c r="AG24" s="45"/>
      <c r="AH24" s="45"/>
      <c r="AI24" s="45"/>
      <c r="AJ24" s="45"/>
      <c r="AK24" s="45"/>
      <c r="AL24" s="11"/>
      <c r="AM24" s="44"/>
      <c r="AN24" s="45"/>
      <c r="AO24" s="45"/>
      <c r="AP24" s="45"/>
      <c r="AQ24" s="11"/>
      <c r="AR24" s="44"/>
      <c r="AS24" s="45"/>
      <c r="AT24" s="45"/>
      <c r="AU24" s="45"/>
      <c r="AV24" s="11"/>
      <c r="AW24" s="42">
        <v>6</v>
      </c>
      <c r="AX24" s="47">
        <v>6</v>
      </c>
    </row>
    <row r="25" spans="1:50" ht="15.75" customHeight="1" thickBot="1" x14ac:dyDescent="0.3">
      <c r="A25" s="85">
        <v>14</v>
      </c>
      <c r="B25" s="54" t="s">
        <v>63</v>
      </c>
      <c r="C25" s="92" t="s">
        <v>64</v>
      </c>
      <c r="D25" s="54">
        <v>30</v>
      </c>
      <c r="E25" s="56">
        <v>30</v>
      </c>
      <c r="F25" s="57"/>
      <c r="G25" s="57"/>
      <c r="H25" s="57"/>
      <c r="I25" s="55"/>
      <c r="J25" s="57"/>
      <c r="K25" s="58"/>
      <c r="L25" s="59"/>
      <c r="M25" s="56"/>
      <c r="N25" s="57"/>
      <c r="O25" s="57"/>
      <c r="P25" s="57"/>
      <c r="Q25" s="57"/>
      <c r="R25" s="59"/>
      <c r="S25" s="56">
        <v>30</v>
      </c>
      <c r="T25" s="57"/>
      <c r="U25" s="57"/>
      <c r="V25" s="57"/>
      <c r="W25" s="57"/>
      <c r="X25" s="57">
        <v>3</v>
      </c>
      <c r="Y25" s="59" t="s">
        <v>41</v>
      </c>
      <c r="Z25" s="56"/>
      <c r="AA25" s="57"/>
      <c r="AB25" s="57"/>
      <c r="AC25" s="57"/>
      <c r="AD25" s="59"/>
      <c r="AE25" s="56"/>
      <c r="AF25" s="57"/>
      <c r="AG25" s="57"/>
      <c r="AH25" s="57"/>
      <c r="AI25" s="57"/>
      <c r="AJ25" s="57"/>
      <c r="AK25" s="57"/>
      <c r="AL25" s="59"/>
      <c r="AM25" s="56"/>
      <c r="AN25" s="57"/>
      <c r="AO25" s="57"/>
      <c r="AP25" s="57"/>
      <c r="AQ25" s="59"/>
      <c r="AR25" s="56"/>
      <c r="AS25" s="57"/>
      <c r="AT25" s="57"/>
      <c r="AU25" s="57"/>
      <c r="AV25" s="59"/>
      <c r="AW25" s="54">
        <v>3</v>
      </c>
      <c r="AX25" s="60"/>
    </row>
    <row r="26" spans="1:50" ht="15.75" customHeight="1" thickBot="1" x14ac:dyDescent="0.3">
      <c r="A26" s="134" t="s">
        <v>17</v>
      </c>
      <c r="B26" s="135"/>
      <c r="C26" s="135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2"/>
    </row>
    <row r="27" spans="1:50" ht="15.6" customHeight="1" x14ac:dyDescent="0.25">
      <c r="A27" s="7">
        <v>15</v>
      </c>
      <c r="B27" s="7" t="s">
        <v>71</v>
      </c>
      <c r="C27" s="93" t="str">
        <f>'[1]plan od 2022 2023'!$B$6</f>
        <v>Historia stosunków międzynarodowych do 1989 r.</v>
      </c>
      <c r="D27" s="7">
        <v>50</v>
      </c>
      <c r="E27" s="8">
        <v>30</v>
      </c>
      <c r="F27" s="9">
        <v>20</v>
      </c>
      <c r="G27" s="9"/>
      <c r="H27" s="9"/>
      <c r="I27" s="9"/>
      <c r="J27" s="9"/>
      <c r="K27" s="41"/>
      <c r="L27" s="10"/>
      <c r="M27" s="8">
        <v>30</v>
      </c>
      <c r="N27" s="9">
        <v>20</v>
      </c>
      <c r="O27" s="9"/>
      <c r="P27" s="9"/>
      <c r="Q27" s="9">
        <v>6</v>
      </c>
      <c r="R27" s="10" t="s">
        <v>122</v>
      </c>
      <c r="S27" s="8"/>
      <c r="T27" s="9"/>
      <c r="U27" s="9"/>
      <c r="V27" s="9"/>
      <c r="W27" s="9"/>
      <c r="X27" s="9"/>
      <c r="Y27" s="10"/>
      <c r="Z27" s="8"/>
      <c r="AA27" s="9"/>
      <c r="AB27" s="9"/>
      <c r="AC27" s="9"/>
      <c r="AD27" s="10"/>
      <c r="AE27" s="8"/>
      <c r="AF27" s="9"/>
      <c r="AG27" s="9"/>
      <c r="AH27" s="9"/>
      <c r="AI27" s="9"/>
      <c r="AJ27" s="9"/>
      <c r="AK27" s="9"/>
      <c r="AL27" s="10"/>
      <c r="AM27" s="8"/>
      <c r="AN27" s="9"/>
      <c r="AO27" s="9"/>
      <c r="AP27" s="9"/>
      <c r="AQ27" s="10"/>
      <c r="AR27" s="8"/>
      <c r="AS27" s="9"/>
      <c r="AT27" s="9"/>
      <c r="AU27" s="9"/>
      <c r="AV27" s="10"/>
      <c r="AW27" s="7">
        <v>6</v>
      </c>
      <c r="AX27" s="12">
        <v>6</v>
      </c>
    </row>
    <row r="28" spans="1:50" ht="30.6" customHeight="1" x14ac:dyDescent="0.25">
      <c r="A28" s="42">
        <v>16</v>
      </c>
      <c r="B28" s="42" t="s">
        <v>51</v>
      </c>
      <c r="C28" s="91" t="str">
        <f>'[1]plan od 2022 2023'!$B$7</f>
        <v>Historia polskiej polityki zagranicznej 1918-1989</v>
      </c>
      <c r="D28" s="20">
        <v>50</v>
      </c>
      <c r="E28" s="21">
        <v>30</v>
      </c>
      <c r="F28" s="22">
        <v>20</v>
      </c>
      <c r="G28" s="22"/>
      <c r="H28" s="22"/>
      <c r="I28" s="22"/>
      <c r="J28" s="22"/>
      <c r="K28" s="63"/>
      <c r="L28" s="23"/>
      <c r="M28" s="21">
        <v>30</v>
      </c>
      <c r="N28" s="22">
        <v>20</v>
      </c>
      <c r="O28" s="22"/>
      <c r="P28" s="22"/>
      <c r="Q28" s="22">
        <v>6</v>
      </c>
      <c r="R28" s="23" t="s">
        <v>122</v>
      </c>
      <c r="S28" s="21"/>
      <c r="T28" s="22"/>
      <c r="U28" s="22"/>
      <c r="V28" s="22"/>
      <c r="W28" s="22"/>
      <c r="X28" s="22"/>
      <c r="Y28" s="64"/>
      <c r="Z28" s="21"/>
      <c r="AA28" s="22"/>
      <c r="AB28" s="22"/>
      <c r="AC28" s="22"/>
      <c r="AD28" s="23"/>
      <c r="AE28" s="21"/>
      <c r="AF28" s="22"/>
      <c r="AG28" s="22"/>
      <c r="AH28" s="22"/>
      <c r="AI28" s="22"/>
      <c r="AJ28" s="22"/>
      <c r="AK28" s="22"/>
      <c r="AL28" s="23"/>
      <c r="AM28" s="21"/>
      <c r="AN28" s="22"/>
      <c r="AO28" s="22"/>
      <c r="AP28" s="22"/>
      <c r="AQ28" s="23"/>
      <c r="AR28" s="21"/>
      <c r="AS28" s="22"/>
      <c r="AT28" s="22"/>
      <c r="AU28" s="22"/>
      <c r="AV28" s="23"/>
      <c r="AW28" s="20">
        <v>6</v>
      </c>
      <c r="AX28" s="24">
        <v>6</v>
      </c>
    </row>
    <row r="29" spans="1:50" ht="27.6" customHeight="1" x14ac:dyDescent="0.25">
      <c r="A29" s="42">
        <v>17</v>
      </c>
      <c r="B29" s="42" t="s">
        <v>72</v>
      </c>
      <c r="C29" s="91" t="s">
        <v>73</v>
      </c>
      <c r="D29" s="20">
        <v>50</v>
      </c>
      <c r="E29" s="21">
        <v>30</v>
      </c>
      <c r="F29" s="22">
        <v>20</v>
      </c>
      <c r="G29" s="22"/>
      <c r="H29" s="22"/>
      <c r="I29" s="22"/>
      <c r="J29" s="22"/>
      <c r="K29" s="63"/>
      <c r="L29" s="23"/>
      <c r="M29" s="21"/>
      <c r="N29" s="22"/>
      <c r="O29" s="22"/>
      <c r="P29" s="22"/>
      <c r="Q29" s="22"/>
      <c r="R29" s="23"/>
      <c r="S29" s="21">
        <v>30</v>
      </c>
      <c r="T29" s="22">
        <v>20</v>
      </c>
      <c r="U29" s="22"/>
      <c r="V29" s="22"/>
      <c r="W29" s="22"/>
      <c r="X29" s="22">
        <v>6</v>
      </c>
      <c r="Y29" s="11" t="s">
        <v>122</v>
      </c>
      <c r="Z29" s="21"/>
      <c r="AA29" s="22"/>
      <c r="AB29" s="22"/>
      <c r="AC29" s="22"/>
      <c r="AD29" s="23"/>
      <c r="AE29" s="21"/>
      <c r="AF29" s="22"/>
      <c r="AG29" s="22"/>
      <c r="AH29" s="22"/>
      <c r="AI29" s="22"/>
      <c r="AJ29" s="22"/>
      <c r="AK29" s="22"/>
      <c r="AL29" s="23"/>
      <c r="AM29" s="21"/>
      <c r="AN29" s="22"/>
      <c r="AO29" s="22"/>
      <c r="AP29" s="22"/>
      <c r="AQ29" s="23"/>
      <c r="AR29" s="21"/>
      <c r="AS29" s="22"/>
      <c r="AT29" s="22"/>
      <c r="AU29" s="22"/>
      <c r="AV29" s="23"/>
      <c r="AW29" s="20">
        <v>6</v>
      </c>
      <c r="AX29" s="24">
        <v>6</v>
      </c>
    </row>
    <row r="30" spans="1:50" ht="27.6" customHeight="1" x14ac:dyDescent="0.25">
      <c r="A30" s="42">
        <v>18</v>
      </c>
      <c r="B30" s="42" t="s">
        <v>74</v>
      </c>
      <c r="C30" s="91" t="s">
        <v>75</v>
      </c>
      <c r="D30" s="20">
        <v>30</v>
      </c>
      <c r="E30" s="21"/>
      <c r="F30" s="22">
        <v>30</v>
      </c>
      <c r="G30" s="22"/>
      <c r="H30" s="22"/>
      <c r="I30" s="22"/>
      <c r="J30" s="22"/>
      <c r="K30" s="63"/>
      <c r="L30" s="23"/>
      <c r="M30" s="21"/>
      <c r="N30" s="22"/>
      <c r="O30" s="22"/>
      <c r="P30" s="22"/>
      <c r="Q30" s="22"/>
      <c r="R30" s="23"/>
      <c r="S30" s="21"/>
      <c r="T30" s="22">
        <v>30</v>
      </c>
      <c r="U30" s="22"/>
      <c r="V30" s="22"/>
      <c r="W30" s="22"/>
      <c r="X30" s="22">
        <v>3</v>
      </c>
      <c r="Y30" s="23" t="s">
        <v>41</v>
      </c>
      <c r="Z30" s="21"/>
      <c r="AA30" s="22"/>
      <c r="AB30" s="22"/>
      <c r="AC30" s="22"/>
      <c r="AD30" s="23"/>
      <c r="AE30" s="21"/>
      <c r="AF30" s="22"/>
      <c r="AG30" s="22"/>
      <c r="AH30" s="22"/>
      <c r="AI30" s="22"/>
      <c r="AJ30" s="22"/>
      <c r="AK30" s="22"/>
      <c r="AL30" s="23"/>
      <c r="AM30" s="21"/>
      <c r="AN30" s="22"/>
      <c r="AO30" s="22"/>
      <c r="AP30" s="22"/>
      <c r="AQ30" s="23"/>
      <c r="AR30" s="21"/>
      <c r="AS30" s="22"/>
      <c r="AT30" s="22"/>
      <c r="AU30" s="22"/>
      <c r="AV30" s="23"/>
      <c r="AW30" s="20">
        <v>3</v>
      </c>
      <c r="AX30" s="24">
        <v>3</v>
      </c>
    </row>
    <row r="31" spans="1:50" ht="15.75" customHeight="1" x14ac:dyDescent="0.25">
      <c r="A31" s="42">
        <v>19</v>
      </c>
      <c r="B31" s="42" t="s">
        <v>76</v>
      </c>
      <c r="C31" s="91" t="str">
        <f>'[1]plan od 2022 2023'!B20</f>
        <v>Polityka zagraniczna RP</v>
      </c>
      <c r="D31" s="20">
        <v>50</v>
      </c>
      <c r="E31" s="21">
        <v>30</v>
      </c>
      <c r="F31" s="22">
        <v>20</v>
      </c>
      <c r="G31" s="22"/>
      <c r="H31" s="22"/>
      <c r="I31" s="22"/>
      <c r="J31" s="22"/>
      <c r="K31" s="63"/>
      <c r="L31" s="23"/>
      <c r="M31" s="21"/>
      <c r="N31" s="22"/>
      <c r="O31" s="22"/>
      <c r="P31" s="22"/>
      <c r="Q31" s="22"/>
      <c r="R31" s="23"/>
      <c r="S31" s="21"/>
      <c r="T31" s="22"/>
      <c r="U31" s="22"/>
      <c r="V31" s="22"/>
      <c r="W31" s="22"/>
      <c r="X31" s="22"/>
      <c r="Y31" s="23"/>
      <c r="Z31" s="21">
        <v>30</v>
      </c>
      <c r="AA31" s="22">
        <v>20</v>
      </c>
      <c r="AB31" s="22"/>
      <c r="AC31" s="22">
        <v>6</v>
      </c>
      <c r="AD31" s="23" t="s">
        <v>122</v>
      </c>
      <c r="AE31" s="21"/>
      <c r="AF31" s="22"/>
      <c r="AG31" s="22"/>
      <c r="AH31" s="22"/>
      <c r="AI31" s="22"/>
      <c r="AJ31" s="22"/>
      <c r="AK31" s="22"/>
      <c r="AL31" s="23"/>
      <c r="AM31" s="21"/>
      <c r="AN31" s="22"/>
      <c r="AO31" s="22"/>
      <c r="AP31" s="22"/>
      <c r="AQ31" s="23"/>
      <c r="AR31" s="21"/>
      <c r="AS31" s="22"/>
      <c r="AT31" s="22"/>
      <c r="AU31" s="22"/>
      <c r="AV31" s="23"/>
      <c r="AW31" s="20">
        <v>6</v>
      </c>
      <c r="AX31" s="24">
        <v>6</v>
      </c>
    </row>
    <row r="32" spans="1:50" ht="15.75" customHeight="1" x14ac:dyDescent="0.25">
      <c r="A32" s="42">
        <v>20</v>
      </c>
      <c r="B32" s="42" t="s">
        <v>77</v>
      </c>
      <c r="C32" s="91" t="str">
        <f>'[1]plan od 2022 2023'!B21</f>
        <v>Integracja europejska</v>
      </c>
      <c r="D32" s="20">
        <v>50</v>
      </c>
      <c r="E32" s="21">
        <v>30</v>
      </c>
      <c r="F32" s="22">
        <v>20</v>
      </c>
      <c r="G32" s="22"/>
      <c r="H32" s="22"/>
      <c r="I32" s="22"/>
      <c r="J32" s="22"/>
      <c r="K32" s="63"/>
      <c r="L32" s="23"/>
      <c r="M32" s="21"/>
      <c r="N32" s="22"/>
      <c r="O32" s="22"/>
      <c r="P32" s="22"/>
      <c r="Q32" s="22"/>
      <c r="R32" s="23"/>
      <c r="S32" s="21"/>
      <c r="T32" s="22"/>
      <c r="U32" s="22"/>
      <c r="V32" s="22"/>
      <c r="W32" s="22"/>
      <c r="X32" s="22"/>
      <c r="Y32" s="23"/>
      <c r="Z32" s="21">
        <v>30</v>
      </c>
      <c r="AA32" s="22">
        <v>20</v>
      </c>
      <c r="AB32" s="22"/>
      <c r="AC32" s="22">
        <v>5</v>
      </c>
      <c r="AD32" s="23" t="s">
        <v>122</v>
      </c>
      <c r="AE32" s="21"/>
      <c r="AF32" s="22"/>
      <c r="AG32" s="22"/>
      <c r="AH32" s="22"/>
      <c r="AI32" s="22"/>
      <c r="AJ32" s="22"/>
      <c r="AK32" s="22"/>
      <c r="AL32" s="23"/>
      <c r="AM32" s="21"/>
      <c r="AN32" s="22"/>
      <c r="AO32" s="22"/>
      <c r="AP32" s="22"/>
      <c r="AQ32" s="23"/>
      <c r="AR32" s="21"/>
      <c r="AS32" s="22"/>
      <c r="AT32" s="22"/>
      <c r="AU32" s="22"/>
      <c r="AV32" s="23"/>
      <c r="AW32" s="20">
        <v>5</v>
      </c>
      <c r="AX32" s="24">
        <v>5</v>
      </c>
    </row>
    <row r="33" spans="1:50" ht="27" customHeight="1" x14ac:dyDescent="0.25">
      <c r="A33" s="42">
        <v>21</v>
      </c>
      <c r="B33" s="42" t="s">
        <v>78</v>
      </c>
      <c r="C33" s="91" t="str">
        <f>'[1]plan od 2022 2023'!B22</f>
        <v>Podstawowe zagadnienia prawa dyplomatycznego i konsularnego</v>
      </c>
      <c r="D33" s="20">
        <v>30</v>
      </c>
      <c r="E33" s="21">
        <v>30</v>
      </c>
      <c r="F33" s="22"/>
      <c r="G33" s="22"/>
      <c r="H33" s="22"/>
      <c r="I33" s="22"/>
      <c r="J33" s="22"/>
      <c r="K33" s="63"/>
      <c r="L33" s="23"/>
      <c r="M33" s="21"/>
      <c r="N33" s="22"/>
      <c r="O33" s="22"/>
      <c r="P33" s="22"/>
      <c r="Q33" s="22"/>
      <c r="R33" s="23"/>
      <c r="S33" s="21"/>
      <c r="T33" s="22"/>
      <c r="U33" s="22"/>
      <c r="V33" s="22"/>
      <c r="W33" s="22"/>
      <c r="X33" s="22"/>
      <c r="Y33" s="23"/>
      <c r="Z33" s="21">
        <v>30</v>
      </c>
      <c r="AA33" s="22"/>
      <c r="AB33" s="22"/>
      <c r="AC33" s="22">
        <v>3</v>
      </c>
      <c r="AD33" s="23" t="s">
        <v>42</v>
      </c>
      <c r="AE33" s="21"/>
      <c r="AF33" s="22"/>
      <c r="AG33" s="22"/>
      <c r="AH33" s="22"/>
      <c r="AI33" s="22"/>
      <c r="AJ33" s="22"/>
      <c r="AK33" s="22"/>
      <c r="AL33" s="23"/>
      <c r="AM33" s="21"/>
      <c r="AN33" s="22"/>
      <c r="AO33" s="22"/>
      <c r="AP33" s="22"/>
      <c r="AQ33" s="23"/>
      <c r="AR33" s="21"/>
      <c r="AS33" s="22"/>
      <c r="AT33" s="22"/>
      <c r="AU33" s="22"/>
      <c r="AV33" s="23"/>
      <c r="AW33" s="20">
        <v>3</v>
      </c>
      <c r="AX33" s="24">
        <v>3</v>
      </c>
    </row>
    <row r="34" spans="1:50" ht="15.75" customHeight="1" x14ac:dyDescent="0.25">
      <c r="A34" s="42">
        <v>22</v>
      </c>
      <c r="B34" s="42" t="s">
        <v>79</v>
      </c>
      <c r="C34" s="91" t="str">
        <f>'[1]plan od 2022 2023'!B23</f>
        <v>Organizacje międzynarodowe</v>
      </c>
      <c r="D34" s="20">
        <v>30</v>
      </c>
      <c r="E34" s="21"/>
      <c r="F34" s="22">
        <v>30</v>
      </c>
      <c r="G34" s="22"/>
      <c r="H34" s="22"/>
      <c r="I34" s="22"/>
      <c r="J34" s="22"/>
      <c r="K34" s="63"/>
      <c r="L34" s="23"/>
      <c r="M34" s="21"/>
      <c r="N34" s="22"/>
      <c r="O34" s="22"/>
      <c r="P34" s="22"/>
      <c r="Q34" s="22"/>
      <c r="R34" s="23"/>
      <c r="S34" s="21"/>
      <c r="T34" s="22"/>
      <c r="U34" s="22"/>
      <c r="V34" s="22"/>
      <c r="W34" s="22"/>
      <c r="X34" s="22"/>
      <c r="Y34" s="23"/>
      <c r="Z34" s="21"/>
      <c r="AA34" s="22">
        <v>30</v>
      </c>
      <c r="AB34" s="22"/>
      <c r="AC34" s="22">
        <v>3</v>
      </c>
      <c r="AD34" s="23" t="s">
        <v>41</v>
      </c>
      <c r="AE34" s="21"/>
      <c r="AF34" s="22"/>
      <c r="AG34" s="22"/>
      <c r="AH34" s="22"/>
      <c r="AI34" s="22"/>
      <c r="AJ34" s="22"/>
      <c r="AK34" s="22"/>
      <c r="AL34" s="23"/>
      <c r="AM34" s="21"/>
      <c r="AN34" s="22"/>
      <c r="AO34" s="22"/>
      <c r="AP34" s="22"/>
      <c r="AQ34" s="23"/>
      <c r="AR34" s="21"/>
      <c r="AS34" s="22"/>
      <c r="AT34" s="22"/>
      <c r="AU34" s="22"/>
      <c r="AV34" s="23"/>
      <c r="AW34" s="20">
        <v>3</v>
      </c>
      <c r="AX34" s="24">
        <v>3</v>
      </c>
    </row>
    <row r="35" spans="1:50" ht="15.75" customHeight="1" x14ac:dyDescent="0.25">
      <c r="A35" s="42">
        <v>23</v>
      </c>
      <c r="B35" s="42" t="s">
        <v>80</v>
      </c>
      <c r="C35" s="91" t="str">
        <f>'[1]plan od 2022 2023'!B24</f>
        <v>Instytucje Unii Europejskiej</v>
      </c>
      <c r="D35" s="20">
        <v>50</v>
      </c>
      <c r="E35" s="21">
        <v>30</v>
      </c>
      <c r="F35" s="22">
        <v>20</v>
      </c>
      <c r="G35" s="22"/>
      <c r="H35" s="22"/>
      <c r="I35" s="22"/>
      <c r="J35" s="22"/>
      <c r="K35" s="63"/>
      <c r="L35" s="23"/>
      <c r="M35" s="21"/>
      <c r="N35" s="22"/>
      <c r="O35" s="22"/>
      <c r="P35" s="22"/>
      <c r="Q35" s="22"/>
      <c r="R35" s="23"/>
      <c r="S35" s="21"/>
      <c r="T35" s="22"/>
      <c r="U35" s="22"/>
      <c r="V35" s="22"/>
      <c r="W35" s="22"/>
      <c r="X35" s="22"/>
      <c r="Y35" s="23"/>
      <c r="Z35" s="21"/>
      <c r="AA35" s="22"/>
      <c r="AB35" s="22"/>
      <c r="AC35" s="22"/>
      <c r="AD35" s="23"/>
      <c r="AE35" s="21">
        <v>30</v>
      </c>
      <c r="AF35" s="22">
        <v>20</v>
      </c>
      <c r="AG35" s="22"/>
      <c r="AH35" s="22"/>
      <c r="AI35" s="22"/>
      <c r="AJ35" s="22"/>
      <c r="AK35" s="22">
        <v>5</v>
      </c>
      <c r="AL35" s="23" t="s">
        <v>122</v>
      </c>
      <c r="AM35" s="21"/>
      <c r="AN35" s="22"/>
      <c r="AO35" s="22"/>
      <c r="AP35" s="22"/>
      <c r="AQ35" s="23"/>
      <c r="AR35" s="21"/>
      <c r="AS35" s="22"/>
      <c r="AT35" s="22"/>
      <c r="AU35" s="22"/>
      <c r="AV35" s="23"/>
      <c r="AW35" s="20">
        <v>5</v>
      </c>
      <c r="AX35" s="24">
        <v>5</v>
      </c>
    </row>
    <row r="36" spans="1:50" ht="15" customHeight="1" x14ac:dyDescent="0.25">
      <c r="A36" s="42">
        <v>24</v>
      </c>
      <c r="B36" s="42" t="s">
        <v>81</v>
      </c>
      <c r="C36" s="91" t="str">
        <f>'[1]plan od 2022 2023'!B25</f>
        <v>Prawo traktatów</v>
      </c>
      <c r="D36" s="20">
        <v>15</v>
      </c>
      <c r="E36" s="21"/>
      <c r="F36" s="22">
        <v>15</v>
      </c>
      <c r="G36" s="22"/>
      <c r="H36" s="22"/>
      <c r="I36" s="22"/>
      <c r="J36" s="22"/>
      <c r="K36" s="63"/>
      <c r="L36" s="23"/>
      <c r="M36" s="21"/>
      <c r="N36" s="22"/>
      <c r="O36" s="22"/>
      <c r="P36" s="22"/>
      <c r="Q36" s="22"/>
      <c r="R36" s="23"/>
      <c r="S36" s="21"/>
      <c r="T36" s="22"/>
      <c r="U36" s="22"/>
      <c r="V36" s="22"/>
      <c r="W36" s="22"/>
      <c r="X36" s="22"/>
      <c r="Y36" s="23"/>
      <c r="Z36" s="21"/>
      <c r="AA36" s="22"/>
      <c r="AB36" s="22"/>
      <c r="AC36" s="22"/>
      <c r="AD36" s="23"/>
      <c r="AE36" s="21"/>
      <c r="AF36" s="22">
        <v>15</v>
      </c>
      <c r="AG36" s="22"/>
      <c r="AH36" s="22"/>
      <c r="AI36" s="22"/>
      <c r="AJ36" s="22"/>
      <c r="AK36" s="22">
        <v>2</v>
      </c>
      <c r="AL36" s="23" t="s">
        <v>41</v>
      </c>
      <c r="AM36" s="21"/>
      <c r="AN36" s="22"/>
      <c r="AO36" s="22"/>
      <c r="AP36" s="22"/>
      <c r="AQ36" s="23"/>
      <c r="AR36" s="21"/>
      <c r="AS36" s="22"/>
      <c r="AT36" s="22"/>
      <c r="AU36" s="22"/>
      <c r="AV36" s="23"/>
      <c r="AW36" s="20">
        <v>2</v>
      </c>
      <c r="AX36" s="24">
        <v>2</v>
      </c>
    </row>
    <row r="37" spans="1:50" ht="15.75" customHeight="1" x14ac:dyDescent="0.25">
      <c r="A37" s="42">
        <v>25</v>
      </c>
      <c r="B37" s="42" t="s">
        <v>82</v>
      </c>
      <c r="C37" s="91" t="str">
        <f>'[1]plan od 2022 2023'!B26</f>
        <v>Religie współczesnego świata</v>
      </c>
      <c r="D37" s="20">
        <v>30</v>
      </c>
      <c r="E37" s="21">
        <v>30</v>
      </c>
      <c r="F37" s="22"/>
      <c r="G37" s="22"/>
      <c r="H37" s="22"/>
      <c r="I37" s="22"/>
      <c r="J37" s="22"/>
      <c r="K37" s="63"/>
      <c r="L37" s="23"/>
      <c r="M37" s="21"/>
      <c r="N37" s="22"/>
      <c r="O37" s="22"/>
      <c r="P37" s="22"/>
      <c r="Q37" s="22"/>
      <c r="R37" s="23"/>
      <c r="S37" s="21"/>
      <c r="T37" s="22"/>
      <c r="U37" s="22"/>
      <c r="V37" s="22"/>
      <c r="W37" s="22"/>
      <c r="X37" s="22"/>
      <c r="Y37" s="23"/>
      <c r="Z37" s="21"/>
      <c r="AA37" s="22"/>
      <c r="AB37" s="22"/>
      <c r="AC37" s="22"/>
      <c r="AD37" s="23"/>
      <c r="AE37" s="21">
        <v>30</v>
      </c>
      <c r="AF37" s="22"/>
      <c r="AG37" s="22"/>
      <c r="AH37" s="22"/>
      <c r="AI37" s="22"/>
      <c r="AJ37" s="22"/>
      <c r="AK37" s="22">
        <v>3</v>
      </c>
      <c r="AL37" s="23" t="s">
        <v>42</v>
      </c>
      <c r="AM37" s="21"/>
      <c r="AN37" s="22"/>
      <c r="AO37" s="22"/>
      <c r="AP37" s="22"/>
      <c r="AQ37" s="23"/>
      <c r="AR37" s="21"/>
      <c r="AS37" s="22"/>
      <c r="AT37" s="22"/>
      <c r="AU37" s="22"/>
      <c r="AV37" s="23"/>
      <c r="AW37" s="20">
        <v>3</v>
      </c>
      <c r="AX37" s="24"/>
    </row>
    <row r="38" spans="1:50" ht="15.75" customHeight="1" x14ac:dyDescent="0.25">
      <c r="A38" s="42">
        <v>26</v>
      </c>
      <c r="B38" s="42" t="s">
        <v>83</v>
      </c>
      <c r="C38" s="91" t="str">
        <f>'[1]plan od 2022 2023'!B27</f>
        <v>Problemy i konflikty etniczne</v>
      </c>
      <c r="D38" s="20">
        <v>30</v>
      </c>
      <c r="E38" s="21"/>
      <c r="F38" s="22">
        <v>30</v>
      </c>
      <c r="G38" s="22"/>
      <c r="H38" s="22"/>
      <c r="I38" s="22"/>
      <c r="J38" s="22"/>
      <c r="K38" s="63"/>
      <c r="L38" s="23"/>
      <c r="M38" s="21"/>
      <c r="N38" s="22"/>
      <c r="O38" s="22"/>
      <c r="P38" s="22"/>
      <c r="Q38" s="22"/>
      <c r="R38" s="23"/>
      <c r="S38" s="21"/>
      <c r="T38" s="22"/>
      <c r="U38" s="22"/>
      <c r="V38" s="22"/>
      <c r="W38" s="22"/>
      <c r="X38" s="22"/>
      <c r="Y38" s="23"/>
      <c r="Z38" s="21"/>
      <c r="AA38" s="22"/>
      <c r="AB38" s="22"/>
      <c r="AC38" s="22"/>
      <c r="AD38" s="23"/>
      <c r="AE38" s="21"/>
      <c r="AF38" s="22">
        <v>30</v>
      </c>
      <c r="AG38" s="22"/>
      <c r="AH38" s="22"/>
      <c r="AI38" s="22"/>
      <c r="AJ38" s="22"/>
      <c r="AK38" s="22">
        <v>2</v>
      </c>
      <c r="AL38" s="23" t="s">
        <v>41</v>
      </c>
      <c r="AM38" s="21"/>
      <c r="AN38" s="22"/>
      <c r="AO38" s="22"/>
      <c r="AP38" s="22"/>
      <c r="AQ38" s="23"/>
      <c r="AR38" s="21"/>
      <c r="AS38" s="22"/>
      <c r="AT38" s="22"/>
      <c r="AU38" s="22"/>
      <c r="AV38" s="23"/>
      <c r="AW38" s="20">
        <v>2</v>
      </c>
      <c r="AX38" s="24">
        <v>2</v>
      </c>
    </row>
    <row r="39" spans="1:50" ht="15.75" customHeight="1" x14ac:dyDescent="0.25">
      <c r="A39" s="42">
        <v>27</v>
      </c>
      <c r="B39" s="42" t="s">
        <v>84</v>
      </c>
      <c r="C39" s="91" t="str">
        <f>'[1]plan od 2022 2023'!B30</f>
        <v>Prawo Unii Europejskiej</v>
      </c>
      <c r="D39" s="20">
        <v>40</v>
      </c>
      <c r="E39" s="21">
        <v>20</v>
      </c>
      <c r="F39" s="22">
        <v>20</v>
      </c>
      <c r="G39" s="22"/>
      <c r="H39" s="22"/>
      <c r="I39" s="22"/>
      <c r="J39" s="22"/>
      <c r="K39" s="63"/>
      <c r="L39" s="23"/>
      <c r="M39" s="21"/>
      <c r="N39" s="22"/>
      <c r="O39" s="22"/>
      <c r="P39" s="22"/>
      <c r="Q39" s="22"/>
      <c r="R39" s="23"/>
      <c r="S39" s="21"/>
      <c r="T39" s="22"/>
      <c r="U39" s="22"/>
      <c r="V39" s="22"/>
      <c r="W39" s="22"/>
      <c r="X39" s="22"/>
      <c r="Y39" s="23"/>
      <c r="Z39" s="21"/>
      <c r="AA39" s="22"/>
      <c r="AB39" s="22"/>
      <c r="AC39" s="22"/>
      <c r="AD39" s="23"/>
      <c r="AE39" s="21"/>
      <c r="AF39" s="22"/>
      <c r="AG39" s="22"/>
      <c r="AH39" s="22"/>
      <c r="AI39" s="22"/>
      <c r="AJ39" s="22"/>
      <c r="AK39" s="22"/>
      <c r="AL39" s="23"/>
      <c r="AM39" s="21">
        <v>20</v>
      </c>
      <c r="AN39" s="22">
        <v>20</v>
      </c>
      <c r="AO39" s="22"/>
      <c r="AP39" s="22">
        <v>4</v>
      </c>
      <c r="AQ39" s="23" t="s">
        <v>122</v>
      </c>
      <c r="AR39" s="21"/>
      <c r="AS39" s="22"/>
      <c r="AT39" s="22"/>
      <c r="AU39" s="22"/>
      <c r="AV39" s="23"/>
      <c r="AW39" s="20">
        <v>4</v>
      </c>
      <c r="AX39" s="24">
        <v>4</v>
      </c>
    </row>
    <row r="40" spans="1:50" ht="29.45" customHeight="1" x14ac:dyDescent="0.25">
      <c r="A40" s="42">
        <v>28</v>
      </c>
      <c r="B40" s="42" t="s">
        <v>85</v>
      </c>
      <c r="C40" s="91" t="str">
        <f>'[1]plan od 2022 2023'!B31</f>
        <v>Międzynarodowa ochrona środowiska</v>
      </c>
      <c r="D40" s="20">
        <v>30</v>
      </c>
      <c r="E40" s="21">
        <v>30</v>
      </c>
      <c r="F40" s="22"/>
      <c r="G40" s="22"/>
      <c r="H40" s="22"/>
      <c r="I40" s="22"/>
      <c r="J40" s="22"/>
      <c r="K40" s="63"/>
      <c r="L40" s="23"/>
      <c r="M40" s="21"/>
      <c r="N40" s="22"/>
      <c r="O40" s="22"/>
      <c r="P40" s="22"/>
      <c r="Q40" s="22"/>
      <c r="R40" s="23"/>
      <c r="S40" s="21"/>
      <c r="T40" s="22"/>
      <c r="U40" s="22"/>
      <c r="V40" s="22"/>
      <c r="W40" s="22"/>
      <c r="X40" s="22"/>
      <c r="Y40" s="23"/>
      <c r="Z40" s="21"/>
      <c r="AA40" s="22"/>
      <c r="AB40" s="22"/>
      <c r="AC40" s="22"/>
      <c r="AD40" s="23"/>
      <c r="AE40" s="21"/>
      <c r="AF40" s="22"/>
      <c r="AG40" s="22"/>
      <c r="AH40" s="22"/>
      <c r="AI40" s="22"/>
      <c r="AJ40" s="22"/>
      <c r="AK40" s="22"/>
      <c r="AL40" s="23"/>
      <c r="AM40" s="21">
        <v>30</v>
      </c>
      <c r="AN40" s="22"/>
      <c r="AO40" s="22"/>
      <c r="AP40" s="22">
        <v>3</v>
      </c>
      <c r="AQ40" s="23" t="s">
        <v>42</v>
      </c>
      <c r="AR40" s="21"/>
      <c r="AS40" s="22"/>
      <c r="AT40" s="22"/>
      <c r="AU40" s="22"/>
      <c r="AV40" s="23"/>
      <c r="AW40" s="20">
        <v>3</v>
      </c>
      <c r="AX40" s="24">
        <v>3</v>
      </c>
    </row>
    <row r="41" spans="1:50" ht="27" customHeight="1" x14ac:dyDescent="0.25">
      <c r="A41" s="42">
        <v>29</v>
      </c>
      <c r="B41" s="42" t="s">
        <v>86</v>
      </c>
      <c r="C41" s="91" t="str">
        <f>'[1]plan od 2022 2023'!B32</f>
        <v>Międzynarodowa ochrona praw człowieka</v>
      </c>
      <c r="D41" s="20">
        <v>30</v>
      </c>
      <c r="E41" s="21"/>
      <c r="F41" s="22">
        <v>30</v>
      </c>
      <c r="G41" s="22"/>
      <c r="H41" s="22"/>
      <c r="I41" s="22"/>
      <c r="J41" s="22"/>
      <c r="K41" s="63"/>
      <c r="L41" s="23"/>
      <c r="M41" s="21"/>
      <c r="N41" s="22"/>
      <c r="O41" s="22"/>
      <c r="P41" s="22"/>
      <c r="Q41" s="22"/>
      <c r="R41" s="23"/>
      <c r="S41" s="21"/>
      <c r="T41" s="22"/>
      <c r="U41" s="22"/>
      <c r="V41" s="22"/>
      <c r="W41" s="22"/>
      <c r="X41" s="22"/>
      <c r="Y41" s="23"/>
      <c r="Z41" s="21"/>
      <c r="AA41" s="22"/>
      <c r="AB41" s="22"/>
      <c r="AC41" s="22"/>
      <c r="AD41" s="23"/>
      <c r="AE41" s="21"/>
      <c r="AF41" s="22"/>
      <c r="AG41" s="22"/>
      <c r="AH41" s="22"/>
      <c r="AI41" s="22"/>
      <c r="AJ41" s="22"/>
      <c r="AK41" s="22"/>
      <c r="AL41" s="23"/>
      <c r="AM41" s="21"/>
      <c r="AN41" s="22">
        <v>30</v>
      </c>
      <c r="AO41" s="22"/>
      <c r="AP41" s="22">
        <v>2</v>
      </c>
      <c r="AQ41" s="23" t="s">
        <v>41</v>
      </c>
      <c r="AR41" s="21"/>
      <c r="AS41" s="22"/>
      <c r="AT41" s="22"/>
      <c r="AU41" s="22"/>
      <c r="AV41" s="23"/>
      <c r="AW41" s="20">
        <v>2</v>
      </c>
      <c r="AX41" s="24">
        <v>2</v>
      </c>
    </row>
    <row r="42" spans="1:50" ht="15.75" customHeight="1" x14ac:dyDescent="0.25">
      <c r="A42" s="42">
        <v>30</v>
      </c>
      <c r="B42" s="42" t="s">
        <v>87</v>
      </c>
      <c r="C42" s="91" t="str">
        <f>'[1]plan od 2022 2023'!B33</f>
        <v>Konflikty międzynarodowe</v>
      </c>
      <c r="D42" s="20">
        <v>30</v>
      </c>
      <c r="E42" s="21"/>
      <c r="F42" s="22">
        <v>30</v>
      </c>
      <c r="G42" s="22"/>
      <c r="H42" s="22"/>
      <c r="I42" s="22"/>
      <c r="J42" s="22"/>
      <c r="K42" s="63"/>
      <c r="L42" s="23"/>
      <c r="M42" s="21"/>
      <c r="N42" s="22"/>
      <c r="O42" s="22"/>
      <c r="P42" s="22"/>
      <c r="Q42" s="22"/>
      <c r="R42" s="23"/>
      <c r="S42" s="21"/>
      <c r="T42" s="22"/>
      <c r="U42" s="22"/>
      <c r="V42" s="22"/>
      <c r="W42" s="22"/>
      <c r="X42" s="22"/>
      <c r="Y42" s="23"/>
      <c r="Z42" s="21"/>
      <c r="AA42" s="22"/>
      <c r="AB42" s="22"/>
      <c r="AC42" s="22"/>
      <c r="AD42" s="23"/>
      <c r="AE42" s="21"/>
      <c r="AF42" s="22"/>
      <c r="AG42" s="22"/>
      <c r="AH42" s="22"/>
      <c r="AI42" s="22"/>
      <c r="AJ42" s="22"/>
      <c r="AK42" s="22"/>
      <c r="AL42" s="23"/>
      <c r="AM42" s="21"/>
      <c r="AN42" s="22">
        <v>30</v>
      </c>
      <c r="AO42" s="22"/>
      <c r="AP42" s="22">
        <v>2</v>
      </c>
      <c r="AQ42" s="23" t="s">
        <v>41</v>
      </c>
      <c r="AR42" s="21"/>
      <c r="AS42" s="22"/>
      <c r="AT42" s="22"/>
      <c r="AU42" s="22"/>
      <c r="AV42" s="23"/>
      <c r="AW42" s="20">
        <v>2</v>
      </c>
      <c r="AX42" s="24">
        <v>2</v>
      </c>
    </row>
    <row r="43" spans="1:50" ht="27.6" customHeight="1" x14ac:dyDescent="0.25">
      <c r="A43" s="42">
        <v>31</v>
      </c>
      <c r="B43" s="42" t="s">
        <v>88</v>
      </c>
      <c r="C43" s="91" t="str">
        <f>'[1]plan od 2022 2023'!B34</f>
        <v>Międzynarodowe stosunki gospodarcze</v>
      </c>
      <c r="D43" s="20">
        <v>30</v>
      </c>
      <c r="E43" s="21">
        <v>30</v>
      </c>
      <c r="F43" s="22"/>
      <c r="G43" s="22"/>
      <c r="H43" s="22"/>
      <c r="I43" s="22"/>
      <c r="J43" s="22"/>
      <c r="K43" s="63"/>
      <c r="L43" s="23"/>
      <c r="M43" s="21"/>
      <c r="N43" s="22"/>
      <c r="O43" s="22"/>
      <c r="P43" s="22"/>
      <c r="Q43" s="22"/>
      <c r="R43" s="23"/>
      <c r="S43" s="21"/>
      <c r="T43" s="22"/>
      <c r="U43" s="22"/>
      <c r="V43" s="22"/>
      <c r="W43" s="22"/>
      <c r="X43" s="22"/>
      <c r="Y43" s="23"/>
      <c r="Z43" s="21"/>
      <c r="AA43" s="22"/>
      <c r="AB43" s="22"/>
      <c r="AC43" s="22"/>
      <c r="AD43" s="23"/>
      <c r="AE43" s="21"/>
      <c r="AF43" s="22"/>
      <c r="AG43" s="22"/>
      <c r="AH43" s="22"/>
      <c r="AI43" s="22"/>
      <c r="AJ43" s="22"/>
      <c r="AK43" s="22"/>
      <c r="AL43" s="23"/>
      <c r="AM43" s="21"/>
      <c r="AN43" s="22"/>
      <c r="AO43" s="22"/>
      <c r="AP43" s="22"/>
      <c r="AQ43" s="23"/>
      <c r="AR43" s="21">
        <v>30</v>
      </c>
      <c r="AS43" s="22"/>
      <c r="AT43" s="22"/>
      <c r="AU43" s="22">
        <v>2</v>
      </c>
      <c r="AV43" s="23" t="s">
        <v>42</v>
      </c>
      <c r="AW43" s="20">
        <v>2</v>
      </c>
      <c r="AX43" s="24"/>
    </row>
    <row r="44" spans="1:50" ht="29.45" customHeight="1" x14ac:dyDescent="0.25">
      <c r="A44" s="42">
        <v>32</v>
      </c>
      <c r="B44" s="42" t="s">
        <v>89</v>
      </c>
      <c r="C44" s="91" t="str">
        <f>'[1]plan od 2022 2023'!B35</f>
        <v>Międzynarodowe stosunki kulturalne</v>
      </c>
      <c r="D44" s="20">
        <v>30</v>
      </c>
      <c r="E44" s="21">
        <v>30</v>
      </c>
      <c r="F44" s="22"/>
      <c r="G44" s="22"/>
      <c r="H44" s="22"/>
      <c r="I44" s="22"/>
      <c r="J44" s="22"/>
      <c r="K44" s="63"/>
      <c r="L44" s="23"/>
      <c r="M44" s="21"/>
      <c r="N44" s="22"/>
      <c r="O44" s="22"/>
      <c r="P44" s="22"/>
      <c r="Q44" s="22"/>
      <c r="R44" s="23"/>
      <c r="S44" s="21"/>
      <c r="T44" s="22"/>
      <c r="U44" s="22"/>
      <c r="V44" s="22"/>
      <c r="W44" s="22"/>
      <c r="X44" s="22"/>
      <c r="Y44" s="23"/>
      <c r="Z44" s="21"/>
      <c r="AA44" s="22"/>
      <c r="AB44" s="22"/>
      <c r="AC44" s="22"/>
      <c r="AD44" s="23"/>
      <c r="AE44" s="21"/>
      <c r="AF44" s="22"/>
      <c r="AG44" s="22"/>
      <c r="AH44" s="22"/>
      <c r="AI44" s="22"/>
      <c r="AJ44" s="22"/>
      <c r="AK44" s="22"/>
      <c r="AL44" s="23"/>
      <c r="AM44" s="21"/>
      <c r="AN44" s="22"/>
      <c r="AO44" s="22"/>
      <c r="AP44" s="22"/>
      <c r="AQ44" s="23"/>
      <c r="AR44" s="21">
        <v>30</v>
      </c>
      <c r="AS44" s="22"/>
      <c r="AT44" s="22"/>
      <c r="AU44" s="22">
        <v>2</v>
      </c>
      <c r="AV44" s="23" t="s">
        <v>42</v>
      </c>
      <c r="AW44" s="20">
        <v>2</v>
      </c>
      <c r="AX44" s="24">
        <v>2</v>
      </c>
    </row>
    <row r="45" spans="1:50" ht="26.45" customHeight="1" x14ac:dyDescent="0.25">
      <c r="A45" s="42">
        <v>33</v>
      </c>
      <c r="B45" s="42" t="s">
        <v>90</v>
      </c>
      <c r="C45" s="91" t="str">
        <f>'[1]plan od 2022 2023'!B36</f>
        <v>Międzynarodowe stosunki militarne</v>
      </c>
      <c r="D45" s="20">
        <v>30</v>
      </c>
      <c r="E45" s="21"/>
      <c r="F45" s="22">
        <v>30</v>
      </c>
      <c r="G45" s="22"/>
      <c r="H45" s="22"/>
      <c r="I45" s="22"/>
      <c r="J45" s="22"/>
      <c r="K45" s="63"/>
      <c r="L45" s="23"/>
      <c r="M45" s="21"/>
      <c r="N45" s="22"/>
      <c r="O45" s="22"/>
      <c r="P45" s="22"/>
      <c r="Q45" s="22"/>
      <c r="R45" s="23"/>
      <c r="S45" s="21"/>
      <c r="T45" s="22"/>
      <c r="U45" s="22"/>
      <c r="V45" s="22"/>
      <c r="W45" s="22"/>
      <c r="X45" s="22"/>
      <c r="Y45" s="23"/>
      <c r="Z45" s="21"/>
      <c r="AA45" s="22"/>
      <c r="AB45" s="22"/>
      <c r="AC45" s="22"/>
      <c r="AD45" s="23"/>
      <c r="AE45" s="21"/>
      <c r="AF45" s="22"/>
      <c r="AG45" s="22"/>
      <c r="AH45" s="22"/>
      <c r="AI45" s="22"/>
      <c r="AJ45" s="22"/>
      <c r="AK45" s="22"/>
      <c r="AL45" s="23"/>
      <c r="AM45" s="21"/>
      <c r="AN45" s="22"/>
      <c r="AO45" s="22"/>
      <c r="AP45" s="22"/>
      <c r="AQ45" s="23"/>
      <c r="AR45" s="21"/>
      <c r="AS45" s="22">
        <v>30</v>
      </c>
      <c r="AT45" s="22"/>
      <c r="AU45" s="22">
        <v>2</v>
      </c>
      <c r="AV45" s="23" t="s">
        <v>41</v>
      </c>
      <c r="AW45" s="20">
        <v>2</v>
      </c>
      <c r="AX45" s="24">
        <v>2</v>
      </c>
    </row>
    <row r="46" spans="1:50" ht="15.75" customHeight="1" thickBot="1" x14ac:dyDescent="0.3">
      <c r="A46" s="54">
        <v>34</v>
      </c>
      <c r="B46" s="54" t="s">
        <v>91</v>
      </c>
      <c r="C46" s="92" t="s">
        <v>92</v>
      </c>
      <c r="D46" s="54">
        <v>90</v>
      </c>
      <c r="E46" s="56"/>
      <c r="F46" s="57"/>
      <c r="G46" s="57"/>
      <c r="H46" s="57"/>
      <c r="I46" s="57"/>
      <c r="J46" s="57"/>
      <c r="K46" s="58">
        <v>90</v>
      </c>
      <c r="L46" s="59"/>
      <c r="M46" s="56"/>
      <c r="N46" s="57"/>
      <c r="O46" s="57"/>
      <c r="P46" s="57"/>
      <c r="Q46" s="57"/>
      <c r="R46" s="59"/>
      <c r="S46" s="56"/>
      <c r="T46" s="57"/>
      <c r="U46" s="57"/>
      <c r="V46" s="57"/>
      <c r="W46" s="57"/>
      <c r="X46" s="57"/>
      <c r="Y46" s="59"/>
      <c r="Z46" s="56"/>
      <c r="AA46" s="57"/>
      <c r="AB46" s="57"/>
      <c r="AC46" s="57"/>
      <c r="AD46" s="59"/>
      <c r="AE46" s="56"/>
      <c r="AF46" s="57"/>
      <c r="AG46" s="57"/>
      <c r="AH46" s="57"/>
      <c r="AI46" s="57">
        <v>30</v>
      </c>
      <c r="AJ46" s="57"/>
      <c r="AK46" s="57">
        <v>2</v>
      </c>
      <c r="AL46" s="59" t="s">
        <v>37</v>
      </c>
      <c r="AM46" s="56"/>
      <c r="AN46" s="57"/>
      <c r="AO46" s="57">
        <v>30</v>
      </c>
      <c r="AP46" s="57">
        <v>2</v>
      </c>
      <c r="AQ46" s="59" t="s">
        <v>43</v>
      </c>
      <c r="AR46" s="56"/>
      <c r="AS46" s="57"/>
      <c r="AT46" s="57">
        <v>30</v>
      </c>
      <c r="AU46" s="57">
        <v>6</v>
      </c>
      <c r="AV46" s="59" t="s">
        <v>43</v>
      </c>
      <c r="AW46" s="54">
        <v>10</v>
      </c>
      <c r="AX46" s="60">
        <v>10</v>
      </c>
    </row>
    <row r="47" spans="1:50" ht="15.75" customHeight="1" thickBot="1" x14ac:dyDescent="0.3">
      <c r="A47" s="134" t="s">
        <v>93</v>
      </c>
      <c r="B47" s="135"/>
      <c r="C47" s="135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2"/>
    </row>
    <row r="48" spans="1:50" ht="15.75" customHeight="1" thickBot="1" x14ac:dyDescent="0.3">
      <c r="A48" s="65"/>
      <c r="B48" s="66"/>
      <c r="C48" s="67" t="s">
        <v>46</v>
      </c>
      <c r="D48" s="68">
        <v>360</v>
      </c>
      <c r="E48" s="69"/>
      <c r="F48" s="28">
        <v>360</v>
      </c>
      <c r="G48" s="28"/>
      <c r="H48" s="28"/>
      <c r="I48" s="28"/>
      <c r="J48" s="28"/>
      <c r="K48" s="28"/>
      <c r="L48" s="70"/>
      <c r="M48" s="71"/>
      <c r="N48" s="28"/>
      <c r="O48" s="28"/>
      <c r="P48" s="28"/>
      <c r="Q48" s="28"/>
      <c r="R48" s="70"/>
      <c r="S48" s="71"/>
      <c r="T48" s="28"/>
      <c r="U48" s="28"/>
      <c r="V48" s="28"/>
      <c r="W48" s="28"/>
      <c r="X48" s="28"/>
      <c r="Y48" s="70"/>
      <c r="Z48" s="71"/>
      <c r="AA48" s="28">
        <v>90</v>
      </c>
      <c r="AB48" s="28"/>
      <c r="AC48" s="28">
        <v>9</v>
      </c>
      <c r="AD48" s="70"/>
      <c r="AE48" s="71"/>
      <c r="AF48" s="28">
        <v>90</v>
      </c>
      <c r="AG48" s="28"/>
      <c r="AH48" s="28"/>
      <c r="AI48" s="28"/>
      <c r="AJ48" s="28"/>
      <c r="AK48" s="28">
        <v>9</v>
      </c>
      <c r="AL48" s="70"/>
      <c r="AM48" s="71"/>
      <c r="AN48" s="28">
        <v>90</v>
      </c>
      <c r="AO48" s="28"/>
      <c r="AP48" s="28">
        <v>9</v>
      </c>
      <c r="AQ48" s="70"/>
      <c r="AR48" s="71"/>
      <c r="AS48" s="28">
        <v>90</v>
      </c>
      <c r="AT48" s="28"/>
      <c r="AU48" s="28">
        <v>9</v>
      </c>
      <c r="AV48" s="70"/>
      <c r="AW48" s="68">
        <v>36</v>
      </c>
      <c r="AX48" s="72"/>
    </row>
    <row r="49" spans="1:50" ht="15.75" customHeight="1" x14ac:dyDescent="0.25">
      <c r="A49" s="7">
        <v>35</v>
      </c>
      <c r="B49" s="7" t="s">
        <v>94</v>
      </c>
      <c r="C49" s="90" t="str">
        <f>'[1]plan od 2022 2023'!B59</f>
        <v>Migracje międzynarodowe</v>
      </c>
      <c r="D49" s="20">
        <v>30</v>
      </c>
      <c r="E49" s="21"/>
      <c r="F49" s="22">
        <v>30</v>
      </c>
      <c r="G49" s="22"/>
      <c r="H49" s="22"/>
      <c r="I49" s="22"/>
      <c r="J49" s="22"/>
      <c r="K49" s="63"/>
      <c r="L49" s="23"/>
      <c r="M49" s="21"/>
      <c r="N49" s="22"/>
      <c r="O49" s="22"/>
      <c r="P49" s="22"/>
      <c r="Q49" s="22"/>
      <c r="R49" s="23"/>
      <c r="S49" s="21"/>
      <c r="T49" s="22"/>
      <c r="U49" s="22"/>
      <c r="V49" s="22"/>
      <c r="W49" s="22"/>
      <c r="X49" s="22"/>
      <c r="Y49" s="23"/>
      <c r="Z49" s="21"/>
      <c r="AA49" s="22">
        <v>30</v>
      </c>
      <c r="AB49" s="22"/>
      <c r="AC49" s="22">
        <v>3</v>
      </c>
      <c r="AD49" s="23" t="s">
        <v>41</v>
      </c>
      <c r="AE49" s="21"/>
      <c r="AF49" s="22"/>
      <c r="AG49" s="22"/>
      <c r="AH49" s="22"/>
      <c r="AI49" s="22"/>
      <c r="AJ49" s="22"/>
      <c r="AK49" s="22"/>
      <c r="AL49" s="23"/>
      <c r="AM49" s="21"/>
      <c r="AN49" s="22"/>
      <c r="AO49" s="22"/>
      <c r="AP49" s="22"/>
      <c r="AQ49" s="23"/>
      <c r="AR49" s="21"/>
      <c r="AS49" s="22"/>
      <c r="AT49" s="22"/>
      <c r="AU49" s="22"/>
      <c r="AV49" s="23"/>
      <c r="AW49" s="20">
        <v>3</v>
      </c>
      <c r="AX49" s="24"/>
    </row>
    <row r="50" spans="1:50" ht="15.75" customHeight="1" x14ac:dyDescent="0.25">
      <c r="A50" s="42">
        <v>36</v>
      </c>
      <c r="B50" s="42" t="s">
        <v>95</v>
      </c>
      <c r="C50" s="91" t="str">
        <f>'[1]plan od 2022 2023'!B60</f>
        <v>Dylematy współczesnego świata</v>
      </c>
      <c r="D50" s="20">
        <v>30</v>
      </c>
      <c r="E50" s="21"/>
      <c r="F50" s="22">
        <v>30</v>
      </c>
      <c r="G50" s="22"/>
      <c r="H50" s="22"/>
      <c r="I50" s="22"/>
      <c r="J50" s="22"/>
      <c r="K50" s="63"/>
      <c r="L50" s="23"/>
      <c r="M50" s="21"/>
      <c r="N50" s="22"/>
      <c r="O50" s="22"/>
      <c r="P50" s="22"/>
      <c r="Q50" s="22"/>
      <c r="R50" s="23"/>
      <c r="S50" s="21"/>
      <c r="T50" s="22"/>
      <c r="U50" s="22"/>
      <c r="V50" s="22"/>
      <c r="W50" s="22"/>
      <c r="X50" s="22"/>
      <c r="Y50" s="23"/>
      <c r="Z50" s="21"/>
      <c r="AA50" s="22">
        <v>30</v>
      </c>
      <c r="AB50" s="22"/>
      <c r="AC50" s="22">
        <v>3</v>
      </c>
      <c r="AD50" s="23" t="s">
        <v>41</v>
      </c>
      <c r="AE50" s="21"/>
      <c r="AF50" s="22"/>
      <c r="AG50" s="22"/>
      <c r="AH50" s="22"/>
      <c r="AI50" s="22"/>
      <c r="AJ50" s="22"/>
      <c r="AK50" s="22"/>
      <c r="AL50" s="23"/>
      <c r="AM50" s="21"/>
      <c r="AN50" s="22"/>
      <c r="AO50" s="22"/>
      <c r="AP50" s="22"/>
      <c r="AQ50" s="23"/>
      <c r="AR50" s="21"/>
      <c r="AS50" s="22"/>
      <c r="AT50" s="22"/>
      <c r="AU50" s="22"/>
      <c r="AV50" s="23"/>
      <c r="AW50" s="20">
        <v>3</v>
      </c>
      <c r="AX50" s="24"/>
    </row>
    <row r="51" spans="1:50" ht="15.75" customHeight="1" x14ac:dyDescent="0.25">
      <c r="A51" s="42">
        <v>37</v>
      </c>
      <c r="B51" s="42" t="s">
        <v>96</v>
      </c>
      <c r="C51" s="91" t="str">
        <f>'[1]plan od 2022 2023'!B61</f>
        <v>Bezpieczeństwo państwa</v>
      </c>
      <c r="D51" s="20">
        <v>30</v>
      </c>
      <c r="E51" s="21"/>
      <c r="F51" s="22">
        <v>30</v>
      </c>
      <c r="G51" s="22"/>
      <c r="H51" s="22"/>
      <c r="I51" s="22"/>
      <c r="J51" s="22"/>
      <c r="K51" s="63"/>
      <c r="L51" s="23"/>
      <c r="M51" s="21"/>
      <c r="N51" s="22"/>
      <c r="O51" s="22"/>
      <c r="P51" s="22"/>
      <c r="Q51" s="22"/>
      <c r="R51" s="23"/>
      <c r="S51" s="21"/>
      <c r="T51" s="22"/>
      <c r="U51" s="22"/>
      <c r="V51" s="22"/>
      <c r="W51" s="22"/>
      <c r="X51" s="22"/>
      <c r="Y51" s="23"/>
      <c r="Z51" s="21"/>
      <c r="AA51" s="22">
        <v>30</v>
      </c>
      <c r="AB51" s="22"/>
      <c r="AC51" s="22">
        <v>3</v>
      </c>
      <c r="AD51" s="23" t="s">
        <v>41</v>
      </c>
      <c r="AE51" s="21"/>
      <c r="AF51" s="22"/>
      <c r="AG51" s="22"/>
      <c r="AH51" s="22"/>
      <c r="AI51" s="22"/>
      <c r="AJ51" s="22"/>
      <c r="AK51" s="22"/>
      <c r="AL51" s="23"/>
      <c r="AM51" s="21"/>
      <c r="AN51" s="22"/>
      <c r="AO51" s="22"/>
      <c r="AP51" s="22"/>
      <c r="AQ51" s="23"/>
      <c r="AR51" s="21"/>
      <c r="AS51" s="22"/>
      <c r="AT51" s="22"/>
      <c r="AU51" s="22"/>
      <c r="AV51" s="23"/>
      <c r="AW51" s="20">
        <v>3</v>
      </c>
      <c r="AX51" s="24"/>
    </row>
    <row r="52" spans="1:50" ht="27" customHeight="1" x14ac:dyDescent="0.25">
      <c r="A52" s="42">
        <v>38</v>
      </c>
      <c r="B52" s="42" t="s">
        <v>97</v>
      </c>
      <c r="C52" s="91" t="str">
        <f>'[1]plan od 2022 2023'!B62</f>
        <v>Historia europejskiego prawa prywatnego</v>
      </c>
      <c r="D52" s="20">
        <v>30</v>
      </c>
      <c r="E52" s="21"/>
      <c r="F52" s="22">
        <v>30</v>
      </c>
      <c r="G52" s="22"/>
      <c r="H52" s="22"/>
      <c r="I52" s="22"/>
      <c r="J52" s="22"/>
      <c r="K52" s="63"/>
      <c r="L52" s="23"/>
      <c r="M52" s="21"/>
      <c r="N52" s="22"/>
      <c r="O52" s="22"/>
      <c r="P52" s="22"/>
      <c r="Q52" s="22"/>
      <c r="R52" s="23"/>
      <c r="S52" s="21"/>
      <c r="T52" s="22"/>
      <c r="U52" s="22"/>
      <c r="V52" s="22"/>
      <c r="W52" s="22"/>
      <c r="X52" s="22"/>
      <c r="Y52" s="23"/>
      <c r="Z52" s="21"/>
      <c r="AA52" s="22">
        <v>30</v>
      </c>
      <c r="AB52" s="22"/>
      <c r="AC52" s="22">
        <v>3</v>
      </c>
      <c r="AD52" s="23" t="s">
        <v>41</v>
      </c>
      <c r="AE52" s="21"/>
      <c r="AF52" s="22"/>
      <c r="AG52" s="22"/>
      <c r="AH52" s="22"/>
      <c r="AI52" s="22"/>
      <c r="AJ52" s="22"/>
      <c r="AK52" s="22"/>
      <c r="AL52" s="23"/>
      <c r="AM52" s="21"/>
      <c r="AN52" s="22"/>
      <c r="AO52" s="22"/>
      <c r="AP52" s="22"/>
      <c r="AQ52" s="23"/>
      <c r="AR52" s="21"/>
      <c r="AS52" s="22"/>
      <c r="AT52" s="22"/>
      <c r="AU52" s="22"/>
      <c r="AV52" s="23"/>
      <c r="AW52" s="20">
        <v>3</v>
      </c>
      <c r="AX52" s="24"/>
    </row>
    <row r="53" spans="1:50" ht="25.9" customHeight="1" x14ac:dyDescent="0.25">
      <c r="A53" s="42">
        <v>39</v>
      </c>
      <c r="B53" s="42" t="s">
        <v>98</v>
      </c>
      <c r="C53" s="91" t="str">
        <f>'[1]plan od 2022 2023'!B63</f>
        <v>Wybrane zagadnienia prawa amerykańskiego</v>
      </c>
      <c r="D53" s="20">
        <v>30</v>
      </c>
      <c r="E53" s="21"/>
      <c r="F53" s="22">
        <v>30</v>
      </c>
      <c r="G53" s="22"/>
      <c r="H53" s="22"/>
      <c r="I53" s="22"/>
      <c r="J53" s="22"/>
      <c r="K53" s="63"/>
      <c r="L53" s="23"/>
      <c r="M53" s="21"/>
      <c r="N53" s="22"/>
      <c r="O53" s="22"/>
      <c r="P53" s="22"/>
      <c r="Q53" s="22"/>
      <c r="R53" s="23"/>
      <c r="S53" s="21"/>
      <c r="T53" s="22"/>
      <c r="U53" s="22"/>
      <c r="V53" s="22"/>
      <c r="W53" s="22"/>
      <c r="X53" s="22"/>
      <c r="Y53" s="23"/>
      <c r="Z53" s="21"/>
      <c r="AA53" s="22">
        <v>30</v>
      </c>
      <c r="AB53" s="22"/>
      <c r="AC53" s="22">
        <v>3</v>
      </c>
      <c r="AD53" s="23" t="s">
        <v>41</v>
      </c>
      <c r="AE53" s="21"/>
      <c r="AF53" s="22"/>
      <c r="AG53" s="22"/>
      <c r="AH53" s="22"/>
      <c r="AI53" s="22"/>
      <c r="AJ53" s="22"/>
      <c r="AK53" s="22"/>
      <c r="AL53" s="23"/>
      <c r="AM53" s="21"/>
      <c r="AN53" s="22"/>
      <c r="AO53" s="22"/>
      <c r="AP53" s="22"/>
      <c r="AQ53" s="23"/>
      <c r="AR53" s="21"/>
      <c r="AS53" s="22"/>
      <c r="AT53" s="22"/>
      <c r="AU53" s="22"/>
      <c r="AV53" s="23"/>
      <c r="AW53" s="20">
        <v>3</v>
      </c>
      <c r="AX53" s="24"/>
    </row>
    <row r="54" spans="1:50" ht="15.75" customHeight="1" x14ac:dyDescent="0.25">
      <c r="A54" s="42">
        <v>40</v>
      </c>
      <c r="B54" s="42" t="s">
        <v>99</v>
      </c>
      <c r="C54" s="91" t="str">
        <f>'[1]plan od 2022 2023'!B65</f>
        <v>Rywalizacja mocarstw w XIX i XX w.</v>
      </c>
      <c r="D54" s="20">
        <v>30</v>
      </c>
      <c r="E54" s="21"/>
      <c r="F54" s="22">
        <v>30</v>
      </c>
      <c r="G54" s="22"/>
      <c r="H54" s="22"/>
      <c r="I54" s="22"/>
      <c r="J54" s="22"/>
      <c r="K54" s="63"/>
      <c r="L54" s="23"/>
      <c r="M54" s="21"/>
      <c r="N54" s="22"/>
      <c r="O54" s="22"/>
      <c r="P54" s="22"/>
      <c r="Q54" s="22"/>
      <c r="R54" s="23"/>
      <c r="S54" s="21"/>
      <c r="T54" s="22"/>
      <c r="U54" s="22"/>
      <c r="V54" s="22"/>
      <c r="W54" s="22"/>
      <c r="X54" s="22"/>
      <c r="Y54" s="23"/>
      <c r="Z54" s="21"/>
      <c r="AA54" s="22"/>
      <c r="AB54" s="22"/>
      <c r="AC54" s="22"/>
      <c r="AD54" s="23"/>
      <c r="AE54" s="21"/>
      <c r="AF54" s="22">
        <v>30</v>
      </c>
      <c r="AG54" s="22"/>
      <c r="AH54" s="22"/>
      <c r="AI54" s="22"/>
      <c r="AJ54" s="22"/>
      <c r="AK54" s="22">
        <v>3</v>
      </c>
      <c r="AL54" s="23" t="str">
        <f t="shared" ref="AL54:AL58" si="0">AD49</f>
        <v>ZO</v>
      </c>
      <c r="AM54" s="21"/>
      <c r="AN54" s="22"/>
      <c r="AO54" s="22"/>
      <c r="AP54" s="22"/>
      <c r="AQ54" s="23"/>
      <c r="AR54" s="21"/>
      <c r="AS54" s="22"/>
      <c r="AT54" s="22"/>
      <c r="AU54" s="22"/>
      <c r="AV54" s="23"/>
      <c r="AW54" s="20">
        <v>3</v>
      </c>
      <c r="AX54" s="24"/>
    </row>
    <row r="55" spans="1:50" ht="25.9" customHeight="1" x14ac:dyDescent="0.25">
      <c r="A55" s="42">
        <v>41</v>
      </c>
      <c r="B55" s="42" t="s">
        <v>100</v>
      </c>
      <c r="C55" s="91" t="str">
        <f>'[1]plan od 2022 2023'!B66</f>
        <v>Międzynarodowa ochrona praw konsumenta</v>
      </c>
      <c r="D55" s="20">
        <v>30</v>
      </c>
      <c r="E55" s="21"/>
      <c r="F55" s="22">
        <v>30</v>
      </c>
      <c r="G55" s="22"/>
      <c r="H55" s="22"/>
      <c r="I55" s="22"/>
      <c r="J55" s="22"/>
      <c r="K55" s="63"/>
      <c r="L55" s="23"/>
      <c r="M55" s="21"/>
      <c r="N55" s="22"/>
      <c r="O55" s="22"/>
      <c r="P55" s="22"/>
      <c r="Q55" s="22"/>
      <c r="R55" s="23"/>
      <c r="S55" s="21"/>
      <c r="T55" s="22"/>
      <c r="U55" s="22"/>
      <c r="V55" s="22"/>
      <c r="W55" s="22"/>
      <c r="X55" s="22"/>
      <c r="Y55" s="23"/>
      <c r="Z55" s="21"/>
      <c r="AA55" s="22"/>
      <c r="AB55" s="22"/>
      <c r="AC55" s="22"/>
      <c r="AD55" s="23"/>
      <c r="AE55" s="21"/>
      <c r="AF55" s="22">
        <v>30</v>
      </c>
      <c r="AG55" s="22"/>
      <c r="AH55" s="22"/>
      <c r="AI55" s="22"/>
      <c r="AJ55" s="22"/>
      <c r="AK55" s="22">
        <v>3</v>
      </c>
      <c r="AL55" s="23" t="str">
        <f t="shared" si="0"/>
        <v>ZO</v>
      </c>
      <c r="AM55" s="21"/>
      <c r="AN55" s="22"/>
      <c r="AO55" s="22"/>
      <c r="AP55" s="22"/>
      <c r="AQ55" s="23"/>
      <c r="AR55" s="21"/>
      <c r="AS55" s="22"/>
      <c r="AT55" s="22"/>
      <c r="AU55" s="22"/>
      <c r="AV55" s="23"/>
      <c r="AW55" s="20">
        <v>3</v>
      </c>
      <c r="AX55" s="24"/>
    </row>
    <row r="56" spans="1:50" ht="15.75" customHeight="1" x14ac:dyDescent="0.25">
      <c r="A56" s="42">
        <v>42</v>
      </c>
      <c r="B56" s="42" t="s">
        <v>101</v>
      </c>
      <c r="C56" s="91" t="str">
        <f>'[1]plan od 2022 2023'!B67</f>
        <v>Polonia w świecie</v>
      </c>
      <c r="D56" s="20">
        <v>30</v>
      </c>
      <c r="E56" s="21"/>
      <c r="F56" s="22">
        <v>30</v>
      </c>
      <c r="G56" s="22"/>
      <c r="H56" s="22"/>
      <c r="I56" s="22"/>
      <c r="J56" s="22"/>
      <c r="K56" s="63"/>
      <c r="L56" s="23"/>
      <c r="M56" s="21"/>
      <c r="N56" s="22"/>
      <c r="O56" s="22"/>
      <c r="P56" s="22"/>
      <c r="Q56" s="22"/>
      <c r="R56" s="23"/>
      <c r="S56" s="21"/>
      <c r="T56" s="22"/>
      <c r="U56" s="22"/>
      <c r="V56" s="22"/>
      <c r="W56" s="22"/>
      <c r="X56" s="22"/>
      <c r="Y56" s="23"/>
      <c r="Z56" s="21"/>
      <c r="AA56" s="22"/>
      <c r="AB56" s="22"/>
      <c r="AC56" s="22"/>
      <c r="AD56" s="23"/>
      <c r="AE56" s="21"/>
      <c r="AF56" s="22">
        <v>30</v>
      </c>
      <c r="AG56" s="22"/>
      <c r="AH56" s="22"/>
      <c r="AI56" s="22"/>
      <c r="AJ56" s="22"/>
      <c r="AK56" s="22">
        <v>3</v>
      </c>
      <c r="AL56" s="23" t="str">
        <f t="shared" si="0"/>
        <v>ZO</v>
      </c>
      <c r="AM56" s="21"/>
      <c r="AN56" s="22"/>
      <c r="AO56" s="22"/>
      <c r="AP56" s="22"/>
      <c r="AQ56" s="23"/>
      <c r="AR56" s="21"/>
      <c r="AS56" s="22"/>
      <c r="AT56" s="22"/>
      <c r="AU56" s="22"/>
      <c r="AV56" s="23"/>
      <c r="AW56" s="20">
        <v>3</v>
      </c>
      <c r="AX56" s="24"/>
    </row>
    <row r="57" spans="1:50" ht="15.75" customHeight="1" x14ac:dyDescent="0.25">
      <c r="A57" s="42">
        <v>43</v>
      </c>
      <c r="B57" s="42" t="s">
        <v>102</v>
      </c>
      <c r="C57" s="91" t="str">
        <f>'[1]plan od 2022 2023'!B68</f>
        <v>Wybrane polityki UE</v>
      </c>
      <c r="D57" s="20">
        <v>30</v>
      </c>
      <c r="E57" s="21"/>
      <c r="F57" s="22">
        <v>30</v>
      </c>
      <c r="G57" s="22"/>
      <c r="H57" s="22"/>
      <c r="I57" s="22"/>
      <c r="J57" s="22"/>
      <c r="K57" s="63"/>
      <c r="L57" s="23"/>
      <c r="M57" s="21"/>
      <c r="N57" s="22"/>
      <c r="O57" s="22"/>
      <c r="P57" s="22"/>
      <c r="Q57" s="22"/>
      <c r="R57" s="23"/>
      <c r="S57" s="21"/>
      <c r="T57" s="22"/>
      <c r="U57" s="22"/>
      <c r="V57" s="22"/>
      <c r="W57" s="22"/>
      <c r="X57" s="22"/>
      <c r="Y57" s="23"/>
      <c r="Z57" s="21"/>
      <c r="AA57" s="22"/>
      <c r="AB57" s="22"/>
      <c r="AC57" s="22"/>
      <c r="AD57" s="23"/>
      <c r="AE57" s="21"/>
      <c r="AF57" s="22">
        <v>30</v>
      </c>
      <c r="AG57" s="22"/>
      <c r="AH57" s="22"/>
      <c r="AI57" s="22"/>
      <c r="AJ57" s="22"/>
      <c r="AK57" s="22">
        <v>3</v>
      </c>
      <c r="AL57" s="23" t="str">
        <f t="shared" si="0"/>
        <v>ZO</v>
      </c>
      <c r="AM57" s="21"/>
      <c r="AN57" s="22"/>
      <c r="AO57" s="22"/>
      <c r="AP57" s="22"/>
      <c r="AQ57" s="23"/>
      <c r="AR57" s="21"/>
      <c r="AS57" s="22"/>
      <c r="AT57" s="22"/>
      <c r="AU57" s="22"/>
      <c r="AV57" s="23"/>
      <c r="AW57" s="20">
        <v>3</v>
      </c>
      <c r="AX57" s="24"/>
    </row>
    <row r="58" spans="1:50" ht="15.75" customHeight="1" x14ac:dyDescent="0.25">
      <c r="A58" s="42">
        <v>44</v>
      </c>
      <c r="B58" s="42" t="s">
        <v>103</v>
      </c>
      <c r="C58" s="91" t="str">
        <f>'[1]plan od 2022 2023'!B69</f>
        <v>Prawo migracyjne i azylowe</v>
      </c>
      <c r="D58" s="20">
        <v>30</v>
      </c>
      <c r="E58" s="21"/>
      <c r="F58" s="22">
        <v>30</v>
      </c>
      <c r="G58" s="22"/>
      <c r="H58" s="22"/>
      <c r="I58" s="22"/>
      <c r="J58" s="22"/>
      <c r="K58" s="63"/>
      <c r="L58" s="23"/>
      <c r="M58" s="21"/>
      <c r="N58" s="22"/>
      <c r="O58" s="22"/>
      <c r="P58" s="22"/>
      <c r="Q58" s="22"/>
      <c r="R58" s="23"/>
      <c r="S58" s="21"/>
      <c r="T58" s="22"/>
      <c r="U58" s="22"/>
      <c r="V58" s="22"/>
      <c r="W58" s="22"/>
      <c r="X58" s="22"/>
      <c r="Y58" s="23"/>
      <c r="Z58" s="21"/>
      <c r="AA58" s="22"/>
      <c r="AB58" s="22"/>
      <c r="AC58" s="22"/>
      <c r="AD58" s="23"/>
      <c r="AE58" s="21"/>
      <c r="AF58" s="22">
        <v>30</v>
      </c>
      <c r="AG58" s="22"/>
      <c r="AH58" s="22"/>
      <c r="AI58" s="22"/>
      <c r="AJ58" s="22"/>
      <c r="AK58" s="22">
        <v>3</v>
      </c>
      <c r="AL58" s="23" t="str">
        <f t="shared" si="0"/>
        <v>ZO</v>
      </c>
      <c r="AM58" s="21"/>
      <c r="AN58" s="22"/>
      <c r="AO58" s="22"/>
      <c r="AP58" s="22"/>
      <c r="AQ58" s="23"/>
      <c r="AR58" s="21"/>
      <c r="AS58" s="22"/>
      <c r="AT58" s="22"/>
      <c r="AU58" s="22"/>
      <c r="AV58" s="23"/>
      <c r="AW58" s="20">
        <v>3</v>
      </c>
      <c r="AX58" s="24"/>
    </row>
    <row r="59" spans="1:50" ht="15.75" customHeight="1" x14ac:dyDescent="0.25">
      <c r="A59" s="42">
        <v>45</v>
      </c>
      <c r="B59" s="42" t="s">
        <v>104</v>
      </c>
      <c r="C59" s="91" t="str">
        <f>'[1]plan od 2022 2023'!B71</f>
        <v>Komunikowanie międzykulturowe</v>
      </c>
      <c r="D59" s="20">
        <v>30</v>
      </c>
      <c r="E59" s="21"/>
      <c r="F59" s="22">
        <v>30</v>
      </c>
      <c r="G59" s="22"/>
      <c r="H59" s="22"/>
      <c r="I59" s="22"/>
      <c r="J59" s="22"/>
      <c r="K59" s="63"/>
      <c r="L59" s="23"/>
      <c r="M59" s="21"/>
      <c r="N59" s="22"/>
      <c r="O59" s="22"/>
      <c r="P59" s="22"/>
      <c r="Q59" s="22"/>
      <c r="R59" s="23"/>
      <c r="S59" s="21"/>
      <c r="T59" s="22"/>
      <c r="U59" s="22"/>
      <c r="V59" s="22"/>
      <c r="W59" s="22"/>
      <c r="X59" s="22"/>
      <c r="Y59" s="23"/>
      <c r="Z59" s="21"/>
      <c r="AA59" s="22"/>
      <c r="AB59" s="22"/>
      <c r="AC59" s="22"/>
      <c r="AD59" s="23"/>
      <c r="AE59" s="21"/>
      <c r="AF59" s="22"/>
      <c r="AG59" s="22"/>
      <c r="AH59" s="22"/>
      <c r="AI59" s="22"/>
      <c r="AJ59" s="22"/>
      <c r="AK59" s="22"/>
      <c r="AL59" s="23"/>
      <c r="AM59" s="21"/>
      <c r="AN59" s="22">
        <v>30</v>
      </c>
      <c r="AO59" s="22"/>
      <c r="AP59" s="22">
        <v>3</v>
      </c>
      <c r="AQ59" s="23" t="s">
        <v>41</v>
      </c>
      <c r="AR59" s="21"/>
      <c r="AS59" s="22"/>
      <c r="AT59" s="22"/>
      <c r="AU59" s="22"/>
      <c r="AV59" s="23"/>
      <c r="AW59" s="20">
        <v>3</v>
      </c>
      <c r="AX59" s="24"/>
    </row>
    <row r="60" spans="1:50" ht="27.6" customHeight="1" x14ac:dyDescent="0.25">
      <c r="A60" s="42">
        <v>46</v>
      </c>
      <c r="B60" s="42" t="s">
        <v>105</v>
      </c>
      <c r="C60" s="91" t="str">
        <f>'[1]plan od 2022 2023'!B72</f>
        <v>Europa Środkowa w stosunkach międzynarodowych</v>
      </c>
      <c r="D60" s="20">
        <v>30</v>
      </c>
      <c r="E60" s="21"/>
      <c r="F60" s="22">
        <v>30</v>
      </c>
      <c r="G60" s="22"/>
      <c r="H60" s="22"/>
      <c r="I60" s="22"/>
      <c r="J60" s="22"/>
      <c r="K60" s="63"/>
      <c r="L60" s="23"/>
      <c r="M60" s="21"/>
      <c r="N60" s="22"/>
      <c r="O60" s="22"/>
      <c r="P60" s="22"/>
      <c r="Q60" s="22"/>
      <c r="R60" s="23"/>
      <c r="S60" s="21"/>
      <c r="T60" s="22"/>
      <c r="U60" s="22"/>
      <c r="V60" s="22"/>
      <c r="W60" s="22"/>
      <c r="X60" s="22"/>
      <c r="Y60" s="23"/>
      <c r="Z60" s="21"/>
      <c r="AA60" s="22"/>
      <c r="AB60" s="22"/>
      <c r="AC60" s="22"/>
      <c r="AD60" s="23"/>
      <c r="AE60" s="21"/>
      <c r="AF60" s="22"/>
      <c r="AG60" s="22"/>
      <c r="AH60" s="22"/>
      <c r="AI60" s="22"/>
      <c r="AJ60" s="22"/>
      <c r="AK60" s="22"/>
      <c r="AL60" s="23"/>
      <c r="AM60" s="21"/>
      <c r="AN60" s="22">
        <v>30</v>
      </c>
      <c r="AO60" s="22"/>
      <c r="AP60" s="22">
        <v>3</v>
      </c>
      <c r="AQ60" s="23" t="s">
        <v>41</v>
      </c>
      <c r="AR60" s="21"/>
      <c r="AS60" s="22"/>
      <c r="AT60" s="22"/>
      <c r="AU60" s="22"/>
      <c r="AV60" s="23"/>
      <c r="AW60" s="20">
        <v>3</v>
      </c>
      <c r="AX60" s="24"/>
    </row>
    <row r="61" spans="1:50" ht="28.15" customHeight="1" x14ac:dyDescent="0.25">
      <c r="A61" s="42">
        <v>47</v>
      </c>
      <c r="B61" s="42" t="s">
        <v>106</v>
      </c>
      <c r="C61" s="91" t="str">
        <f>'[1]plan od 2022 2023'!B73</f>
        <v>Służby specjalne w stosunkach międzynarodowych</v>
      </c>
      <c r="D61" s="20">
        <v>30</v>
      </c>
      <c r="E61" s="21"/>
      <c r="F61" s="22">
        <v>30</v>
      </c>
      <c r="G61" s="22"/>
      <c r="H61" s="22"/>
      <c r="I61" s="22"/>
      <c r="J61" s="22"/>
      <c r="K61" s="63"/>
      <c r="L61" s="23"/>
      <c r="M61" s="21"/>
      <c r="N61" s="22"/>
      <c r="O61" s="22"/>
      <c r="P61" s="22"/>
      <c r="Q61" s="22"/>
      <c r="R61" s="23"/>
      <c r="S61" s="21"/>
      <c r="T61" s="22"/>
      <c r="U61" s="22"/>
      <c r="V61" s="22"/>
      <c r="W61" s="22"/>
      <c r="X61" s="22"/>
      <c r="Y61" s="23"/>
      <c r="Z61" s="21"/>
      <c r="AA61" s="22"/>
      <c r="AB61" s="22"/>
      <c r="AC61" s="22"/>
      <c r="AD61" s="23"/>
      <c r="AE61" s="21"/>
      <c r="AF61" s="22"/>
      <c r="AG61" s="22"/>
      <c r="AH61" s="22"/>
      <c r="AI61" s="22"/>
      <c r="AJ61" s="22"/>
      <c r="AK61" s="22"/>
      <c r="AL61" s="23"/>
      <c r="AM61" s="21"/>
      <c r="AN61" s="22">
        <v>30</v>
      </c>
      <c r="AO61" s="22"/>
      <c r="AP61" s="22">
        <v>3</v>
      </c>
      <c r="AQ61" s="23" t="s">
        <v>41</v>
      </c>
      <c r="AR61" s="21"/>
      <c r="AS61" s="22"/>
      <c r="AT61" s="22"/>
      <c r="AU61" s="22"/>
      <c r="AV61" s="23"/>
      <c r="AW61" s="20">
        <v>3</v>
      </c>
      <c r="AX61" s="24"/>
    </row>
    <row r="62" spans="1:50" ht="28.15" customHeight="1" x14ac:dyDescent="0.25">
      <c r="A62" s="42">
        <v>48</v>
      </c>
      <c r="B62" s="42" t="s">
        <v>107</v>
      </c>
      <c r="C62" s="91" t="str">
        <f>'[1]plan od 2022 2023'!B74</f>
        <v>Prawa człowieka w konfliktach zbrojnych</v>
      </c>
      <c r="D62" s="20">
        <v>30</v>
      </c>
      <c r="E62" s="21"/>
      <c r="F62" s="22">
        <v>30</v>
      </c>
      <c r="G62" s="22"/>
      <c r="H62" s="22"/>
      <c r="I62" s="22"/>
      <c r="J62" s="22"/>
      <c r="K62" s="63"/>
      <c r="L62" s="23"/>
      <c r="M62" s="21"/>
      <c r="N62" s="22"/>
      <c r="O62" s="22"/>
      <c r="P62" s="22"/>
      <c r="Q62" s="22"/>
      <c r="R62" s="23"/>
      <c r="S62" s="21"/>
      <c r="T62" s="22"/>
      <c r="U62" s="22"/>
      <c r="V62" s="22"/>
      <c r="W62" s="22"/>
      <c r="X62" s="22"/>
      <c r="Y62" s="23"/>
      <c r="Z62" s="21"/>
      <c r="AA62" s="22"/>
      <c r="AB62" s="22"/>
      <c r="AC62" s="22"/>
      <c r="AD62" s="23"/>
      <c r="AE62" s="21"/>
      <c r="AF62" s="22"/>
      <c r="AG62" s="22"/>
      <c r="AH62" s="22"/>
      <c r="AI62" s="22"/>
      <c r="AJ62" s="22"/>
      <c r="AK62" s="22"/>
      <c r="AL62" s="23"/>
      <c r="AM62" s="21"/>
      <c r="AN62" s="22">
        <v>30</v>
      </c>
      <c r="AO62" s="22"/>
      <c r="AP62" s="22">
        <v>3</v>
      </c>
      <c r="AQ62" s="23" t="s">
        <v>41</v>
      </c>
      <c r="AR62" s="21"/>
      <c r="AS62" s="22"/>
      <c r="AT62" s="22"/>
      <c r="AU62" s="22"/>
      <c r="AV62" s="23"/>
      <c r="AW62" s="20">
        <v>3</v>
      </c>
      <c r="AX62" s="24"/>
    </row>
    <row r="63" spans="1:50" ht="25.9" customHeight="1" x14ac:dyDescent="0.25">
      <c r="A63" s="42">
        <v>49</v>
      </c>
      <c r="B63" s="42" t="s">
        <v>108</v>
      </c>
      <c r="C63" s="91" t="str">
        <f>'[1]plan od 2022 2023'!B75</f>
        <v>Przestrzeń wolności, bezpieczeństwa i sprawiedliwości UE</v>
      </c>
      <c r="D63" s="20">
        <v>30</v>
      </c>
      <c r="E63" s="21"/>
      <c r="F63" s="22">
        <v>30</v>
      </c>
      <c r="G63" s="22"/>
      <c r="H63" s="22"/>
      <c r="I63" s="22"/>
      <c r="J63" s="22"/>
      <c r="K63" s="63"/>
      <c r="L63" s="23"/>
      <c r="M63" s="21"/>
      <c r="N63" s="22"/>
      <c r="O63" s="22"/>
      <c r="P63" s="22"/>
      <c r="Q63" s="22"/>
      <c r="R63" s="23"/>
      <c r="S63" s="21"/>
      <c r="T63" s="22"/>
      <c r="U63" s="22"/>
      <c r="V63" s="22"/>
      <c r="W63" s="22"/>
      <c r="X63" s="22"/>
      <c r="Y63" s="23"/>
      <c r="Z63" s="21"/>
      <c r="AA63" s="22"/>
      <c r="AB63" s="22"/>
      <c r="AC63" s="22"/>
      <c r="AD63" s="23"/>
      <c r="AE63" s="21"/>
      <c r="AF63" s="22"/>
      <c r="AG63" s="22"/>
      <c r="AH63" s="22"/>
      <c r="AI63" s="22"/>
      <c r="AJ63" s="22"/>
      <c r="AK63" s="22"/>
      <c r="AL63" s="23"/>
      <c r="AM63" s="21"/>
      <c r="AN63" s="22">
        <v>30</v>
      </c>
      <c r="AO63" s="22"/>
      <c r="AP63" s="22">
        <v>3</v>
      </c>
      <c r="AQ63" s="23" t="s">
        <v>41</v>
      </c>
      <c r="AR63" s="21"/>
      <c r="AS63" s="22"/>
      <c r="AT63" s="22"/>
      <c r="AU63" s="22"/>
      <c r="AV63" s="23"/>
      <c r="AW63" s="20">
        <v>3</v>
      </c>
      <c r="AX63" s="24"/>
    </row>
    <row r="64" spans="1:50" ht="25.9" customHeight="1" x14ac:dyDescent="0.25">
      <c r="A64" s="42">
        <v>50</v>
      </c>
      <c r="B64" s="42" t="s">
        <v>109</v>
      </c>
      <c r="C64" s="91" t="str">
        <f>'[1]plan od 2022 2023'!B77</f>
        <v>Bliski Wschód w stosunkach międzynarodowych</v>
      </c>
      <c r="D64" s="20">
        <v>30</v>
      </c>
      <c r="E64" s="21"/>
      <c r="F64" s="22">
        <v>30</v>
      </c>
      <c r="G64" s="22"/>
      <c r="H64" s="22"/>
      <c r="I64" s="22"/>
      <c r="J64" s="22"/>
      <c r="K64" s="63"/>
      <c r="L64" s="23"/>
      <c r="M64" s="21"/>
      <c r="N64" s="22"/>
      <c r="O64" s="22"/>
      <c r="P64" s="22"/>
      <c r="Q64" s="22"/>
      <c r="R64" s="23"/>
      <c r="S64" s="21"/>
      <c r="T64" s="22"/>
      <c r="U64" s="22"/>
      <c r="V64" s="22"/>
      <c r="W64" s="22"/>
      <c r="X64" s="22"/>
      <c r="Y64" s="23"/>
      <c r="Z64" s="21"/>
      <c r="AA64" s="22"/>
      <c r="AB64" s="22"/>
      <c r="AC64" s="22"/>
      <c r="AD64" s="23"/>
      <c r="AE64" s="21"/>
      <c r="AF64" s="22"/>
      <c r="AG64" s="22"/>
      <c r="AH64" s="22"/>
      <c r="AI64" s="22"/>
      <c r="AJ64" s="22"/>
      <c r="AK64" s="22"/>
      <c r="AL64" s="23"/>
      <c r="AM64" s="21"/>
      <c r="AN64" s="22"/>
      <c r="AO64" s="22"/>
      <c r="AP64" s="22"/>
      <c r="AQ64" s="23"/>
      <c r="AR64" s="21"/>
      <c r="AS64" s="22">
        <v>30</v>
      </c>
      <c r="AT64" s="22"/>
      <c r="AU64" s="22">
        <v>3</v>
      </c>
      <c r="AV64" s="23" t="s">
        <v>41</v>
      </c>
      <c r="AW64" s="20">
        <v>3</v>
      </c>
      <c r="AX64" s="24"/>
    </row>
    <row r="65" spans="1:50" ht="28.9" customHeight="1" x14ac:dyDescent="0.25">
      <c r="A65" s="42">
        <v>51</v>
      </c>
      <c r="B65" s="42" t="s">
        <v>110</v>
      </c>
      <c r="C65" s="91" t="str">
        <f>'[1]plan od 2022 2023'!B78</f>
        <v>Ludy rdzenne w stosunkach międzynarodowych</v>
      </c>
      <c r="D65" s="20">
        <v>30</v>
      </c>
      <c r="E65" s="21"/>
      <c r="F65" s="22">
        <v>30</v>
      </c>
      <c r="G65" s="22"/>
      <c r="H65" s="22"/>
      <c r="I65" s="22"/>
      <c r="J65" s="22"/>
      <c r="K65" s="63"/>
      <c r="L65" s="23"/>
      <c r="M65" s="21"/>
      <c r="N65" s="22"/>
      <c r="O65" s="22"/>
      <c r="P65" s="22"/>
      <c r="Q65" s="22"/>
      <c r="R65" s="23"/>
      <c r="S65" s="21"/>
      <c r="T65" s="22"/>
      <c r="U65" s="22"/>
      <c r="V65" s="22"/>
      <c r="W65" s="22"/>
      <c r="X65" s="22"/>
      <c r="Y65" s="23"/>
      <c r="Z65" s="21"/>
      <c r="AA65" s="22"/>
      <c r="AB65" s="22"/>
      <c r="AC65" s="22"/>
      <c r="AD65" s="23"/>
      <c r="AE65" s="21"/>
      <c r="AF65" s="22"/>
      <c r="AG65" s="22"/>
      <c r="AH65" s="22"/>
      <c r="AI65" s="22"/>
      <c r="AJ65" s="22"/>
      <c r="AK65" s="22"/>
      <c r="AL65" s="23"/>
      <c r="AM65" s="21"/>
      <c r="AN65" s="22"/>
      <c r="AO65" s="22"/>
      <c r="AP65" s="22"/>
      <c r="AQ65" s="23"/>
      <c r="AR65" s="21"/>
      <c r="AS65" s="22">
        <v>30</v>
      </c>
      <c r="AT65" s="22"/>
      <c r="AU65" s="22">
        <v>3</v>
      </c>
      <c r="AV65" s="23" t="s">
        <v>41</v>
      </c>
      <c r="AW65" s="20">
        <v>3</v>
      </c>
      <c r="AX65" s="24"/>
    </row>
    <row r="66" spans="1:50" ht="27" customHeight="1" x14ac:dyDescent="0.25">
      <c r="A66" s="42">
        <v>52</v>
      </c>
      <c r="B66" s="42" t="s">
        <v>111</v>
      </c>
      <c r="C66" s="91" t="str">
        <f>'[1]plan od 2022 2023'!B79</f>
        <v>Międzynarodowe organizacje polityczno-wojskowe</v>
      </c>
      <c r="D66" s="20">
        <v>30</v>
      </c>
      <c r="E66" s="21"/>
      <c r="F66" s="22">
        <v>30</v>
      </c>
      <c r="G66" s="22"/>
      <c r="H66" s="22"/>
      <c r="I66" s="22"/>
      <c r="J66" s="22"/>
      <c r="K66" s="63"/>
      <c r="L66" s="23"/>
      <c r="M66" s="21"/>
      <c r="N66" s="22"/>
      <c r="O66" s="22"/>
      <c r="P66" s="22"/>
      <c r="Q66" s="22"/>
      <c r="R66" s="23"/>
      <c r="S66" s="21"/>
      <c r="T66" s="22"/>
      <c r="U66" s="22"/>
      <c r="V66" s="22"/>
      <c r="W66" s="22"/>
      <c r="X66" s="22"/>
      <c r="Y66" s="23"/>
      <c r="Z66" s="21"/>
      <c r="AA66" s="22"/>
      <c r="AB66" s="22"/>
      <c r="AC66" s="22"/>
      <c r="AD66" s="23"/>
      <c r="AE66" s="21"/>
      <c r="AF66" s="22"/>
      <c r="AG66" s="22"/>
      <c r="AH66" s="22"/>
      <c r="AI66" s="22"/>
      <c r="AJ66" s="22"/>
      <c r="AK66" s="22"/>
      <c r="AL66" s="23"/>
      <c r="AM66" s="21"/>
      <c r="AN66" s="22"/>
      <c r="AO66" s="22"/>
      <c r="AP66" s="22"/>
      <c r="AQ66" s="23"/>
      <c r="AR66" s="21"/>
      <c r="AS66" s="22">
        <v>30</v>
      </c>
      <c r="AT66" s="22"/>
      <c r="AU66" s="22">
        <v>3</v>
      </c>
      <c r="AV66" s="23" t="s">
        <v>41</v>
      </c>
      <c r="AW66" s="20">
        <v>3</v>
      </c>
      <c r="AX66" s="24"/>
    </row>
    <row r="67" spans="1:50" ht="27.6" customHeight="1" x14ac:dyDescent="0.25">
      <c r="A67" s="42">
        <v>53</v>
      </c>
      <c r="B67" s="42" t="s">
        <v>112</v>
      </c>
      <c r="C67" s="91" t="str">
        <f>'[1]plan od 2022 2023'!B80</f>
        <v>Europejska służba działań zewnętrznych</v>
      </c>
      <c r="D67" s="20">
        <v>30</v>
      </c>
      <c r="E67" s="21"/>
      <c r="F67" s="22">
        <v>30</v>
      </c>
      <c r="G67" s="22"/>
      <c r="H67" s="22"/>
      <c r="I67" s="22"/>
      <c r="J67" s="22"/>
      <c r="K67" s="63"/>
      <c r="L67" s="23"/>
      <c r="M67" s="21"/>
      <c r="N67" s="22"/>
      <c r="O67" s="22"/>
      <c r="P67" s="22"/>
      <c r="Q67" s="22"/>
      <c r="R67" s="23"/>
      <c r="S67" s="21"/>
      <c r="T67" s="22"/>
      <c r="U67" s="22"/>
      <c r="V67" s="22"/>
      <c r="W67" s="22"/>
      <c r="X67" s="22"/>
      <c r="Y67" s="23"/>
      <c r="Z67" s="21"/>
      <c r="AA67" s="22"/>
      <c r="AB67" s="22"/>
      <c r="AC67" s="22"/>
      <c r="AD67" s="23"/>
      <c r="AE67" s="21"/>
      <c r="AF67" s="22"/>
      <c r="AG67" s="22"/>
      <c r="AH67" s="22"/>
      <c r="AI67" s="22"/>
      <c r="AJ67" s="22"/>
      <c r="AK67" s="22"/>
      <c r="AL67" s="23"/>
      <c r="AM67" s="21"/>
      <c r="AN67" s="22"/>
      <c r="AO67" s="22"/>
      <c r="AP67" s="22"/>
      <c r="AQ67" s="23"/>
      <c r="AR67" s="21"/>
      <c r="AS67" s="22">
        <v>30</v>
      </c>
      <c r="AT67" s="22"/>
      <c r="AU67" s="22">
        <v>3</v>
      </c>
      <c r="AV67" s="23" t="s">
        <v>41</v>
      </c>
      <c r="AW67" s="20">
        <v>3</v>
      </c>
      <c r="AX67" s="24"/>
    </row>
    <row r="68" spans="1:50" ht="30" customHeight="1" thickBot="1" x14ac:dyDescent="0.3">
      <c r="A68" s="54">
        <v>54</v>
      </c>
      <c r="B68" s="54" t="s">
        <v>113</v>
      </c>
      <c r="C68" s="92" t="str">
        <f>'[1]plan od 2022 2023'!B81</f>
        <v>Międzynarodowe prawo lotnicze i kosmiczne</v>
      </c>
      <c r="D68" s="73">
        <v>30</v>
      </c>
      <c r="E68" s="74"/>
      <c r="F68" s="75">
        <v>30</v>
      </c>
      <c r="G68" s="75"/>
      <c r="H68" s="75"/>
      <c r="I68" s="75"/>
      <c r="J68" s="75"/>
      <c r="K68" s="76"/>
      <c r="L68" s="77"/>
      <c r="M68" s="74"/>
      <c r="N68" s="75"/>
      <c r="O68" s="75"/>
      <c r="P68" s="75"/>
      <c r="Q68" s="75"/>
      <c r="R68" s="77"/>
      <c r="S68" s="74"/>
      <c r="T68" s="75"/>
      <c r="U68" s="75"/>
      <c r="V68" s="75"/>
      <c r="W68" s="75"/>
      <c r="X68" s="75"/>
      <c r="Y68" s="77"/>
      <c r="Z68" s="74"/>
      <c r="AA68" s="75"/>
      <c r="AB68" s="75"/>
      <c r="AC68" s="75"/>
      <c r="AD68" s="77"/>
      <c r="AE68" s="74"/>
      <c r="AF68" s="75"/>
      <c r="AG68" s="75"/>
      <c r="AH68" s="75"/>
      <c r="AI68" s="75"/>
      <c r="AJ68" s="75"/>
      <c r="AK68" s="75"/>
      <c r="AL68" s="77"/>
      <c r="AM68" s="74"/>
      <c r="AN68" s="75"/>
      <c r="AO68" s="75"/>
      <c r="AP68" s="75"/>
      <c r="AQ68" s="77"/>
      <c r="AR68" s="74"/>
      <c r="AS68" s="75">
        <v>30</v>
      </c>
      <c r="AT68" s="75"/>
      <c r="AU68" s="75">
        <v>3</v>
      </c>
      <c r="AV68" s="77" t="s">
        <v>41</v>
      </c>
      <c r="AW68" s="73">
        <v>3</v>
      </c>
      <c r="AX68" s="78"/>
    </row>
    <row r="69" spans="1:50" ht="15.75" customHeight="1" thickBot="1" x14ac:dyDescent="0.3">
      <c r="A69" s="123" t="str">
        <f>'[2]Harmonogram studiów - wzór'!$A$36</f>
        <v>Razem przedmioty:</v>
      </c>
      <c r="B69" s="124"/>
      <c r="C69" s="124"/>
      <c r="D69" s="27">
        <f t="shared" ref="D69:K69" si="1">SUM(D11:D48)</f>
        <v>1700</v>
      </c>
      <c r="E69" s="27">
        <f t="shared" si="1"/>
        <v>520</v>
      </c>
      <c r="F69" s="27">
        <f t="shared" si="1"/>
        <v>875</v>
      </c>
      <c r="G69" s="27">
        <f t="shared" si="1"/>
        <v>20</v>
      </c>
      <c r="H69" s="27">
        <f t="shared" si="1"/>
        <v>15</v>
      </c>
      <c r="I69" s="27">
        <f t="shared" si="1"/>
        <v>120</v>
      </c>
      <c r="J69" s="27">
        <f t="shared" si="1"/>
        <v>60</v>
      </c>
      <c r="K69" s="27">
        <f t="shared" si="1"/>
        <v>90</v>
      </c>
      <c r="L69" s="27"/>
      <c r="M69" s="27">
        <f>SUM(M11:M48)</f>
        <v>110</v>
      </c>
      <c r="N69" s="27">
        <f>SUM(N11:N48)</f>
        <v>150</v>
      </c>
      <c r="O69" s="27">
        <f>SUM(O11:O48)</f>
        <v>30</v>
      </c>
      <c r="P69" s="27">
        <f>SUM(P11:P48)</f>
        <v>30</v>
      </c>
      <c r="Q69" s="27">
        <f>SUM(Q11:Q48)</f>
        <v>30</v>
      </c>
      <c r="R69" s="27"/>
      <c r="S69" s="27">
        <f t="shared" ref="S69:X69" si="2">SUM(S11:S48)</f>
        <v>120</v>
      </c>
      <c r="T69" s="27">
        <f t="shared" si="2"/>
        <v>120</v>
      </c>
      <c r="U69" s="27">
        <f t="shared" si="2"/>
        <v>20</v>
      </c>
      <c r="V69" s="27">
        <f t="shared" si="2"/>
        <v>30</v>
      </c>
      <c r="W69" s="27">
        <f t="shared" si="2"/>
        <v>30</v>
      </c>
      <c r="X69" s="27">
        <f t="shared" si="2"/>
        <v>30</v>
      </c>
      <c r="Y69" s="27"/>
      <c r="Z69" s="27">
        <f>SUM(Z11:Z48)</f>
        <v>120</v>
      </c>
      <c r="AA69" s="27">
        <f>SUM(AA11:AA48)</f>
        <v>160</v>
      </c>
      <c r="AB69" s="27">
        <f>SUM(AB11:AB48)</f>
        <v>30</v>
      </c>
      <c r="AC69" s="27">
        <f>SUM(AC11:AC48)</f>
        <v>30</v>
      </c>
      <c r="AD69" s="27"/>
      <c r="AE69" s="27">
        <f t="shared" ref="AE69:AK69" si="3">SUM(AE11:AE48)</f>
        <v>60</v>
      </c>
      <c r="AF69" s="27">
        <f t="shared" si="3"/>
        <v>155</v>
      </c>
      <c r="AG69" s="27">
        <f>SUM(AG11:AG48)</f>
        <v>15</v>
      </c>
      <c r="AH69" s="27">
        <f t="shared" si="3"/>
        <v>30</v>
      </c>
      <c r="AI69" s="27">
        <f t="shared" si="3"/>
        <v>30</v>
      </c>
      <c r="AJ69" s="27">
        <f t="shared" si="3"/>
        <v>0</v>
      </c>
      <c r="AK69" s="27">
        <f t="shared" si="3"/>
        <v>26</v>
      </c>
      <c r="AL69" s="27"/>
      <c r="AM69" s="27">
        <f>SUM(AM11:AM48)</f>
        <v>50</v>
      </c>
      <c r="AN69" s="27">
        <f>SUM(AN11:AN48)</f>
        <v>170</v>
      </c>
      <c r="AO69" s="27">
        <f>SUM(AO11:AO48)</f>
        <v>30</v>
      </c>
      <c r="AP69" s="27">
        <f>SUM(AP11:AP48)</f>
        <v>22</v>
      </c>
      <c r="AQ69" s="27"/>
      <c r="AR69" s="27">
        <f>SUM(AR11:AR48)</f>
        <v>60</v>
      </c>
      <c r="AS69" s="27">
        <f>SUM(AS11:AS48)</f>
        <v>120</v>
      </c>
      <c r="AT69" s="27">
        <f>SUM(AT11:AT48)</f>
        <v>30</v>
      </c>
      <c r="AU69" s="27">
        <f>SUM(AU11:AU48)</f>
        <v>21</v>
      </c>
      <c r="AV69" s="27"/>
      <c r="AW69" s="27">
        <f>SUM(AW11:AW48)</f>
        <v>159</v>
      </c>
      <c r="AX69" s="3">
        <f>SUM(AX11:AX48)</f>
        <v>90</v>
      </c>
    </row>
    <row r="70" spans="1:50" ht="15.75" customHeight="1" thickBot="1" x14ac:dyDescent="0.3">
      <c r="A70" s="68">
        <v>55</v>
      </c>
      <c r="B70" s="79" t="s">
        <v>45</v>
      </c>
      <c r="C70" s="80" t="s">
        <v>22</v>
      </c>
      <c r="D70" s="81">
        <v>120</v>
      </c>
      <c r="E70" s="81"/>
      <c r="F70" s="81"/>
      <c r="G70" s="81"/>
      <c r="H70" s="81"/>
      <c r="I70" s="81"/>
      <c r="J70" s="81"/>
      <c r="K70" s="81"/>
      <c r="L70" s="81">
        <v>120</v>
      </c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>
        <v>120</v>
      </c>
      <c r="AK70" s="81">
        <v>4</v>
      </c>
      <c r="AL70" s="23" t="s">
        <v>41</v>
      </c>
      <c r="AM70" s="81"/>
      <c r="AN70" s="81"/>
      <c r="AO70" s="81"/>
      <c r="AP70" s="81"/>
      <c r="AQ70" s="81"/>
      <c r="AR70" s="81"/>
      <c r="AS70" s="81"/>
      <c r="AT70" s="81"/>
      <c r="AU70" s="81"/>
      <c r="AV70" s="23"/>
      <c r="AW70" s="81">
        <v>4</v>
      </c>
      <c r="AX70" s="82"/>
    </row>
    <row r="71" spans="1:50" ht="13.5" thickBot="1" x14ac:dyDescent="0.3">
      <c r="A71" s="123"/>
      <c r="B71" s="125"/>
      <c r="C71" s="125"/>
      <c r="D71" s="28">
        <v>1820</v>
      </c>
      <c r="E71" s="28">
        <v>520</v>
      </c>
      <c r="F71" s="28">
        <v>875</v>
      </c>
      <c r="G71" s="28">
        <v>20</v>
      </c>
      <c r="H71" s="28">
        <v>15</v>
      </c>
      <c r="I71" s="28">
        <v>120</v>
      </c>
      <c r="J71" s="28">
        <v>60</v>
      </c>
      <c r="K71" s="28">
        <v>90</v>
      </c>
      <c r="L71" s="28">
        <v>120</v>
      </c>
      <c r="M71" s="28">
        <v>110</v>
      </c>
      <c r="N71" s="28">
        <v>150</v>
      </c>
      <c r="O71" s="28">
        <v>30</v>
      </c>
      <c r="P71" s="28">
        <v>30</v>
      </c>
      <c r="Q71" s="28">
        <v>30</v>
      </c>
      <c r="R71" s="28"/>
      <c r="S71" s="28">
        <v>120</v>
      </c>
      <c r="T71" s="28">
        <v>120</v>
      </c>
      <c r="U71" s="28">
        <v>20</v>
      </c>
      <c r="V71" s="28">
        <v>30</v>
      </c>
      <c r="W71" s="28">
        <v>30</v>
      </c>
      <c r="X71" s="28">
        <v>30</v>
      </c>
      <c r="Y71" s="28"/>
      <c r="Z71" s="28">
        <v>120</v>
      </c>
      <c r="AA71" s="28">
        <v>160</v>
      </c>
      <c r="AB71" s="28">
        <v>30</v>
      </c>
      <c r="AC71" s="28">
        <v>30</v>
      </c>
      <c r="AD71" s="28"/>
      <c r="AE71" s="28">
        <v>60</v>
      </c>
      <c r="AF71" s="28">
        <v>155</v>
      </c>
      <c r="AG71" s="28">
        <v>15</v>
      </c>
      <c r="AH71" s="28">
        <v>30</v>
      </c>
      <c r="AI71" s="28">
        <v>30</v>
      </c>
      <c r="AJ71" s="28">
        <v>120</v>
      </c>
      <c r="AK71" s="28">
        <v>30</v>
      </c>
      <c r="AL71" s="28"/>
      <c r="AM71" s="28">
        <v>50</v>
      </c>
      <c r="AN71" s="28">
        <v>170</v>
      </c>
      <c r="AO71" s="28">
        <v>30</v>
      </c>
      <c r="AP71" s="28">
        <v>22</v>
      </c>
      <c r="AQ71" s="28"/>
      <c r="AR71" s="28">
        <v>60</v>
      </c>
      <c r="AS71" s="28">
        <v>120</v>
      </c>
      <c r="AT71" s="28">
        <v>30</v>
      </c>
      <c r="AU71" s="28">
        <v>21</v>
      </c>
      <c r="AV71" s="28"/>
      <c r="AW71" s="28">
        <v>163</v>
      </c>
      <c r="AX71" s="4">
        <v>90</v>
      </c>
    </row>
    <row r="72" spans="1:50" x14ac:dyDescent="0.25">
      <c r="A72" s="13"/>
      <c r="AX72" s="2"/>
    </row>
    <row r="73" spans="1:50" x14ac:dyDescent="0.25">
      <c r="A73" s="13"/>
      <c r="B73" s="13" t="s">
        <v>44</v>
      </c>
      <c r="AX73" s="2"/>
    </row>
    <row r="74" spans="1:50" x14ac:dyDescent="0.25">
      <c r="A74" s="13"/>
      <c r="B74" s="13" t="s">
        <v>36</v>
      </c>
      <c r="AX74" s="2"/>
    </row>
    <row r="75" spans="1:50" x14ac:dyDescent="0.25">
      <c r="A75" s="13"/>
      <c r="B75" s="13"/>
      <c r="AX75" s="2"/>
    </row>
    <row r="76" spans="1:50" x14ac:dyDescent="0.25">
      <c r="A76" s="13"/>
      <c r="B76" s="13" t="s">
        <v>130</v>
      </c>
      <c r="AX76" s="2"/>
    </row>
    <row r="77" spans="1:50" x14ac:dyDescent="0.25">
      <c r="A77" s="13"/>
      <c r="B77" s="13"/>
      <c r="AX77" s="2"/>
    </row>
    <row r="78" spans="1:50" x14ac:dyDescent="0.25">
      <c r="A78" s="13"/>
      <c r="B78" s="13"/>
      <c r="AX78" s="2"/>
    </row>
    <row r="79" spans="1:50" x14ac:dyDescent="0.25">
      <c r="A79" s="13"/>
      <c r="B79" s="13"/>
      <c r="AX79" s="2"/>
    </row>
    <row r="80" spans="1:50" x14ac:dyDescent="0.25">
      <c r="A80" s="13"/>
      <c r="B80" s="13" t="s">
        <v>24</v>
      </c>
      <c r="I80" s="2" t="s">
        <v>125</v>
      </c>
      <c r="AX80" s="2"/>
    </row>
    <row r="81" spans="1:50" x14ac:dyDescent="0.25">
      <c r="A81" s="13"/>
      <c r="B81" s="13" t="s">
        <v>126</v>
      </c>
      <c r="F81" s="136" t="s">
        <v>127</v>
      </c>
      <c r="G81" s="136"/>
      <c r="H81" s="136"/>
      <c r="I81" s="136"/>
      <c r="J81" s="136"/>
      <c r="K81" s="136"/>
      <c r="L81" s="136"/>
      <c r="AX81" s="2"/>
    </row>
    <row r="82" spans="1:50" x14ac:dyDescent="0.25">
      <c r="A82" s="13"/>
      <c r="B82" s="13"/>
      <c r="AX82" s="2"/>
    </row>
    <row r="83" spans="1:50" x14ac:dyDescent="0.25">
      <c r="A83" s="13"/>
      <c r="B83" s="13"/>
      <c r="AX83" s="2"/>
    </row>
    <row r="84" spans="1:50" x14ac:dyDescent="0.25">
      <c r="A84" s="13"/>
      <c r="B84" s="13"/>
      <c r="AX84" s="2"/>
    </row>
  </sheetData>
  <mergeCells count="22">
    <mergeCell ref="AX5:AX9"/>
    <mergeCell ref="A5:A9"/>
    <mergeCell ref="C5:C9"/>
    <mergeCell ref="B5:B9"/>
    <mergeCell ref="M5:Y6"/>
    <mergeCell ref="AW5:AW9"/>
    <mergeCell ref="Z7:AD8"/>
    <mergeCell ref="Z5:AL6"/>
    <mergeCell ref="AE7:AL8"/>
    <mergeCell ref="AM5:AV6"/>
    <mergeCell ref="AM7:AQ8"/>
    <mergeCell ref="AR7:AV8"/>
    <mergeCell ref="S7:Y8"/>
    <mergeCell ref="D5:L8"/>
    <mergeCell ref="M7:R8"/>
    <mergeCell ref="A26:C26"/>
    <mergeCell ref="A47:C47"/>
    <mergeCell ref="A10:C10"/>
    <mergeCell ref="A18:C18"/>
    <mergeCell ref="F81:L81"/>
    <mergeCell ref="A69:C69"/>
    <mergeCell ref="A71:C71"/>
  </mergeCells>
  <printOptions horizontalCentered="1" verticalCentered="1"/>
  <pageMargins left="0" right="0" top="0" bottom="0" header="0" footer="0"/>
  <pageSetup paperSize="9" scale="55" fitToHeight="2" pageOrder="overThenDown" orientation="landscape" r:id="rId1"/>
  <rowBreaks count="1" manualBreakCount="1">
    <brk id="46" max="4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1"/>
  <sheetViews>
    <sheetView showGridLines="0" tabSelected="1" view="pageBreakPreview" zoomScaleNormal="100" zoomScaleSheetLayoutView="100" workbookViewId="0">
      <selection activeCell="B23" sqref="B23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5.7109375" style="13" customWidth="1"/>
    <col min="4" max="14" width="5.7109375" style="2" customWidth="1"/>
    <col min="15" max="15" width="7.28515625" style="2" customWidth="1"/>
    <col min="16" max="16" width="10.85546875" style="5" customWidth="1"/>
    <col min="17" max="16384" width="9.140625" style="2"/>
  </cols>
  <sheetData>
    <row r="1" spans="1:16" x14ac:dyDescent="0.25">
      <c r="A1" s="96" t="s">
        <v>18</v>
      </c>
      <c r="B1" s="97"/>
      <c r="C1" s="97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9"/>
    </row>
    <row r="2" spans="1:16" x14ac:dyDescent="0.25">
      <c r="A2" s="95" t="s">
        <v>124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</row>
    <row r="3" spans="1:16" x14ac:dyDescent="0.25">
      <c r="A3" s="29" t="s">
        <v>129</v>
      </c>
      <c r="B3" s="30"/>
      <c r="C3" s="3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1"/>
    </row>
    <row r="4" spans="1:16" ht="13.5" thickBot="1" x14ac:dyDescent="0.3">
      <c r="A4" s="103" t="s">
        <v>114</v>
      </c>
      <c r="B4" s="16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02"/>
    </row>
    <row r="5" spans="1:16" s="1" customFormat="1" ht="15.75" customHeight="1" x14ac:dyDescent="0.25">
      <c r="A5" s="128" t="s">
        <v>16</v>
      </c>
      <c r="B5" s="131" t="s">
        <v>0</v>
      </c>
      <c r="C5" s="128" t="s">
        <v>1</v>
      </c>
      <c r="D5" s="112" t="s">
        <v>15</v>
      </c>
      <c r="E5" s="113"/>
      <c r="F5" s="113"/>
      <c r="G5" s="118" t="s">
        <v>10</v>
      </c>
      <c r="H5" s="113"/>
      <c r="I5" s="113"/>
      <c r="J5" s="113"/>
      <c r="K5" s="113"/>
      <c r="L5" s="113"/>
      <c r="M5" s="113"/>
      <c r="N5" s="119"/>
      <c r="O5" s="120" t="s">
        <v>30</v>
      </c>
      <c r="P5" s="109" t="s">
        <v>27</v>
      </c>
    </row>
    <row r="6" spans="1:16" s="1" customFormat="1" ht="8.25" customHeight="1" x14ac:dyDescent="0.25">
      <c r="A6" s="129"/>
      <c r="B6" s="132"/>
      <c r="C6" s="129"/>
      <c r="D6" s="114"/>
      <c r="E6" s="115"/>
      <c r="F6" s="115"/>
      <c r="G6" s="116"/>
      <c r="H6" s="115"/>
      <c r="I6" s="115"/>
      <c r="J6" s="115"/>
      <c r="K6" s="115"/>
      <c r="L6" s="115"/>
      <c r="M6" s="115"/>
      <c r="N6" s="117"/>
      <c r="O6" s="121"/>
      <c r="P6" s="110"/>
    </row>
    <row r="7" spans="1:16" s="1" customFormat="1" ht="15.75" customHeight="1" x14ac:dyDescent="0.25">
      <c r="A7" s="129"/>
      <c r="B7" s="132"/>
      <c r="C7" s="129"/>
      <c r="D7" s="114"/>
      <c r="E7" s="115"/>
      <c r="F7" s="115"/>
      <c r="G7" s="116" t="s">
        <v>11</v>
      </c>
      <c r="H7" s="115"/>
      <c r="I7" s="115"/>
      <c r="J7" s="115"/>
      <c r="K7" s="115" t="s">
        <v>12</v>
      </c>
      <c r="L7" s="115"/>
      <c r="M7" s="115"/>
      <c r="N7" s="117"/>
      <c r="O7" s="121"/>
      <c r="P7" s="110"/>
    </row>
    <row r="8" spans="1:16" s="1" customFormat="1" ht="9" customHeight="1" x14ac:dyDescent="0.25">
      <c r="A8" s="129"/>
      <c r="B8" s="132"/>
      <c r="C8" s="129"/>
      <c r="D8" s="114"/>
      <c r="E8" s="115"/>
      <c r="F8" s="115"/>
      <c r="G8" s="116"/>
      <c r="H8" s="115"/>
      <c r="I8" s="115"/>
      <c r="J8" s="115"/>
      <c r="K8" s="115"/>
      <c r="L8" s="115"/>
      <c r="M8" s="115"/>
      <c r="N8" s="117"/>
      <c r="O8" s="121"/>
      <c r="P8" s="110"/>
    </row>
    <row r="9" spans="1:16" s="1" customFormat="1" ht="93" customHeight="1" thickBot="1" x14ac:dyDescent="0.3">
      <c r="A9" s="130"/>
      <c r="B9" s="133"/>
      <c r="C9" s="130"/>
      <c r="D9" s="94" t="s">
        <v>3</v>
      </c>
      <c r="E9" s="18" t="s">
        <v>26</v>
      </c>
      <c r="F9" s="19" t="s">
        <v>35</v>
      </c>
      <c r="G9" s="18" t="s">
        <v>26</v>
      </c>
      <c r="H9" s="19" t="s">
        <v>35</v>
      </c>
      <c r="I9" s="19" t="s">
        <v>5</v>
      </c>
      <c r="J9" s="19" t="s">
        <v>29</v>
      </c>
      <c r="K9" s="18" t="s">
        <v>26</v>
      </c>
      <c r="L9" s="19" t="s">
        <v>35</v>
      </c>
      <c r="M9" s="19" t="s">
        <v>5</v>
      </c>
      <c r="N9" s="19" t="s">
        <v>29</v>
      </c>
      <c r="O9" s="122"/>
      <c r="P9" s="111"/>
    </row>
    <row r="10" spans="1:16" ht="18" customHeight="1" thickBot="1" x14ac:dyDescent="0.3">
      <c r="A10" s="126" t="s">
        <v>21</v>
      </c>
      <c r="B10" s="127"/>
      <c r="C10" s="12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7"/>
    </row>
    <row r="11" spans="1:16" ht="30" customHeight="1" x14ac:dyDescent="0.25">
      <c r="A11" s="7">
        <v>1</v>
      </c>
      <c r="B11" s="7" t="s">
        <v>115</v>
      </c>
      <c r="C11" s="90" t="str">
        <f>'[1]plan od 2022 2023'!B43</f>
        <v>Bezpieczeństwo i ład międzynarodowy</v>
      </c>
      <c r="D11" s="86">
        <f>'[1]plan od 2022 2023'!D43</f>
        <v>50</v>
      </c>
      <c r="E11" s="8">
        <v>30</v>
      </c>
      <c r="F11" s="9">
        <v>20</v>
      </c>
      <c r="G11" s="8">
        <v>30</v>
      </c>
      <c r="H11" s="9">
        <v>20</v>
      </c>
      <c r="I11" s="9">
        <v>5</v>
      </c>
      <c r="J11" s="26" t="s">
        <v>122</v>
      </c>
      <c r="K11" s="8"/>
      <c r="L11" s="9"/>
      <c r="M11" s="9"/>
      <c r="N11" s="10"/>
      <c r="O11" s="7">
        <v>5</v>
      </c>
      <c r="P11" s="12">
        <v>5</v>
      </c>
    </row>
    <row r="12" spans="1:16" ht="26.45" customHeight="1" x14ac:dyDescent="0.25">
      <c r="A12" s="42">
        <v>2</v>
      </c>
      <c r="B12" s="42" t="s">
        <v>116</v>
      </c>
      <c r="C12" s="91" t="str">
        <f>'[1]plan od 2022 2023'!B44</f>
        <v>Dobre sąsiedztwo i jego zagrożenia</v>
      </c>
      <c r="D12" s="105">
        <f>'[1]plan od 2022 2023'!D44</f>
        <v>30</v>
      </c>
      <c r="E12" s="21"/>
      <c r="F12" s="22">
        <v>30</v>
      </c>
      <c r="G12" s="21"/>
      <c r="H12" s="22">
        <v>30</v>
      </c>
      <c r="I12" s="22">
        <v>3</v>
      </c>
      <c r="J12" s="11" t="s">
        <v>123</v>
      </c>
      <c r="K12" s="21"/>
      <c r="L12" s="22"/>
      <c r="M12" s="22"/>
      <c r="N12" s="23"/>
      <c r="O12" s="20">
        <v>3</v>
      </c>
      <c r="P12" s="24">
        <v>3</v>
      </c>
    </row>
    <row r="13" spans="1:16" ht="26.45" customHeight="1" x14ac:dyDescent="0.25">
      <c r="A13" s="42">
        <v>3</v>
      </c>
      <c r="B13" s="42" t="s">
        <v>117</v>
      </c>
      <c r="C13" s="91" t="str">
        <f>'[1]plan od 2022 2023'!B45</f>
        <v>Polityka bezpieczeństwa Polski</v>
      </c>
      <c r="D13" s="105">
        <f>'[1]plan od 2022 2023'!D45</f>
        <v>30</v>
      </c>
      <c r="E13" s="21">
        <v>30</v>
      </c>
      <c r="F13" s="22"/>
      <c r="G13" s="21"/>
      <c r="H13" s="22"/>
      <c r="I13" s="22"/>
      <c r="J13" s="23"/>
      <c r="K13" s="21">
        <v>30</v>
      </c>
      <c r="L13" s="22"/>
      <c r="M13" s="22">
        <v>3</v>
      </c>
      <c r="N13" s="23" t="s">
        <v>42</v>
      </c>
      <c r="O13" s="20">
        <v>3</v>
      </c>
      <c r="P13" s="24">
        <v>3</v>
      </c>
    </row>
    <row r="14" spans="1:16" ht="26.45" customHeight="1" x14ac:dyDescent="0.25">
      <c r="A14" s="42">
        <v>4</v>
      </c>
      <c r="B14" s="42" t="s">
        <v>118</v>
      </c>
      <c r="C14" s="91" t="str">
        <f>'[1]plan od 2022 2023'!B46</f>
        <v>Regionalne systemy bezpieczeństwa</v>
      </c>
      <c r="D14" s="105">
        <f>'[1]plan od 2022 2023'!D46</f>
        <v>30</v>
      </c>
      <c r="E14" s="21"/>
      <c r="F14" s="22">
        <v>30</v>
      </c>
      <c r="G14" s="21"/>
      <c r="H14" s="22"/>
      <c r="I14" s="22"/>
      <c r="J14" s="23"/>
      <c r="K14" s="21"/>
      <c r="L14" s="22">
        <v>30</v>
      </c>
      <c r="M14" s="22">
        <v>2</v>
      </c>
      <c r="N14" s="23" t="s">
        <v>123</v>
      </c>
      <c r="O14" s="20">
        <v>2</v>
      </c>
      <c r="P14" s="24">
        <v>2</v>
      </c>
    </row>
    <row r="15" spans="1:16" ht="15.75" customHeight="1" x14ac:dyDescent="0.25">
      <c r="A15" s="42">
        <v>5</v>
      </c>
      <c r="B15" s="42" t="s">
        <v>119</v>
      </c>
      <c r="C15" s="91" t="str">
        <f>'[1]plan od 2022 2023'!B47</f>
        <v>Terroryzm międzynarodowy</v>
      </c>
      <c r="D15" s="105">
        <f>'[1]plan od 2022 2023'!D47</f>
        <v>30</v>
      </c>
      <c r="E15" s="21"/>
      <c r="F15" s="22">
        <v>30</v>
      </c>
      <c r="G15" s="21"/>
      <c r="H15" s="22"/>
      <c r="I15" s="22"/>
      <c r="J15" s="23"/>
      <c r="K15" s="21"/>
      <c r="L15" s="22">
        <v>30</v>
      </c>
      <c r="M15" s="22">
        <v>2</v>
      </c>
      <c r="N15" s="23" t="s">
        <v>123</v>
      </c>
      <c r="O15" s="20">
        <v>2</v>
      </c>
      <c r="P15" s="24">
        <v>2</v>
      </c>
    </row>
    <row r="16" spans="1:16" ht="25.15" customHeight="1" thickBot="1" x14ac:dyDescent="0.3">
      <c r="A16" s="54">
        <v>6</v>
      </c>
      <c r="B16" s="54" t="s">
        <v>120</v>
      </c>
      <c r="C16" s="92" t="str">
        <f>'[1]plan od 2022 2023'!B48</f>
        <v>Kontrola zbrojeń i rozbrojenie</v>
      </c>
      <c r="D16" s="105">
        <f>'[1]plan od 2022 2023'!D48</f>
        <v>30</v>
      </c>
      <c r="E16" s="21"/>
      <c r="F16" s="22">
        <v>30</v>
      </c>
      <c r="G16" s="21"/>
      <c r="H16" s="22"/>
      <c r="I16" s="22"/>
      <c r="J16" s="23"/>
      <c r="K16" s="21"/>
      <c r="L16" s="22">
        <v>30</v>
      </c>
      <c r="M16" s="22">
        <v>2</v>
      </c>
      <c r="N16" s="23" t="s">
        <v>123</v>
      </c>
      <c r="O16" s="20">
        <v>2</v>
      </c>
      <c r="P16" s="24">
        <v>2</v>
      </c>
    </row>
    <row r="17" spans="1:16" ht="15.75" customHeight="1" thickBot="1" x14ac:dyDescent="0.3">
      <c r="A17" s="123" t="s">
        <v>25</v>
      </c>
      <c r="B17" s="124"/>
      <c r="C17" s="124"/>
      <c r="D17" s="27">
        <v>200</v>
      </c>
      <c r="E17" s="27">
        <v>60</v>
      </c>
      <c r="F17" s="27">
        <v>140</v>
      </c>
      <c r="G17" s="27">
        <v>30</v>
      </c>
      <c r="H17" s="27">
        <v>50</v>
      </c>
      <c r="I17" s="27">
        <v>8</v>
      </c>
      <c r="J17" s="27"/>
      <c r="K17" s="27">
        <v>30</v>
      </c>
      <c r="L17" s="27">
        <v>90</v>
      </c>
      <c r="M17" s="27">
        <v>9</v>
      </c>
      <c r="N17" s="27"/>
      <c r="O17" s="27">
        <v>17</v>
      </c>
      <c r="P17" s="3">
        <v>17</v>
      </c>
    </row>
    <row r="18" spans="1:16" ht="15.75" customHeight="1" thickBot="1" x14ac:dyDescent="0.3">
      <c r="A18" s="123" t="s">
        <v>23</v>
      </c>
      <c r="B18" s="125"/>
      <c r="C18" s="125"/>
      <c r="D18" s="28">
        <v>200</v>
      </c>
      <c r="E18" s="28">
        <v>60</v>
      </c>
      <c r="F18" s="28">
        <v>140</v>
      </c>
      <c r="G18" s="28">
        <v>30</v>
      </c>
      <c r="H18" s="28">
        <v>50</v>
      </c>
      <c r="I18" s="28">
        <v>8</v>
      </c>
      <c r="J18" s="28"/>
      <c r="K18" s="28">
        <v>30</v>
      </c>
      <c r="L18" s="28">
        <v>90</v>
      </c>
      <c r="M18" s="28">
        <v>9</v>
      </c>
      <c r="N18" s="28"/>
      <c r="O18" s="28">
        <v>17</v>
      </c>
      <c r="P18" s="4">
        <v>17</v>
      </c>
    </row>
    <row r="19" spans="1:16" x14ac:dyDescent="0.25">
      <c r="A19" s="1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4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14"/>
      <c r="B23" s="13" t="s">
        <v>132</v>
      </c>
      <c r="O23" s="15"/>
      <c r="P23" s="15"/>
    </row>
    <row r="24" spans="1:16" x14ac:dyDescent="0.25">
      <c r="A24" s="14"/>
      <c r="B24" s="13"/>
      <c r="O24" s="15"/>
      <c r="P24" s="15"/>
    </row>
    <row r="25" spans="1:16" x14ac:dyDescent="0.25">
      <c r="A25" s="14"/>
      <c r="B25" s="13"/>
      <c r="O25" s="15"/>
      <c r="P25" s="15"/>
    </row>
    <row r="26" spans="1:16" x14ac:dyDescent="0.25">
      <c r="A26" s="14"/>
      <c r="B26" s="13"/>
      <c r="O26" s="15"/>
      <c r="P26" s="15"/>
    </row>
    <row r="27" spans="1:16" x14ac:dyDescent="0.25">
      <c r="A27" s="14"/>
      <c r="B27" s="13" t="s">
        <v>24</v>
      </c>
      <c r="I27" s="2" t="s">
        <v>125</v>
      </c>
      <c r="O27" s="15"/>
      <c r="P27" s="15"/>
    </row>
    <row r="28" spans="1:16" x14ac:dyDescent="0.25">
      <c r="A28" s="14"/>
      <c r="B28" s="13" t="s">
        <v>126</v>
      </c>
      <c r="G28" s="136" t="s">
        <v>127</v>
      </c>
      <c r="H28" s="136"/>
      <c r="I28" s="136"/>
      <c r="J28" s="136"/>
      <c r="K28" s="136"/>
      <c r="O28" s="15"/>
      <c r="P28" s="15"/>
    </row>
    <row r="29" spans="1:16" x14ac:dyDescent="0.25">
      <c r="A29" s="14"/>
      <c r="B29" s="13"/>
      <c r="O29" s="15"/>
      <c r="P29" s="15"/>
    </row>
    <row r="30" spans="1:16" x14ac:dyDescent="0.25">
      <c r="A30" s="14"/>
      <c r="B30" s="13"/>
      <c r="O30" s="15"/>
      <c r="P30" s="15"/>
    </row>
    <row r="31" spans="1:16" x14ac:dyDescent="0.25">
      <c r="A31" s="14"/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13">
    <mergeCell ref="G28:K28"/>
    <mergeCell ref="P5:P9"/>
    <mergeCell ref="G7:J8"/>
    <mergeCell ref="K7:N8"/>
    <mergeCell ref="A5:A9"/>
    <mergeCell ref="B5:B9"/>
    <mergeCell ref="C5:C9"/>
    <mergeCell ref="D5:F8"/>
    <mergeCell ref="A17:C17"/>
    <mergeCell ref="A18:C18"/>
    <mergeCell ref="A10:C10"/>
    <mergeCell ref="G5:N6"/>
    <mergeCell ref="O5:O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1"/>
  <sheetViews>
    <sheetView showGridLines="0" view="pageBreakPreview" zoomScale="85" zoomScaleNormal="100" zoomScaleSheetLayoutView="85" workbookViewId="0">
      <selection activeCell="V9" sqref="V9"/>
    </sheetView>
  </sheetViews>
  <sheetFormatPr defaultColWidth="9.140625" defaultRowHeight="12.75" x14ac:dyDescent="0.25"/>
  <cols>
    <col min="1" max="1" width="4.140625" style="2" customWidth="1"/>
    <col min="2" max="2" width="7.7109375" style="2" customWidth="1"/>
    <col min="3" max="3" width="30.7109375" style="13" customWidth="1"/>
    <col min="4" max="4" width="5" style="2" customWidth="1"/>
    <col min="5" max="6" width="4.28515625" style="2" customWidth="1"/>
    <col min="7" max="15" width="7.85546875" style="2" customWidth="1"/>
    <col min="16" max="16" width="11.140625" style="5" customWidth="1"/>
    <col min="17" max="16384" width="9.140625" style="2"/>
  </cols>
  <sheetData>
    <row r="1" spans="1:16" x14ac:dyDescent="0.25">
      <c r="A1" s="96" t="s">
        <v>18</v>
      </c>
      <c r="B1" s="97"/>
      <c r="C1" s="97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9"/>
    </row>
    <row r="2" spans="1:16" x14ac:dyDescent="0.25">
      <c r="A2" s="95" t="s">
        <v>124</v>
      </c>
      <c r="B2" s="100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2"/>
    </row>
    <row r="3" spans="1:16" x14ac:dyDescent="0.25">
      <c r="A3" s="29" t="s">
        <v>129</v>
      </c>
      <c r="B3" s="30"/>
      <c r="C3" s="3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1"/>
    </row>
    <row r="4" spans="1:16" ht="13.5" thickBot="1" x14ac:dyDescent="0.3">
      <c r="A4" s="103" t="s">
        <v>121</v>
      </c>
      <c r="B4" s="16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02"/>
    </row>
    <row r="5" spans="1:16" s="1" customFormat="1" ht="15.75" customHeight="1" x14ac:dyDescent="0.25">
      <c r="A5" s="128" t="s">
        <v>16</v>
      </c>
      <c r="B5" s="131" t="s">
        <v>0</v>
      </c>
      <c r="C5" s="128" t="s">
        <v>1</v>
      </c>
      <c r="D5" s="112" t="s">
        <v>15</v>
      </c>
      <c r="E5" s="113"/>
      <c r="F5" s="113"/>
      <c r="G5" s="118" t="s">
        <v>10</v>
      </c>
      <c r="H5" s="113"/>
      <c r="I5" s="113"/>
      <c r="J5" s="113"/>
      <c r="K5" s="113"/>
      <c r="L5" s="113"/>
      <c r="M5" s="113"/>
      <c r="N5" s="119"/>
      <c r="O5" s="120" t="s">
        <v>30</v>
      </c>
      <c r="P5" s="109" t="s">
        <v>27</v>
      </c>
    </row>
    <row r="6" spans="1:16" s="1" customFormat="1" ht="8.25" customHeight="1" x14ac:dyDescent="0.25">
      <c r="A6" s="129"/>
      <c r="B6" s="132"/>
      <c r="C6" s="129"/>
      <c r="D6" s="114"/>
      <c r="E6" s="115"/>
      <c r="F6" s="115"/>
      <c r="G6" s="116"/>
      <c r="H6" s="115"/>
      <c r="I6" s="115"/>
      <c r="J6" s="115"/>
      <c r="K6" s="115"/>
      <c r="L6" s="115"/>
      <c r="M6" s="115"/>
      <c r="N6" s="117"/>
      <c r="O6" s="121"/>
      <c r="P6" s="110"/>
    </row>
    <row r="7" spans="1:16" s="1" customFormat="1" ht="15.75" customHeight="1" x14ac:dyDescent="0.25">
      <c r="A7" s="129"/>
      <c r="B7" s="132"/>
      <c r="C7" s="129"/>
      <c r="D7" s="114"/>
      <c r="E7" s="115"/>
      <c r="F7" s="115"/>
      <c r="G7" s="116" t="s">
        <v>11</v>
      </c>
      <c r="H7" s="115"/>
      <c r="I7" s="115"/>
      <c r="J7" s="115"/>
      <c r="K7" s="115" t="s">
        <v>12</v>
      </c>
      <c r="L7" s="115"/>
      <c r="M7" s="115"/>
      <c r="N7" s="117"/>
      <c r="O7" s="121"/>
      <c r="P7" s="110"/>
    </row>
    <row r="8" spans="1:16" s="1" customFormat="1" ht="9" customHeight="1" x14ac:dyDescent="0.25">
      <c r="A8" s="129"/>
      <c r="B8" s="132"/>
      <c r="C8" s="129"/>
      <c r="D8" s="114"/>
      <c r="E8" s="115"/>
      <c r="F8" s="115"/>
      <c r="G8" s="116"/>
      <c r="H8" s="115"/>
      <c r="I8" s="115"/>
      <c r="J8" s="115"/>
      <c r="K8" s="115"/>
      <c r="L8" s="115"/>
      <c r="M8" s="115"/>
      <c r="N8" s="117"/>
      <c r="O8" s="121"/>
      <c r="P8" s="110"/>
    </row>
    <row r="9" spans="1:16" s="1" customFormat="1" ht="93" customHeight="1" thickBot="1" x14ac:dyDescent="0.3">
      <c r="A9" s="130"/>
      <c r="B9" s="133"/>
      <c r="C9" s="130"/>
      <c r="D9" s="94" t="s">
        <v>3</v>
      </c>
      <c r="E9" s="18" t="s">
        <v>26</v>
      </c>
      <c r="F9" s="19" t="s">
        <v>35</v>
      </c>
      <c r="G9" s="18" t="s">
        <v>26</v>
      </c>
      <c r="H9" s="19" t="s">
        <v>35</v>
      </c>
      <c r="I9" s="19" t="s">
        <v>5</v>
      </c>
      <c r="J9" s="19" t="s">
        <v>29</v>
      </c>
      <c r="K9" s="18" t="s">
        <v>26</v>
      </c>
      <c r="L9" s="19" t="s">
        <v>35</v>
      </c>
      <c r="M9" s="19" t="s">
        <v>5</v>
      </c>
      <c r="N9" s="19" t="s">
        <v>29</v>
      </c>
      <c r="O9" s="122"/>
      <c r="P9" s="111"/>
    </row>
    <row r="10" spans="1:16" ht="18" customHeight="1" thickBot="1" x14ac:dyDescent="0.3">
      <c r="A10" s="126" t="s">
        <v>21</v>
      </c>
      <c r="B10" s="127"/>
      <c r="C10" s="127"/>
      <c r="D10" s="6"/>
      <c r="E10" s="6"/>
      <c r="F10" s="6"/>
      <c r="G10" s="6"/>
      <c r="H10" s="6"/>
      <c r="I10" s="6"/>
      <c r="J10" s="25"/>
      <c r="K10" s="6"/>
      <c r="L10" s="6"/>
      <c r="M10" s="6"/>
      <c r="N10" s="6"/>
      <c r="O10" s="6"/>
      <c r="P10" s="17"/>
    </row>
    <row r="11" spans="1:16" ht="30" customHeight="1" x14ac:dyDescent="0.25">
      <c r="A11" s="7">
        <v>1</v>
      </c>
      <c r="B11" s="7" t="str">
        <f>'[1]plan od 2022 2023'!A50</f>
        <v>MK_41</v>
      </c>
      <c r="C11" s="90" t="str">
        <f>'[1]plan od 2022 2023'!B50</f>
        <v>Prawo dyplomatyczne i konsularne</v>
      </c>
      <c r="D11" s="86">
        <f>'[1]plan od 2022 2023'!D43</f>
        <v>50</v>
      </c>
      <c r="E11" s="8">
        <v>30</v>
      </c>
      <c r="F11" s="9">
        <v>20</v>
      </c>
      <c r="G11" s="8">
        <v>30</v>
      </c>
      <c r="H11" s="9">
        <v>20</v>
      </c>
      <c r="I11" s="9">
        <v>5</v>
      </c>
      <c r="J11" s="104" t="s">
        <v>122</v>
      </c>
      <c r="K11" s="8"/>
      <c r="L11" s="9"/>
      <c r="M11" s="9"/>
      <c r="N11" s="10"/>
      <c r="O11" s="7">
        <v>5</v>
      </c>
      <c r="P11" s="12">
        <v>5</v>
      </c>
    </row>
    <row r="12" spans="1:16" ht="41.45" customHeight="1" x14ac:dyDescent="0.25">
      <c r="A12" s="42">
        <v>2</v>
      </c>
      <c r="B12" s="42" t="str">
        <f>'[1]plan od 2022 2023'!A51</f>
        <v>MK_42</v>
      </c>
      <c r="C12" s="91" t="str">
        <f>'[1]plan od 2022 2023'!B51</f>
        <v>Historia stosunków dyplomatycznych i konsularnych</v>
      </c>
      <c r="D12" s="105">
        <f>'[1]plan od 2022 2023'!D44</f>
        <v>30</v>
      </c>
      <c r="E12" s="21"/>
      <c r="F12" s="22">
        <v>30</v>
      </c>
      <c r="G12" s="21"/>
      <c r="H12" s="22">
        <v>30</v>
      </c>
      <c r="I12" s="22">
        <v>3</v>
      </c>
      <c r="J12" s="11" t="s">
        <v>123</v>
      </c>
      <c r="K12" s="21"/>
      <c r="L12" s="22"/>
      <c r="M12" s="22"/>
      <c r="N12" s="23"/>
      <c r="O12" s="20">
        <v>3</v>
      </c>
      <c r="P12" s="24">
        <v>3</v>
      </c>
    </row>
    <row r="13" spans="1:16" ht="26.45" customHeight="1" x14ac:dyDescent="0.25">
      <c r="A13" s="42">
        <v>3</v>
      </c>
      <c r="B13" s="42" t="str">
        <f>'[1]plan od 2022 2023'!A52</f>
        <v>MK_43</v>
      </c>
      <c r="C13" s="91" t="str">
        <f>'[1]plan od 2022 2023'!B52</f>
        <v>Dyplomacja Unii Europejskiej</v>
      </c>
      <c r="D13" s="105">
        <f>'[1]plan od 2022 2023'!D45</f>
        <v>30</v>
      </c>
      <c r="E13" s="21">
        <v>30</v>
      </c>
      <c r="F13" s="22"/>
      <c r="G13" s="21"/>
      <c r="H13" s="22"/>
      <c r="I13" s="22"/>
      <c r="J13" s="23"/>
      <c r="K13" s="21">
        <v>30</v>
      </c>
      <c r="L13" s="22"/>
      <c r="M13" s="22">
        <v>3</v>
      </c>
      <c r="N13" s="23" t="s">
        <v>42</v>
      </c>
      <c r="O13" s="20">
        <v>3</v>
      </c>
      <c r="P13" s="24">
        <v>3</v>
      </c>
    </row>
    <row r="14" spans="1:16" ht="26.45" customHeight="1" x14ac:dyDescent="0.25">
      <c r="A14" s="42">
        <v>4</v>
      </c>
      <c r="B14" s="42" t="str">
        <f>'[1]plan od 2022 2023'!A53</f>
        <v>MK_44</v>
      </c>
      <c r="C14" s="91" t="str">
        <f>'[1]plan od 2022 2023'!B53</f>
        <v>Protokół dyplomatyczny i etykieta</v>
      </c>
      <c r="D14" s="105">
        <f>'[1]plan od 2022 2023'!D46</f>
        <v>30</v>
      </c>
      <c r="E14" s="21"/>
      <c r="F14" s="22">
        <v>30</v>
      </c>
      <c r="G14" s="21"/>
      <c r="H14" s="22"/>
      <c r="I14" s="22"/>
      <c r="J14" s="23"/>
      <c r="K14" s="21"/>
      <c r="L14" s="22">
        <v>30</v>
      </c>
      <c r="M14" s="22">
        <v>2</v>
      </c>
      <c r="N14" s="23" t="s">
        <v>123</v>
      </c>
      <c r="O14" s="20">
        <v>2</v>
      </c>
      <c r="P14" s="24">
        <v>2</v>
      </c>
    </row>
    <row r="15" spans="1:16" ht="57.6" customHeight="1" x14ac:dyDescent="0.25">
      <c r="A15" s="42">
        <v>5</v>
      </c>
      <c r="B15" s="42" t="str">
        <f>'[1]plan od 2022 2023'!A54</f>
        <v>MK_45</v>
      </c>
      <c r="C15" s="91" t="str">
        <f>'[1]plan od 2022 2023'!B54</f>
        <v>Opieka dyplomatyczna i ochrona konsularna obywateli państw członkowskich Unii Europejskiej</v>
      </c>
      <c r="D15" s="105">
        <f>'[1]plan od 2022 2023'!D47</f>
        <v>30</v>
      </c>
      <c r="E15" s="21"/>
      <c r="F15" s="22">
        <v>30</v>
      </c>
      <c r="G15" s="21"/>
      <c r="H15" s="22"/>
      <c r="I15" s="22"/>
      <c r="J15" s="23"/>
      <c r="K15" s="21"/>
      <c r="L15" s="22">
        <v>30</v>
      </c>
      <c r="M15" s="22">
        <v>2</v>
      </c>
      <c r="N15" s="23" t="s">
        <v>123</v>
      </c>
      <c r="O15" s="20">
        <v>2</v>
      </c>
      <c r="P15" s="24">
        <v>2</v>
      </c>
    </row>
    <row r="16" spans="1:16" ht="31.15" customHeight="1" thickBot="1" x14ac:dyDescent="0.3">
      <c r="A16" s="54">
        <v>6</v>
      </c>
      <c r="B16" s="54" t="str">
        <f>'[1]plan od 2022 2023'!A55</f>
        <v>MK_46</v>
      </c>
      <c r="C16" s="92" t="str">
        <f>'[1]plan od 2022 2023'!B55</f>
        <v>Organizacja i technika służby zagranicznej</v>
      </c>
      <c r="D16" s="105">
        <f>'[1]plan od 2022 2023'!D48</f>
        <v>30</v>
      </c>
      <c r="E16" s="21"/>
      <c r="F16" s="22">
        <v>30</v>
      </c>
      <c r="G16" s="21"/>
      <c r="H16" s="22"/>
      <c r="I16" s="22"/>
      <c r="J16" s="23"/>
      <c r="K16" s="21"/>
      <c r="L16" s="22">
        <v>30</v>
      </c>
      <c r="M16" s="22">
        <v>2</v>
      </c>
      <c r="N16" s="23" t="s">
        <v>123</v>
      </c>
      <c r="O16" s="20">
        <v>2</v>
      </c>
      <c r="P16" s="24">
        <v>2</v>
      </c>
    </row>
    <row r="17" spans="1:16" ht="15.75" customHeight="1" thickBot="1" x14ac:dyDescent="0.3">
      <c r="A17" s="123" t="s">
        <v>25</v>
      </c>
      <c r="B17" s="124"/>
      <c r="C17" s="124"/>
      <c r="D17" s="27">
        <v>200</v>
      </c>
      <c r="E17" s="27">
        <v>60</v>
      </c>
      <c r="F17" s="27">
        <v>140</v>
      </c>
      <c r="G17" s="27">
        <v>30</v>
      </c>
      <c r="H17" s="27">
        <v>50</v>
      </c>
      <c r="I17" s="27">
        <v>8</v>
      </c>
      <c r="J17" s="27"/>
      <c r="K17" s="27">
        <v>30</v>
      </c>
      <c r="L17" s="27">
        <v>90</v>
      </c>
      <c r="M17" s="27">
        <v>9</v>
      </c>
      <c r="N17" s="27"/>
      <c r="O17" s="27">
        <v>17</v>
      </c>
      <c r="P17" s="3">
        <v>17</v>
      </c>
    </row>
    <row r="18" spans="1:16" ht="15.75" customHeight="1" thickBot="1" x14ac:dyDescent="0.3">
      <c r="A18" s="123" t="s">
        <v>23</v>
      </c>
      <c r="B18" s="125"/>
      <c r="C18" s="125"/>
      <c r="D18" s="28">
        <v>200</v>
      </c>
      <c r="E18" s="28">
        <v>60</v>
      </c>
      <c r="F18" s="28">
        <v>140</v>
      </c>
      <c r="G18" s="28">
        <v>30</v>
      </c>
      <c r="H18" s="28">
        <v>50</v>
      </c>
      <c r="I18" s="28">
        <v>8</v>
      </c>
      <c r="J18" s="28"/>
      <c r="K18" s="28">
        <v>30</v>
      </c>
      <c r="L18" s="28">
        <v>90</v>
      </c>
      <c r="M18" s="28">
        <v>9</v>
      </c>
      <c r="N18" s="28"/>
      <c r="O18" s="28">
        <v>17</v>
      </c>
      <c r="P18" s="4">
        <v>17</v>
      </c>
    </row>
    <row r="19" spans="1:16" x14ac:dyDescent="0.25">
      <c r="A19" s="1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4"/>
      <c r="B22" s="1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14"/>
      <c r="B23" s="13" t="s">
        <v>131</v>
      </c>
      <c r="O23" s="15"/>
      <c r="P23" s="15"/>
    </row>
    <row r="24" spans="1:16" x14ac:dyDescent="0.25">
      <c r="A24" s="14"/>
      <c r="B24" s="13"/>
      <c r="O24" s="15"/>
      <c r="P24" s="15"/>
    </row>
    <row r="25" spans="1:16" x14ac:dyDescent="0.25">
      <c r="A25" s="14"/>
      <c r="B25" s="13"/>
      <c r="O25" s="15"/>
      <c r="P25" s="15"/>
    </row>
    <row r="26" spans="1:16" x14ac:dyDescent="0.25">
      <c r="A26" s="14"/>
      <c r="B26" s="13"/>
      <c r="O26" s="15"/>
      <c r="P26" s="15"/>
    </row>
    <row r="27" spans="1:16" x14ac:dyDescent="0.25">
      <c r="A27" s="14"/>
      <c r="B27" s="13" t="s">
        <v>24</v>
      </c>
      <c r="J27" s="2" t="s">
        <v>125</v>
      </c>
      <c r="P27" s="15"/>
    </row>
    <row r="28" spans="1:16" ht="15" customHeight="1" x14ac:dyDescent="0.25">
      <c r="A28" s="14"/>
      <c r="B28" s="13" t="s">
        <v>126</v>
      </c>
      <c r="I28" s="108" t="s">
        <v>127</v>
      </c>
      <c r="J28" s="108"/>
      <c r="K28" s="108"/>
      <c r="P28" s="15"/>
    </row>
    <row r="29" spans="1:16" x14ac:dyDescent="0.25">
      <c r="A29" s="14"/>
      <c r="B29" s="13"/>
      <c r="P29" s="15"/>
    </row>
    <row r="30" spans="1:16" x14ac:dyDescent="0.25">
      <c r="A30" s="14"/>
      <c r="B30" s="13"/>
      <c r="O30" s="15"/>
      <c r="P30" s="15"/>
    </row>
    <row r="31" spans="1:16" x14ac:dyDescent="0.25">
      <c r="A31" s="14"/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13">
    <mergeCell ref="A17:C17"/>
    <mergeCell ref="A18:C18"/>
    <mergeCell ref="A10:C10"/>
    <mergeCell ref="A5:A9"/>
    <mergeCell ref="B5:B9"/>
    <mergeCell ref="C5:C9"/>
    <mergeCell ref="I28:K28"/>
    <mergeCell ref="P5:P9"/>
    <mergeCell ref="D5:F8"/>
    <mergeCell ref="G7:J8"/>
    <mergeCell ref="K7:N8"/>
    <mergeCell ref="G5:N6"/>
    <mergeCell ref="O5:O9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Stosunki międzynarodowe</vt:lpstr>
      <vt:lpstr>bezpieczeństwo międzyanrodowe</vt:lpstr>
      <vt:lpstr>stosunki dyplomatyczne</vt:lpstr>
      <vt:lpstr>'Stosunki międzynarodowe'!Obszar_wydruku</vt:lpstr>
      <vt:lpstr>'Stosunki międzynarodowe'!Tytuły_wydruku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2026-06-29T11:22:16Z</dcterms:modified>
</cp:coreProperties>
</file>